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6035" windowHeight="8445"/>
  </bookViews>
  <sheets>
    <sheet name="총괄" sheetId="28" r:id="rId1"/>
    <sheet name="공사(본사)" sheetId="25" r:id="rId2"/>
    <sheet name="공사(본부)" sheetId="26" r:id="rId3"/>
    <sheet name="공사(현장)" sheetId="27" r:id="rId4"/>
    <sheet name="용역(본사)" sheetId="22" r:id="rId5"/>
    <sheet name="용역(본부)" sheetId="23" r:id="rId6"/>
    <sheet name="용역(현장)" sheetId="24" r:id="rId7"/>
    <sheet name="물품(본사)" sheetId="17" r:id="rId8"/>
    <sheet name="물품(본부)" sheetId="18" r:id="rId9"/>
    <sheet name="물품(현장)" sheetId="19" r:id="rId10"/>
  </sheets>
  <definedNames>
    <definedName name="_xlnm._FilterDatabase" localSheetId="2" hidden="1">'공사(본부)'!$A$3:$J$181</definedName>
    <definedName name="_xlnm._FilterDatabase" localSheetId="1" hidden="1">'공사(본사)'!$A$3:$J$56</definedName>
    <definedName name="_xlnm._FilterDatabase" localSheetId="3" hidden="1">'공사(현장)'!$A$3:$J$218</definedName>
    <definedName name="_xlnm._FilterDatabase" localSheetId="8" hidden="1">'물품(본부)'!$A$3:$H$166</definedName>
    <definedName name="_xlnm._FilterDatabase" localSheetId="7" hidden="1">'물품(본사)'!$A$3:$H$81</definedName>
    <definedName name="_xlnm._FilterDatabase" localSheetId="9" hidden="1">'물품(현장)'!$A$3:$H$160</definedName>
    <definedName name="_xlnm._FilterDatabase" localSheetId="5" hidden="1">'용역(본부)'!$A$3:$I$117</definedName>
    <definedName name="_xlnm._FilterDatabase" localSheetId="4" hidden="1">'용역(본사)'!$A$3:$I$105</definedName>
    <definedName name="_xlnm._FilterDatabase" localSheetId="6" hidden="1">'용역(현장)'!$A$3:$I$156</definedName>
  </definedNames>
  <calcPr calcId="125725"/>
</workbook>
</file>

<file path=xl/calcChain.xml><?xml version="1.0" encoding="utf-8"?>
<calcChain xmlns="http://schemas.openxmlformats.org/spreadsheetml/2006/main">
  <c r="F157" i="24"/>
  <c r="F156"/>
  <c r="F141"/>
  <c r="F121"/>
  <c r="F77"/>
  <c r="F119" i="23"/>
  <c r="F118"/>
  <c r="F103"/>
  <c r="F87"/>
  <c r="F43"/>
  <c r="F106" i="22"/>
  <c r="F105"/>
  <c r="F93"/>
  <c r="F72"/>
  <c r="G219" i="27"/>
  <c r="G218"/>
  <c r="G215"/>
  <c r="G178"/>
  <c r="G99"/>
  <c r="G57" i="25"/>
  <c r="G56"/>
  <c r="G52"/>
  <c r="G37"/>
  <c r="G182" i="26"/>
  <c r="G181"/>
  <c r="G152"/>
  <c r="G78"/>
  <c r="G22" i="25"/>
  <c r="K25" i="28"/>
  <c r="I25"/>
  <c r="G25"/>
  <c r="E25"/>
  <c r="K24"/>
  <c r="I24"/>
  <c r="G24"/>
  <c r="E24"/>
  <c r="K23"/>
  <c r="I23"/>
  <c r="G23"/>
  <c r="E23"/>
  <c r="K20"/>
  <c r="I20"/>
  <c r="I21" s="1"/>
  <c r="G20"/>
  <c r="E20"/>
  <c r="K19"/>
  <c r="K21" s="1"/>
  <c r="I19"/>
  <c r="G19"/>
  <c r="E19"/>
  <c r="C19" s="1"/>
  <c r="I18"/>
  <c r="G18"/>
  <c r="G8" s="1"/>
  <c r="E18"/>
  <c r="K15"/>
  <c r="I15"/>
  <c r="G15"/>
  <c r="E15"/>
  <c r="I14"/>
  <c r="I9" s="1"/>
  <c r="G14"/>
  <c r="E14"/>
  <c r="K13"/>
  <c r="K16" s="1"/>
  <c r="I13"/>
  <c r="G13"/>
  <c r="E13"/>
  <c r="C25"/>
  <c r="C24"/>
  <c r="K26"/>
  <c r="I26"/>
  <c r="G26"/>
  <c r="E26"/>
  <c r="C23"/>
  <c r="C26" s="1"/>
  <c r="G21"/>
  <c r="K10"/>
  <c r="G10"/>
  <c r="E219" i="27"/>
  <c r="F215"/>
  <c r="J23" i="28" s="1"/>
  <c r="F178" i="27"/>
  <c r="H23" i="28" s="1"/>
  <c r="F99" i="27"/>
  <c r="F23" i="28" s="1"/>
  <c r="F218" i="27"/>
  <c r="L23" i="28" s="1"/>
  <c r="E182" i="26"/>
  <c r="F181"/>
  <c r="J18" i="28" s="1"/>
  <c r="F152" i="26"/>
  <c r="H18" i="28" s="1"/>
  <c r="F78" i="26"/>
  <c r="E57" i="25"/>
  <c r="F56"/>
  <c r="L13" i="28" s="1"/>
  <c r="F52" i="25"/>
  <c r="J13" i="28" s="1"/>
  <c r="F37" i="25"/>
  <c r="H13" i="28" s="1"/>
  <c r="F22" i="25"/>
  <c r="F13" i="28" s="1"/>
  <c r="D157" i="24"/>
  <c r="E156"/>
  <c r="L24" i="28" s="1"/>
  <c r="E141" i="24"/>
  <c r="J24" i="28" s="1"/>
  <c r="E121" i="24"/>
  <c r="H24" i="28" s="1"/>
  <c r="E77" i="24"/>
  <c r="F24" i="28" s="1"/>
  <c r="D119" i="23"/>
  <c r="E118"/>
  <c r="L19" i="28" s="1"/>
  <c r="E103" i="23"/>
  <c r="J19" i="28" s="1"/>
  <c r="E87" i="23"/>
  <c r="H19" i="28" s="1"/>
  <c r="E43" i="23"/>
  <c r="F19" i="28" s="1"/>
  <c r="D106" i="22"/>
  <c r="E105"/>
  <c r="J14" i="28" s="1"/>
  <c r="E93" i="22"/>
  <c r="H14" i="28" s="1"/>
  <c r="E72" i="22"/>
  <c r="E106" s="1"/>
  <c r="D161" i="19"/>
  <c r="E160"/>
  <c r="L25" i="28" s="1"/>
  <c r="E156" i="19"/>
  <c r="J25" i="28" s="1"/>
  <c r="E139" i="19"/>
  <c r="H25" i="28" s="1"/>
  <c r="E90" i="19"/>
  <c r="F25" i="28" s="1"/>
  <c r="D167" i="18"/>
  <c r="E166"/>
  <c r="L20" i="28" s="1"/>
  <c r="E154" i="18"/>
  <c r="J20" i="28" s="1"/>
  <c r="E130" i="18"/>
  <c r="H20" i="28" s="1"/>
  <c r="E82" i="18"/>
  <c r="F20" i="28" s="1"/>
  <c r="D82" i="17"/>
  <c r="E81"/>
  <c r="L15" i="28" s="1"/>
  <c r="E77" i="17"/>
  <c r="J15" i="28" s="1"/>
  <c r="E67" i="17"/>
  <c r="H15" i="28" s="1"/>
  <c r="E33" i="17"/>
  <c r="D25" i="28" l="1"/>
  <c r="E161" i="19"/>
  <c r="C20" i="28"/>
  <c r="D20"/>
  <c r="I10"/>
  <c r="H10"/>
  <c r="L10"/>
  <c r="J10"/>
  <c r="E167" i="18"/>
  <c r="E10" i="28"/>
  <c r="G16"/>
  <c r="E82" i="17"/>
  <c r="F15" i="28"/>
  <c r="F16" s="1"/>
  <c r="D24"/>
  <c r="E157" i="24"/>
  <c r="H26" i="28"/>
  <c r="F26"/>
  <c r="L26"/>
  <c r="J26"/>
  <c r="D19"/>
  <c r="E21"/>
  <c r="K9"/>
  <c r="L9"/>
  <c r="L21"/>
  <c r="H9"/>
  <c r="E119" i="23"/>
  <c r="J21" i="28"/>
  <c r="J9"/>
  <c r="H21"/>
  <c r="G9"/>
  <c r="G11" s="1"/>
  <c r="C14"/>
  <c r="C9" s="1"/>
  <c r="F14"/>
  <c r="E9"/>
  <c r="F219" i="27"/>
  <c r="C18" i="28"/>
  <c r="F182" i="26"/>
  <c r="I8" i="28"/>
  <c r="I11" s="1"/>
  <c r="F18"/>
  <c r="F8" s="1"/>
  <c r="J16"/>
  <c r="J8"/>
  <c r="J11" s="1"/>
  <c r="H16"/>
  <c r="H8"/>
  <c r="F57" i="25"/>
  <c r="K8" i="28"/>
  <c r="E27"/>
  <c r="C21"/>
  <c r="L16"/>
  <c r="C15"/>
  <c r="C10" s="1"/>
  <c r="E16"/>
  <c r="D13"/>
  <c r="L8"/>
  <c r="L11" s="1"/>
  <c r="I16"/>
  <c r="C13"/>
  <c r="E8"/>
  <c r="I27"/>
  <c r="G27"/>
  <c r="K27"/>
  <c r="D23"/>
  <c r="E22" l="1"/>
  <c r="D15"/>
  <c r="D10" s="1"/>
  <c r="F10"/>
  <c r="K11"/>
  <c r="H11"/>
  <c r="E11"/>
  <c r="D14"/>
  <c r="D9" s="1"/>
  <c r="F9"/>
  <c r="D18"/>
  <c r="D21" s="1"/>
  <c r="L22" s="1"/>
  <c r="F21"/>
  <c r="K22"/>
  <c r="I22"/>
  <c r="G22"/>
  <c r="C16"/>
  <c r="C8"/>
  <c r="C11" s="1"/>
  <c r="D8"/>
  <c r="D26"/>
  <c r="F11" l="1"/>
  <c r="F22"/>
  <c r="H22"/>
  <c r="J22"/>
  <c r="D16"/>
  <c r="D11"/>
  <c r="E17"/>
  <c r="G17"/>
  <c r="I17"/>
  <c r="K17"/>
  <c r="G12"/>
  <c r="K12"/>
  <c r="I12"/>
  <c r="E12"/>
  <c r="F27"/>
  <c r="L27"/>
  <c r="J27"/>
  <c r="H27"/>
  <c r="F12" l="1"/>
  <c r="J12"/>
  <c r="L12"/>
  <c r="H17"/>
  <c r="F17"/>
  <c r="L17"/>
  <c r="J17"/>
  <c r="H12"/>
</calcChain>
</file>

<file path=xl/sharedStrings.xml><?xml version="1.0" encoding="utf-8"?>
<sst xmlns="http://schemas.openxmlformats.org/spreadsheetml/2006/main" count="4199" uniqueCount="2362">
  <si>
    <t>건명</t>
  </si>
  <si>
    <t>사업개요</t>
  </si>
  <si>
    <t>공종</t>
  </si>
  <si>
    <t>기간(일)</t>
  </si>
  <si>
    <t>예정공사비</t>
  </si>
  <si>
    <t>계약방법</t>
  </si>
  <si>
    <t>군산(정) 울타리 교체</t>
  </si>
  <si>
    <t>140m</t>
  </si>
  <si>
    <t>기계</t>
  </si>
  <si>
    <t>수의계약</t>
  </si>
  <si>
    <t>군산가압장 시설물도장 보수</t>
  </si>
  <si>
    <t>도장 및 방수 1식</t>
  </si>
  <si>
    <t>제한경쟁</t>
  </si>
  <si>
    <t>군산(정) 가성소다 투입기 설치</t>
  </si>
  <si>
    <t>컨트롤밸브2대, 유량계 2대, 배관 1식</t>
  </si>
  <si>
    <t>운문댐 직하류 하천정비공사</t>
  </si>
  <si>
    <t>운문댐 직하류 하천정비공사 1식</t>
  </si>
  <si>
    <t>토목</t>
  </si>
  <si>
    <t>본댐 수문권양기 Wire Rope 그리스 도포</t>
  </si>
  <si>
    <t>수문권양기 Wire Rope 그리스 도포 1식</t>
  </si>
  <si>
    <t>하이닉스 용수공급사업</t>
  </si>
  <si>
    <t>관로 3.2km,  가압장 1개소</t>
  </si>
  <si>
    <t>토목,기계</t>
  </si>
  <si>
    <t>포천복합화력 용수공급사업</t>
  </si>
  <si>
    <t>관로 29.5km, 가압장 1개소</t>
  </si>
  <si>
    <t>당진(가)생활펌프 감시제어시스템 제조구매설치</t>
  </si>
  <si>
    <t>당진가압장 생활용수증대에 따른 계측제어설비 신규설치</t>
  </si>
  <si>
    <t>통신</t>
  </si>
  <si>
    <t>공단가압장 워크웨이 설치 공사</t>
  </si>
  <si>
    <t>워크웨이 설치 1식</t>
  </si>
  <si>
    <t>수의계약(견적)</t>
  </si>
  <si>
    <t>천안(정)중염소 주입설비 설치공사</t>
  </si>
  <si>
    <t>펌프모터 및 배관 1식</t>
  </si>
  <si>
    <t>군산정수장 전기방식설비 유지보수</t>
  </si>
  <si>
    <t>정류기,측정함,양극보수</t>
  </si>
  <si>
    <t>전기</t>
  </si>
  <si>
    <t>한탄강홍수조절댐 이설도로 전기공사</t>
  </si>
  <si>
    <t>이설도로 가로등, 신호등 전기시설 설치</t>
  </si>
  <si>
    <t>일반경쟁</t>
  </si>
  <si>
    <t>영주다목적댐 이설도로 전기시설공사</t>
  </si>
  <si>
    <t>이설도로 가로등, 신호등, 터널조명 등 전기시설 설치</t>
  </si>
  <si>
    <t>다락대시험장 이전부지조성 공사</t>
  </si>
  <si>
    <t>평화의댐 치수능력증대 건설공사</t>
  </si>
  <si>
    <t>평화의댐 치수능력증대사업 공사</t>
  </si>
  <si>
    <t>공단가압장 MCC반 엑서스 플로설치공사</t>
  </si>
  <si>
    <t>600*600 36T 300EA</t>
  </si>
  <si>
    <t>전동가압장 변압기 절연유 유출방지 설비 설치공사</t>
  </si>
  <si>
    <t>유출방지턱 및 집유장치설치</t>
  </si>
  <si>
    <t>K-water교육원 생활관 증개축 전기시설공사</t>
  </si>
  <si>
    <t>생활관 증개축에 따른 전기시설공사</t>
  </si>
  <si>
    <t>K-water교육원 생활관 증개축 정보통신공사</t>
  </si>
  <si>
    <t>정보통신공사 1식</t>
  </si>
  <si>
    <t>자인정수장 환경개선사업 정보통신공사</t>
  </si>
  <si>
    <t>관리및여과지동 외 9개동 리모델링</t>
  </si>
  <si>
    <t>낙뢰피해 방지설비 구축 공사</t>
  </si>
  <si>
    <t>피뢰 및 접지, 서지보호기보강 1식</t>
  </si>
  <si>
    <t>12년 관망정비공사</t>
  </si>
  <si>
    <t>노후 배급수관 교체 3.3km</t>
  </si>
  <si>
    <t>자인정수장 환경개선사업 전기공사</t>
  </si>
  <si>
    <t>전기,소방</t>
  </si>
  <si>
    <t>K-water교육원생활관증개축공사</t>
  </si>
  <si>
    <t>생활관 및 식당동 증개축</t>
  </si>
  <si>
    <t>건축</t>
  </si>
  <si>
    <t>밸브실 개량</t>
  </si>
  <si>
    <t>고령광역상수도 수도시설 유지보수</t>
  </si>
  <si>
    <t>소액전자</t>
  </si>
  <si>
    <t>자인정수장 환경개선사업</t>
  </si>
  <si>
    <t>건축,기계</t>
  </si>
  <si>
    <t>달성2차계통 비상연결관 설치공사</t>
  </si>
  <si>
    <t>고령광역상수도 수도시설 개대체</t>
  </si>
  <si>
    <t>제2롯데월드 열원공급 관로시설 개량공사</t>
  </si>
  <si>
    <t>관갱생 및 밸브류 설치</t>
  </si>
  <si>
    <t>밸브실 증고</t>
  </si>
  <si>
    <t>탈수설비 보수</t>
  </si>
  <si>
    <t>유량계 교체공사</t>
  </si>
  <si>
    <t>지명경쟁</t>
  </si>
  <si>
    <t>계장설비 유지보수</t>
  </si>
  <si>
    <t>전기설비 내진보강</t>
  </si>
  <si>
    <t>밸브신설 및 교체공사</t>
  </si>
  <si>
    <t>고령지방상수도 위수탁사업 개대체</t>
  </si>
  <si>
    <t>노후계량기 교체공사</t>
  </si>
  <si>
    <t>누수탐사에의한 노후관 개량공사</t>
  </si>
  <si>
    <t>쌍림면 노후관 교체공사</t>
  </si>
  <si>
    <t>운수면 노후관 교체공사</t>
  </si>
  <si>
    <t>고령지방수도 위수탁사업 개대체</t>
  </si>
  <si>
    <t>배수펌프 및 배관 교체공사</t>
  </si>
  <si>
    <t>고령정수장 시설개대체 사업</t>
  </si>
  <si>
    <t>시화조력문화관 정보통신공사</t>
  </si>
  <si>
    <t>지하1~지상3층, 3,685m2</t>
  </si>
  <si>
    <t>시화조력문화관 전기공사</t>
  </si>
  <si>
    <t>지하1~지상3층, 연면적3,685m2</t>
  </si>
  <si>
    <t>시화조력문화관 신축공사</t>
  </si>
  <si>
    <t>지하1~지상3층, 연면적 3,685m2</t>
  </si>
  <si>
    <t>토목,건축,기계,조경</t>
  </si>
  <si>
    <t>소양강댐 경관조명설비 제조구매설치</t>
  </si>
  <si>
    <t>소양강댐 본체 공간을 활용한 조명설치로 댐 이미지 개선</t>
  </si>
  <si>
    <t>기타</t>
  </si>
  <si>
    <t>노후계량기 6,500전 교체</t>
  </si>
  <si>
    <t>광주시 지방상수도 블록시스템 구축 공사</t>
  </si>
  <si>
    <t>유량계실 신설 26개소, 제수변 설치 7개소, 신설관로 1,176m, 격점개량 10개소</t>
  </si>
  <si>
    <t>4대강 다기능보 자동유량측정시설 설치공사</t>
  </si>
  <si>
    <t>4대강 개도별 방류량 측정을 위한 자동유량측정시설 설치공사</t>
  </si>
  <si>
    <t>토목,기계,전기,통신</t>
  </si>
  <si>
    <t>소하천 자동유량측정시설 설치공사</t>
  </si>
  <si>
    <t>소하천의 실시간 자동유량 관측을 위한 측정장비 개발 및 시설 설치</t>
  </si>
  <si>
    <t>낙동강 강변여과수 취수시설(증산 제1지구) 공사</t>
  </si>
  <si>
    <t>집수정 9개소, 전기실 1개소 등</t>
  </si>
  <si>
    <t>덕소정수장 고도정수처리 시설공사</t>
  </si>
  <si>
    <t>고도정수처리도입 1식(450천㎥/일)</t>
  </si>
  <si>
    <t>수지정수장 고도정수처리 시설공사</t>
  </si>
  <si>
    <t>고도정수처리도입 1식(560천㎥/일)</t>
  </si>
  <si>
    <t>창원관로개량 전기방식공사</t>
  </si>
  <si>
    <t>전기방식공사 1식</t>
  </si>
  <si>
    <t>수지정수장 고도정수처리 전기시설공사</t>
  </si>
  <si>
    <t>동력전기설비, 건축전기설비공사 1식</t>
  </si>
  <si>
    <t>한강하류권(2차)급수체계조정사업 송수시설공사</t>
  </si>
  <si>
    <t>관로 33.5km</t>
  </si>
  <si>
    <t>송산그린시티 용수공급시설 설치공사</t>
  </si>
  <si>
    <t>관로 29.4km , 배수지 1개소</t>
  </si>
  <si>
    <t>섬진강권급수체계조정사업 송수시설공사</t>
  </si>
  <si>
    <t>관로 23.2km, 가압장 3개소</t>
  </si>
  <si>
    <t>금강북부권(2차)급수체계조정사업 송수시설공사</t>
  </si>
  <si>
    <t>관로 12.3km, 가압장 개량 2개소</t>
  </si>
  <si>
    <t>부항댐건설단 파견근로 용역 계약</t>
  </si>
  <si>
    <t>파견근로 용역계약 1식</t>
  </si>
  <si>
    <t>조경</t>
  </si>
  <si>
    <t>소방</t>
  </si>
  <si>
    <t>담양홍수조절지 옥외조명 제조구매설치</t>
  </si>
  <si>
    <t>담양홍수조절지 옥외조명 제조 및 설치</t>
  </si>
  <si>
    <t>시흥정수장 노후시설 보강공사</t>
  </si>
  <si>
    <t>시흥정수장 노후시설 개선</t>
  </si>
  <si>
    <t>팔당 건축시설물 보수공사</t>
  </si>
  <si>
    <t>팔당권관리단 내 노후건축물 보수보강공사</t>
  </si>
  <si>
    <t>시흥정수장 차광막 설치공사</t>
  </si>
  <si>
    <t>시흥정수장 차광막 설치</t>
  </si>
  <si>
    <t>전문</t>
  </si>
  <si>
    <t>시흥정수장 노후시설 개량공사</t>
  </si>
  <si>
    <t>시흥정수장 내 노후건축물 보수보강공사</t>
  </si>
  <si>
    <t>시흥정수장 목감동 유량계실 설치공사</t>
  </si>
  <si>
    <t>유량계실 설치</t>
  </si>
  <si>
    <t>수도권 광역상수도 5,6단계 이토밸브실 이설공사</t>
  </si>
  <si>
    <t>이토밸브실 이설</t>
  </si>
  <si>
    <t>수도권광역 관로보강공사</t>
  </si>
  <si>
    <t>수도권광역상수도(과천권) 관로 보강공사</t>
  </si>
  <si>
    <t>밀양댐계통 취수탑 비상접근 사다리 설치공사</t>
  </si>
  <si>
    <t>취수탑 비상접근 사다리 신설 설치</t>
  </si>
  <si>
    <t>화성시 송산그린시티 하수처리시설 건설사업 시설공사</t>
  </si>
  <si>
    <t>Q = 84천㎥/일</t>
  </si>
  <si>
    <t>수지(정) 수도시설 청소용역</t>
  </si>
  <si>
    <t>착수정, 침전지 등 정수장 시설 청소용역</t>
  </si>
  <si>
    <t>밀양댐 매설계기 자동화시스템 개선공사</t>
  </si>
  <si>
    <t>매설계기 데이터로거 제조구매설치</t>
  </si>
  <si>
    <t>밀양댐 수문설비 접근시설 개선공사</t>
  </si>
  <si>
    <t>여수로 수문설비 통제문 및 사면점검계단 설치</t>
  </si>
  <si>
    <t>제2단계 감압(PMA)구축공사</t>
  </si>
  <si>
    <t>블록별 감압지역 설정에 따른 관로정비(D100～200) : L 1.5km</t>
  </si>
  <si>
    <t>수지(정) 여과지 여재 교체공사</t>
  </si>
  <si>
    <t>5단계 여과지 일부 여재 교체공사 시행</t>
  </si>
  <si>
    <t>관로부속설비 교체 공사</t>
  </si>
  <si>
    <t>관로부속설비 100개</t>
  </si>
  <si>
    <t>엄미리 노후관 교체공사</t>
  </si>
  <si>
    <t>관로 D100, L=500m</t>
  </si>
  <si>
    <t>활성탄흡착지 방수방식 및 구조 개선공사</t>
  </si>
  <si>
    <t>방수방식 및 구조개선공사</t>
  </si>
  <si>
    <t>고도정수처리시설 입상활성탄 교체</t>
  </si>
  <si>
    <t>입상활성탄 교체, 수량 : 320㎥ (3지), 1개조 : 4,000×10,680×2,500</t>
  </si>
  <si>
    <t>관망정비공사</t>
  </si>
  <si>
    <t>급배수관로 D80~D150mm, L=2.67km</t>
  </si>
  <si>
    <t>관로부속시설물 교체공사</t>
  </si>
  <si>
    <t>밸브신설 및 교체 13개소</t>
  </si>
  <si>
    <t>예천정수장 전처리설비 교체공사</t>
  </si>
  <si>
    <t>예천정수장 전처리설비(3,000㎥/d)공사</t>
  </si>
  <si>
    <t>예천읍 하수관거정비 BTL 사업구간 상수도 노후관 교체공사</t>
  </si>
  <si>
    <t>BTL사업구간 노후관 교체공사(L=6km)</t>
  </si>
  <si>
    <t>통합원격검침 시범사업</t>
  </si>
  <si>
    <t>통합원격검침 75전 시범사업</t>
  </si>
  <si>
    <t>수의계약(비전자)</t>
  </si>
  <si>
    <t>사업장 원격감시제어설비 보완공사</t>
  </si>
  <si>
    <t>신규 원격감시대상 사업장 2개소, 계측제어설비 보강 1식</t>
  </si>
  <si>
    <t>각 사업장 전기설비 개선공사</t>
  </si>
  <si>
    <t>노후 전기판넬 및 분전함 교체, 접지보강 및 SPD설치, 순간정전 및 정전압보상설비 구축 등</t>
  </si>
  <si>
    <t>유지보수 업무시스템(CMMS) 구축</t>
  </si>
  <si>
    <t>사업장(43개소) 유지보수 업무시스템 구축</t>
  </si>
  <si>
    <t>주암댐광역 목포계통 도수관로 안정화 공사</t>
  </si>
  <si>
    <t>수도시설 안정화 사업을 통한 비상시 용수공급 안정성 확보</t>
  </si>
  <si>
    <t>시화MTV 1~3공구 가로등 및 교통신호기 설치공사</t>
  </si>
  <si>
    <t>시화MTV 1~3공구 내 가로등 신설(약 2,000본), 교통신호기 설치(67개소), 공원 21개소 공원등 설치</t>
  </si>
  <si>
    <t>시화MTV 해안로 확장구간 가로등 및 교통신호기 설치공사</t>
  </si>
  <si>
    <t>해안로 확장구간 가로등 신설(약 140본), 교통신호기 설치(2개소)</t>
  </si>
  <si>
    <t>영산강하구둑 구조개선사업 지장관로 이설공사</t>
  </si>
  <si>
    <t>영산강살리기 일환으로 농어촌공사에서 추진중인 영산강하구둑 구조개선사업에 지장되는 광역ㆍ공업용수도의 적기 이설</t>
  </si>
  <si>
    <t>노후 펜스 교체공사</t>
  </si>
  <si>
    <t>노후 펜스 보수 및 교체</t>
  </si>
  <si>
    <t>시화MTV 서해안로 확장 및 교차로 입체화구간 가로등 및 교통신호기 설치공사</t>
  </si>
  <si>
    <t>서해안로 및 오이교차로, 도일교차로 가로등 신설(약 400본), 교통신호기 설치(7개소)</t>
  </si>
  <si>
    <t>노후 펌프모터 교체공사</t>
  </si>
  <si>
    <t>가압장 노후 펌프모터 교체</t>
  </si>
  <si>
    <t>노후 수도미터 및 보호통 교체공사</t>
  </si>
  <si>
    <t>수도미터 4,000전 및 보호통 200개 교체</t>
  </si>
  <si>
    <t>대불취수장 고압전동기 절연보강 공사</t>
  </si>
  <si>
    <t>대불취수장 #7 전동기 절연보강</t>
  </si>
  <si>
    <t>전남본부 고압차단기 보수</t>
  </si>
  <si>
    <t>개폐시험 기준미달 고압차단기 보수</t>
  </si>
  <si>
    <t>문제관로 긴급정비공사</t>
  </si>
  <si>
    <t>급배수관로 교체 19km</t>
  </si>
  <si>
    <t>수도권 수도건축물 보수보강공사</t>
  </si>
  <si>
    <t>수도권지역 본부 내 건축물 보수 보강 공사</t>
  </si>
  <si>
    <t>강진 수도관리단 사무소 리모델링공사</t>
  </si>
  <si>
    <t>지방수도관리단 사무소 리모델링(인테리어)공사 1식</t>
  </si>
  <si>
    <t>전기방식설비 유지보수공사</t>
  </si>
  <si>
    <t>과천권 전기방식설비 유지보수를 통해 관로수명 연장 및 누수사고 예방</t>
  </si>
  <si>
    <t>장흥 수도관리단 사무소 리모델링공사</t>
  </si>
  <si>
    <t>완도 수도관리단 사무소 리모델링공사</t>
  </si>
  <si>
    <t>사업장 전기설비 유지보수공사</t>
  </si>
  <si>
    <t>사업장 전기설비 유지보수를 통한 운영관리 효율성 및 안정성 제고</t>
  </si>
  <si>
    <t>전남서부권광역상수도 제수밸브실 개선공사</t>
  </si>
  <si>
    <t>제수밸브실 설치</t>
  </si>
  <si>
    <t>신안 수도관리단 사무소 리모델링공사</t>
  </si>
  <si>
    <t>전남서부권광역상수도 도송수시설 안정화 공사</t>
  </si>
  <si>
    <t>송수관로 하천횡단 보강공사 등</t>
  </si>
  <si>
    <t>진도 수도관리단 사무소 리모델링공사</t>
  </si>
  <si>
    <t>과천(가), 안양(가) 고압모터 절연보강 및 재권선</t>
  </si>
  <si>
    <t>과천(가) 고압전동기 3대(총7대)의 부분방전 발생량이 기준값을 초과하고, 안양(가) 고압전동기 1대(총5대)의 절연체의 국부적인 결함이 나타남에 따라 고압모터 절연보강 및 재권선을 통하여 설비 안정성 및 용수공급에 만전을 기하고자 함</t>
  </si>
  <si>
    <t>밀양, 양산(정) 노후시설 방수방식공사</t>
  </si>
  <si>
    <t>밀양, 양산(정) 침전지, 여과지등 방수 방식 1식</t>
  </si>
  <si>
    <t>양산계통 비상연계관로 설치공사</t>
  </si>
  <si>
    <t>- 비상연계관로 설치(D400mm, L=5M)</t>
  </si>
  <si>
    <t>조경 및 환경개선 유지보수공사</t>
  </si>
  <si>
    <t>댐 조경 유지관리 1식, 주변 환경 정비보수 1식</t>
  </si>
  <si>
    <t>광백정수장 상수도 급수공사</t>
  </si>
  <si>
    <t>급수공사 (300m)</t>
  </si>
  <si>
    <t>시흥(정) 수변전설비 내진보강공사</t>
  </si>
  <si>
    <t>지진발생 빈도 증가와 피해규모 대형화 추세로 공사 내 전기 및 계측제어설비 내진설계기준이 제정됨에 따라 시흥(정)에 대한 내진보강공사 실시</t>
  </si>
  <si>
    <t>양주시 관내 관망정비공사</t>
  </si>
  <si>
    <t>신산리 등 관로정비 SP50 0.5km</t>
  </si>
  <si>
    <t>덕정동 관망정비공사</t>
  </si>
  <si>
    <t>덕정동 관로정비 SP75 0.4km</t>
  </si>
  <si>
    <t>오작교 수위국 개선 공사</t>
  </si>
  <si>
    <t>사업목적: 오작교 수위감시능력 향상을 위한 수위국 개선 1식</t>
  </si>
  <si>
    <t>기산배수지 방수방식공사</t>
  </si>
  <si>
    <t>방수방식 918.67㎡(에폭시 수지계방식)</t>
  </si>
  <si>
    <t>분전함, 배전설비 개선 및 가로등 보강공사</t>
  </si>
  <si>
    <t>2012년 계측제어설비 개선 제조구매 설치</t>
  </si>
  <si>
    <t>곤명(정) 사고감시설비 구축 및 노후 유량계 교체</t>
  </si>
  <si>
    <t>배수지 재염소 주입설비 설치공사</t>
  </si>
  <si>
    <t>재염소주입설비(4.0kg/일) 설치 3대</t>
  </si>
  <si>
    <t>2012년 노후 수도미터 교체공사</t>
  </si>
  <si>
    <t>수도미터(15mm~100mm) 교체 3,449개소</t>
  </si>
  <si>
    <t>2단계 슬러지수집기 부품교체 및 수리</t>
  </si>
  <si>
    <t>슬러지 수집기 개선</t>
  </si>
  <si>
    <t>1.2단계 염소주입배관 개선공사</t>
  </si>
  <si>
    <t>1단계: 전후염소 1.1km, 2단계: 전후염소 0.6km</t>
  </si>
  <si>
    <t>누수탐사에 의한 노후관 개량공사</t>
  </si>
  <si>
    <t>급배수관로 D16~D100mm L=2.0km</t>
  </si>
  <si>
    <t>죽림 배수구역 노후상수관 교체공사</t>
  </si>
  <si>
    <t>급배수관로 D16~D100mm L=4km</t>
  </si>
  <si>
    <t>삼천포 서부지구 노후상수관 교체공사</t>
  </si>
  <si>
    <t>급배수관로 D16~D200mm L=3km</t>
  </si>
  <si>
    <t>각사업장 건축물 보수보강공사</t>
  </si>
  <si>
    <t>각사업장 내외부 방수방식 및 내부마감 보수공사</t>
  </si>
  <si>
    <t>충무계통 하천횡단구간 보강공사</t>
  </si>
  <si>
    <t>관로 보호공 : L=35m, D900mm, SP 세굴부 보강 : 콘크리트 타설 및 앵커 설치</t>
  </si>
  <si>
    <t>(구)가화천교 보수·보강공사</t>
  </si>
  <si>
    <t>교량기초세굴부 수중단면확대 : 4기</t>
  </si>
  <si>
    <t>관로시설 공기밸브 교체(3차)공사</t>
  </si>
  <si>
    <t>공기밸브 설치비 42기, 자재비 42기</t>
  </si>
  <si>
    <t>수의계약(시담)</t>
  </si>
  <si>
    <t>2단계 취수장 석축 및 사면 보강공사</t>
  </si>
  <si>
    <t>석축보강, 토공1식, 사면보강 등</t>
  </si>
  <si>
    <t>2012 지하수 관측망 설치 공사</t>
  </si>
  <si>
    <t>관측정 및 보호시설물 설치, 부대조사 등</t>
  </si>
  <si>
    <t>하동계통 관로 복선화 공사</t>
  </si>
  <si>
    <t>대체관로 부설 : L=230m, D500mm, SP</t>
  </si>
  <si>
    <t>송수관로 비상연계관로 설치공사</t>
  </si>
  <si>
    <t>비상연계관로 설치공사 1식</t>
  </si>
  <si>
    <t>주암댐계통 전기방식설비 보강공사</t>
  </si>
  <si>
    <t>전기방식설비 정류기 및 양극보강</t>
  </si>
  <si>
    <t>전남권 수도사업장 전력계통 안정화사업</t>
  </si>
  <si>
    <t>구내전력이중화(MOF, 소내변압기 이중화)</t>
  </si>
  <si>
    <t>송전정수장 진입도로 농수로 보강공사</t>
  </si>
  <si>
    <t>노후계량기 교체 659EA</t>
  </si>
  <si>
    <t>블록구축 보완 및 추가공사</t>
  </si>
  <si>
    <t>신규급수지역 블록시스템 구축</t>
  </si>
  <si>
    <t>도송수관로 취약구간 보강공사</t>
  </si>
  <si>
    <t>도송수관 보강</t>
  </si>
  <si>
    <t>통영시 동지역 블록시스템 구축공사</t>
  </si>
  <si>
    <t>블록시스템 구축 19개소, TM 설치</t>
  </si>
  <si>
    <t>덕소(정) 약품투입동 보호공사</t>
  </si>
  <si>
    <t>약품투입동 보호구조물 설치 1식</t>
  </si>
  <si>
    <t>경기북부1차(포천) 관로보강공사</t>
  </si>
  <si>
    <t>관로노출위험부 옹벽설치 1식</t>
  </si>
  <si>
    <t>수도권5단계(의) 신축관 차수공사</t>
  </si>
  <si>
    <t>신축관 누수부 차수공사 1식</t>
  </si>
  <si>
    <t>와부(정) 3단계 응집침전지 보수공사</t>
  </si>
  <si>
    <t>3단계 응집침전지 단면보수 및 방수공사 1식</t>
  </si>
  <si>
    <t>노후공기밸브교체공사(2,3,4단계)</t>
  </si>
  <si>
    <t>쌍구공기밸브 급속으로 교체</t>
  </si>
  <si>
    <t>수도권3,4단계 서지파이프 개선공사</t>
  </si>
  <si>
    <t>서지파이프 보강 1식</t>
  </si>
  <si>
    <t>운문댐 여수로 좌안사면 보강공사</t>
  </si>
  <si>
    <t>사업목적 : 제2차 정밀안전진단결과 여수로좌안사면의 낙석발생 및 강우시 표층유실의 가능성이 있는 것으로 판단되며 이로 인한 붕괴방지를 위한 낙석방지망 설치 필요</t>
  </si>
  <si>
    <t>금호강계통광역상수도 밸브실 노후밸브 교체공사</t>
  </si>
  <si>
    <t>사업목적 : 금호강계통광역상수도 노후된 공기밸브를 교체함으로써 시설물관리의 효율성을 제고하여 시설물 유지관리에 만전을 기하고자 함</t>
  </si>
  <si>
    <t>청도계통 송수터널 입구부 수로개선 공사</t>
  </si>
  <si>
    <t>사업목적 : 11.7.8~7.10(2일간) 발생한 집중호우로 청도계통 송수터널 입구부 수도부지내 토사유실로 측구손상으로 홍수유입량을 배수하지 못하여 수도부지위를 범람하여 주변농경지의 토사유실로 인한 민원이 발생하여 개선공사를 시행, 민원해결 및 수도시설 유지관리에 만전을 기하고자 함.</t>
  </si>
  <si>
    <t>오수처리시설 개대체 공사</t>
  </si>
  <si>
    <t>관리단에서 운영 중인 개인오수처리시설의 노후화된 펌프 등 부대시설의 개대체를 통해 안정적이고 원활한 시설 운영도모</t>
  </si>
  <si>
    <t>토목,기계,전기</t>
  </si>
  <si>
    <t>남강댐 오수처리시설 개선공사</t>
  </si>
  <si>
    <t>남강댐 오수처리시설의 방류수 수질기준 준수를 위한 처리시설 개선공사</t>
  </si>
  <si>
    <t>횡성댐 물문화관 시설보수</t>
  </si>
  <si>
    <t>횡성댐 물문화관 바닥타일 및 주변시설보수</t>
  </si>
  <si>
    <t>횡성댐 매설계기 자동계측시스템 보수</t>
  </si>
  <si>
    <t>횡성댐 매설계기 보수 및 누수량계 센서 교체</t>
  </si>
  <si>
    <t>송전정수장 조경유지 관리공사</t>
  </si>
  <si>
    <t>송전정수장 조경시설 유지관리 1식</t>
  </si>
  <si>
    <t>횡성댐 조경유지 관리공사</t>
  </si>
  <si>
    <t>횡성댐 조경시설 유지관리 1식</t>
  </si>
  <si>
    <t>덕소정수장 수질TMS설비 이설 공사</t>
  </si>
  <si>
    <t>덕소정수장 수질TMS실이 협소하여 정기점검 및 긴급점검이 어려워 공간 확장이 필요하며, COD계 전용 수조 필요</t>
  </si>
  <si>
    <t>원주시 봉화산2지구 택지개발 송수관로 이설공사</t>
  </si>
  <si>
    <t>원주계통 송수2관로 이설공사(L=335m, DCIP,1,100mm)</t>
  </si>
  <si>
    <t>차염주입설비 예비기 제조구매설치</t>
  </si>
  <si>
    <t>차염발생주입설비 3.0㎏/일 2대 신설</t>
  </si>
  <si>
    <t>단양(배) 수위계 교체 및 제조구매설치</t>
  </si>
  <si>
    <t>레벨트랜스미터 수위계 2개 교체 및 초음파수위계 3대 신설</t>
  </si>
  <si>
    <t>단양(배) 유입유량계 제조구매설치</t>
  </si>
  <si>
    <t>초음파유량계(500㎜) 1대 교체</t>
  </si>
  <si>
    <t>단양(정) 수질실험실이전 설치공사</t>
  </si>
  <si>
    <t>수질실험실 이전 1식, 폐액탱크 설치 1식, 상하수도 및 전기설치 1식 등</t>
  </si>
  <si>
    <t>단양(취) 펌프모터 변속시스템 제조구매설치</t>
  </si>
  <si>
    <t>인버터 1식, 프로그램 구성 1식, cable 포설 및 결선 1식</t>
  </si>
  <si>
    <t>의정부계통사업장 전기설비 내진성능보강</t>
  </si>
  <si>
    <t>미금(가), 양주(가) 전기설비 내진성능보강공사</t>
  </si>
  <si>
    <t>단양(정) 비상발전기 제조구매설치</t>
  </si>
  <si>
    <t>500㎾ 비상발전기 1대 설치, 발전기실 신설 및 부속공사</t>
  </si>
  <si>
    <t>의정부계통사업장 고압전동기 절연보강</t>
  </si>
  <si>
    <t>덕소(취),의정부(가) 고압전동기 절연보강공사</t>
  </si>
  <si>
    <t>취수탑 오일펜스 및 조류방지막 개선공사</t>
  </si>
  <si>
    <t>오일펜스 고정시설 개선 및 오일펜스, 조류방지막 교체</t>
  </si>
  <si>
    <t>연구원 원심모형시험동 개보수 공사</t>
  </si>
  <si>
    <t>원심모형시험동 개보수 공사</t>
  </si>
  <si>
    <t>대2-25호선 확장공사</t>
  </si>
  <si>
    <t>도로확장(2.1km)</t>
  </si>
  <si>
    <t>송전(정) 비상발전기 교체</t>
  </si>
  <si>
    <t>송전(정) 비상발전기 교체 1식</t>
  </si>
  <si>
    <t>수도사업장 구내 전력계통 이중화</t>
  </si>
  <si>
    <t>송전(정) 및 궁천(가) 구내 전력계통 이중화</t>
  </si>
  <si>
    <t>기전설비 개선공사</t>
  </si>
  <si>
    <t>배수지 9개소, 가압장 5개소 기전설비 개선 1식</t>
  </si>
  <si>
    <t>기계,전기,통신</t>
  </si>
  <si>
    <t>시화MTV 광역교통개선대책 대2-16호선 건설공사</t>
  </si>
  <si>
    <t>도로신설(2.8KM), 지하차도 1개소, 교량 2개소</t>
  </si>
  <si>
    <t>2011년 노후 수도미터 및 보호통 교체공사</t>
  </si>
  <si>
    <t>노후 수도미터 500전 및 노후 보호통 100전 교체</t>
  </si>
  <si>
    <t>경보국 전자통신설비 이설</t>
  </si>
  <si>
    <t>경보국의 효율적인 운영을 위한 접근성 확보 및 경보방송시 소음에 대한 민원발생 방지로 효과적인 경보국 운영</t>
  </si>
  <si>
    <t>시천우량국 수문관측설비 이설</t>
  </si>
  <si>
    <t>토지소유주의 이설 요구에 따라 댐 유역내 강우데이터 수집지역 불균형 해소와 적정분포를 위해 재배치하고자 함.</t>
  </si>
  <si>
    <t>팔당권 노후유량계 교체공사</t>
  </si>
  <si>
    <t>노후유량계 교체공사</t>
  </si>
  <si>
    <t>팔당취수구 설비 보강공사</t>
  </si>
  <si>
    <t>팔당1~3취수구 부교설비 보강 1식</t>
  </si>
  <si>
    <t>팔당2,3취수장 시설물 도장공사</t>
  </si>
  <si>
    <t>조압수조 및 취수구 도장 1식</t>
  </si>
  <si>
    <t>우기대비 배수지 시설개선공사</t>
  </si>
  <si>
    <t>부석배수지 진입로 사면 유실부 보강, 수석(고)배수지 우수배제 측구 설치</t>
  </si>
  <si>
    <t>운문호 상하류취수탑 취수구 스크린 설치</t>
  </si>
  <si>
    <t>취수구 입구에 이물질 차단용 스크린을 설치함(수중작업)</t>
  </si>
  <si>
    <t>운문호 부유물 차단망 설치</t>
  </si>
  <si>
    <t>상류에서 유입되는 부유물을 사전에 유입차단하는 시설을 신규 설치함.</t>
  </si>
  <si>
    <t>부석계통 취평리 관로 교체공사</t>
  </si>
  <si>
    <t>배수관 D200㎜ L=600m 교체</t>
  </si>
  <si>
    <t>양대동 노후관 교체공사</t>
  </si>
  <si>
    <t>노후 배수관 D250㎜ L=1.5㎞ 교체</t>
  </si>
  <si>
    <t>관로 및 부속시설물 개량공사</t>
  </si>
  <si>
    <t>제수밸브50개소,이토밸브22개소,공기밸브22개소 교체</t>
  </si>
  <si>
    <t>노후계량기 교체 공사</t>
  </si>
  <si>
    <t>노후계량기 교체 1000개</t>
  </si>
  <si>
    <t>댐-보 연계 통합운영시스템 구축사업</t>
  </si>
  <si>
    <t>수자원분야 게측제어시스템 개대체 기준에 의거, 서버 및 네트워크 설비의 하드웨어 및 소프트웨어 교체를 통한 시스템 현대화</t>
  </si>
  <si>
    <t>가압장 노후배관교체 및 by-pass배관 설치공사</t>
  </si>
  <si>
    <t>성동1, 봉화(가) 구내배관 교체 및 성동2(가) by-pass배관 설치 공사</t>
  </si>
  <si>
    <t>송산그린시티 동측지구 생활폐기물 자동집하시설 건설공사</t>
  </si>
  <si>
    <t>집하장 1개소, 투입구 및 관로설비</t>
  </si>
  <si>
    <t>발전통합운영시스템 RTU 현대화</t>
  </si>
  <si>
    <t>노후 RTU의 개대체를 통한 발전통합운영시스템의 안정화 향상</t>
  </si>
  <si>
    <t>경보국설비(주장비)개대체</t>
  </si>
  <si>
    <t>시설노후화에 따른 설비개대체</t>
  </si>
  <si>
    <t>2012년 대청댐주변 조경시설 유지관리공사</t>
  </si>
  <si>
    <t>대청댐주변 조경유지관리(제초, 전정, 시비 등) 업무</t>
  </si>
  <si>
    <t>배수피트내 오일누출감지 시스템 설치</t>
  </si>
  <si>
    <t>오일누출감지 시스템 설치(센서교체)를 통한 오염방지</t>
  </si>
  <si>
    <t>전기패널(GOV반) 개별소화장치 설치</t>
  </si>
  <si>
    <t>전기패널반내 화재소화장치 설치를 통한 안정적인 설비 운영</t>
  </si>
  <si>
    <t>사옥 오수처리시설 개선</t>
  </si>
  <si>
    <t>잉여슬러지 인발 설비 및 저류조 설치(1㎥)-역세설비, 여과설비 등 1식</t>
  </si>
  <si>
    <t>석호리 부유물 작업장 설치</t>
  </si>
  <si>
    <t>저수위 부유물 작업장 조성(60mL×10mW×2개소)</t>
  </si>
  <si>
    <t>154kV 라인차단기(예비자재) 정밀점검보수</t>
  </si>
  <si>
    <t>장기간 저장된 라인차단기 예비자재(1대)를 보수하여 운영중인 라인차단기 고장발생시 즉각적 대처가 가능토록 함</t>
  </si>
  <si>
    <t>남한강권급수체계구축 하이닉스 공급관로 건설</t>
  </si>
  <si>
    <t>하이닉스 용수공급관료 건설</t>
  </si>
  <si>
    <t>제1,2호 주차단기(52-1,2) 정밀분해점검 보수</t>
  </si>
  <si>
    <t>장기 사용한 GCB 차단기를 정밀 분해점검하여 발전기 동작의 동작 신뢰도 확보</t>
  </si>
  <si>
    <t>발전소 전기실(B2,B3) 케이블 트레이 교체</t>
  </si>
  <si>
    <t>노후된 케이블 트레이 및 행거를 교체하여 화재 등 안전사고를 예방하고 설비 운영의 안정성 확보</t>
  </si>
  <si>
    <t>옥외변전소 애자청소 및 금구류 재조임 공사</t>
  </si>
  <si>
    <t>옥외변전소 애자청소 및 금구류 재조임 공사를  실시하여 설비의 이상 징후를 사전에 발견하고 조치함으로서 대형사고를 미연에 방지</t>
  </si>
  <si>
    <t>Low Tension Cubicle 교체</t>
  </si>
  <si>
    <t>장기간 사용으로 노후된 발전소 저압배전반은 개대체 주기가 경과하여 돌발사고 발생 가능성이 높고, 고장발생시 부품조달이 불가하므로 이를 교체하여 발전운영의 신뢰도 향상</t>
  </si>
  <si>
    <t>여수로 수문도장공사</t>
  </si>
  <si>
    <t>여수로 Tainter gate(W13×H15.974) 6문 도장</t>
  </si>
  <si>
    <t>이동식 비상용 배수펌프 구매</t>
  </si>
  <si>
    <t>비상배수펌프(20kW×2㎥/min,2대) 구매설치</t>
  </si>
  <si>
    <t>월동대비 점검보수</t>
  </si>
  <si>
    <t>동절기를 대비하여 기전설비의 점검 및 보수를 통한 안정적인 설비 운영</t>
  </si>
  <si>
    <t>기계,전기</t>
  </si>
  <si>
    <t>발전소 환기덕트 추가설치</t>
  </si>
  <si>
    <t>환기덕트(B900×H900~B400×H300, 40m) 설치</t>
  </si>
  <si>
    <t>우기대비 점검보수</t>
  </si>
  <si>
    <t>우기철을 대비하여 기전설비의 점검 및 보수를 통한 안정적인 설비 운영</t>
  </si>
  <si>
    <t>옥외변전설비 공기압축기 개대체</t>
  </si>
  <si>
    <t>공기압축기(5.5㎾, 32.5㎏/㎠,2대) 철거 설치</t>
  </si>
  <si>
    <t>운문댐 수문 러버씰 교체공사</t>
  </si>
  <si>
    <t>운문댐 수문 노후 러버씰 교체</t>
  </si>
  <si>
    <t>소양강댐 취수문비 점검보수</t>
  </si>
  <si>
    <t>준공이후 계속 운영되어온 노후 설비로 점검보수를 통한 안정적인 설비 운영</t>
  </si>
  <si>
    <t>발전기실 바닥 도장 공사</t>
  </si>
  <si>
    <t>발전기실 바닥 우레탄 도장으로 환경개선 및 안전사고 예방</t>
  </si>
  <si>
    <t>분기점 액츄에이터 개선공사</t>
  </si>
  <si>
    <t>합천댐 지진계(2개소) 이설공사</t>
  </si>
  <si>
    <t>공도교, 우안 지진계 이설공사 1식</t>
  </si>
  <si>
    <t>합천댐 초소(3동) 리모델링 공사</t>
  </si>
  <si>
    <t>정문,본댐,조정지댐 초소 리모델링 공사 1식</t>
  </si>
  <si>
    <t>2012년 본댐 보수보강 공사</t>
  </si>
  <si>
    <t>본댐, 조정지댐 등 주요시설물 보수보강 1식</t>
  </si>
  <si>
    <t>성남권관리단 지하공동구 소방설비 설치공사</t>
  </si>
  <si>
    <t>성남(정),수지(정), 판교(가) 공동구에 소방시설 설치</t>
  </si>
  <si>
    <t>수도권3단계 구미분기 제수변 설치공사</t>
  </si>
  <si>
    <t>수도권3단계 구미분기 부단수천공, 제수밸브 및 변실 설치</t>
  </si>
  <si>
    <t>성남(정) 배출수시설 및 구내 밸브실 보강공사</t>
  </si>
  <si>
    <t>성남(정) 배출수시설 및 구내 밸브실 보강 1식</t>
  </si>
  <si>
    <t>밸브실 개량공사</t>
  </si>
  <si>
    <t>밸브실 개량 1식</t>
  </si>
  <si>
    <t>성남정수장 4단계 응집,침전지 보강 및 방수방식공사</t>
  </si>
  <si>
    <t>4단계 응집,침전지 보강 및 방수방식</t>
  </si>
  <si>
    <t>잠실 제2롯데월드 수온차 냉난방 열원 공급관로 갱생공사</t>
  </si>
  <si>
    <t>관갱생 밸브개량</t>
  </si>
  <si>
    <t>2012년 용담댐 조경유지관리 공사</t>
  </si>
  <si>
    <t>수목전정, 잡초제거 및 병충해방제 등 조경유지관리공사 1식</t>
  </si>
  <si>
    <t>울산권 구내전력설비 이중화공사(전기시설공사)</t>
  </si>
  <si>
    <t>동력설비공사</t>
  </si>
  <si>
    <t>울산권 구내전력설비 이중화공사(수배전반제조구매)</t>
  </si>
  <si>
    <t>각 사업장 수배전반제조구매</t>
  </si>
  <si>
    <t>울산권 구내전력설비 이중화공사(건물신축)</t>
  </si>
  <si>
    <t>온산(가) 건물신축</t>
  </si>
  <si>
    <t>울산권 구내전력설비 이중화공사(변압기제조구매)</t>
  </si>
  <si>
    <t>변압기구매</t>
  </si>
  <si>
    <t>팔당1취수장 고압전동기 절연보강공사</t>
  </si>
  <si>
    <t>고압전동기 #1,11호기 절연보강</t>
  </si>
  <si>
    <t>연초댐 비상방류설비 보수공사</t>
  </si>
  <si>
    <t>비상방류밸브 이중화 및 유지보수 조명설비 보강</t>
  </si>
  <si>
    <t>성남(정) 배출수처리시설 개선공사</t>
  </si>
  <si>
    <t>방류수 재처리시설 설치공사</t>
  </si>
  <si>
    <t>구천댐 비상방류설비 보수공사</t>
  </si>
  <si>
    <t>비상방류밸브 및 노후배관 교체</t>
  </si>
  <si>
    <t>덕소(취) 취수구,침사지 퇴적토사 제거공사</t>
  </si>
  <si>
    <t>덕소(취) 취수구,침사지 준설작업</t>
  </si>
  <si>
    <t>덕소,와부(정) 탈수기 여과포 제조구매설치</t>
  </si>
  <si>
    <t>덕소,와부(정) 탈수기 6대 여과포 교체</t>
  </si>
  <si>
    <t>미금(가) 유체커플링 분해점검 및 부품 교체공사</t>
  </si>
  <si>
    <t>미금(가) 유체커플링 4대 오버홀</t>
  </si>
  <si>
    <t>염소주입설비 분해점검 및 주요구성품 제조구매설치</t>
  </si>
  <si>
    <t>염소주입기,진공조절기,이젝터 오버홀</t>
  </si>
  <si>
    <t>덕소(정)5,6단계 염소기화기 및 주요구성품 제조구매설치</t>
  </si>
  <si>
    <t>덕소(정) 염소기화기 2대 및 배관류 교체</t>
  </si>
  <si>
    <t>2012년 노후 수도미터 보호통 교체공사</t>
  </si>
  <si>
    <t>보호통 300개 교체</t>
  </si>
  <si>
    <t>수도미터 교체 1,525전</t>
  </si>
  <si>
    <t>밸브실 보수공사</t>
  </si>
  <si>
    <t>구미광역 및 공업용수도 관로상 밸브실 보수공사</t>
  </si>
  <si>
    <t>구미정수장 정수지 유입관로 신설공사</t>
  </si>
  <si>
    <t>구정수지 유입관로상 사고발생시 및 구정수지 장기간 구조물 공사시행시 신정수지에서의 용수공급이 가능하도록 관로신설</t>
  </si>
  <si>
    <t>구미광역 구조물 보강공사</t>
  </si>
  <si>
    <t>구미광역상수도 구조물 손상부(콘크리트 균열 및 철근노출등) 보강</t>
  </si>
  <si>
    <t>옥수정류기 지원구간 전기방식 보강공사</t>
  </si>
  <si>
    <t>옥수정류기 지원구간 전기방식 보강 (양극 신규 매설)</t>
  </si>
  <si>
    <t>하천횡단관로 보강공사</t>
  </si>
  <si>
    <t>구미광역상수도 관로상 하천횡단구간의 노출관로 보강공사</t>
  </si>
  <si>
    <t>정배수지 유량계실 배관개선공사</t>
  </si>
  <si>
    <t>유량계 배관 수정 1식, 비교측정실 설치 10개소</t>
  </si>
  <si>
    <t>구미광역(2단계) 관로상 제수밸브 교체공사</t>
  </si>
  <si>
    <t>구미광역(2단계) 원호계통 관로상 손상된 제수밸브 교체</t>
  </si>
  <si>
    <t>구미광역(1단계) 북삼계통 관로이설공사</t>
  </si>
  <si>
    <t>왜관교 철거에 따라 노출되는 북삼계통 관로 이설공사</t>
  </si>
  <si>
    <t>한탄강홍수조절댐 포천 이주단지 조성공사</t>
  </si>
  <si>
    <t>ㅇ 토공 및 이주단지 기반공</t>
  </si>
  <si>
    <t>2012년 장흥댐 조경유지관리공사</t>
  </si>
  <si>
    <t>장흥댐 조경유지관리(수목, 잔디 등)</t>
  </si>
  <si>
    <t>수문관측시설 이설공사</t>
  </si>
  <si>
    <t>기존 수문관측시설 철거 및 이설</t>
  </si>
  <si>
    <t>일산(정) 2단계 슬러지수집기 보강공사</t>
  </si>
  <si>
    <t>2단계 침전지 슬러지수집기 근접센서 보강(12개소)</t>
  </si>
  <si>
    <t>고양권 취가압장 펌프 베어링 교체</t>
  </si>
  <si>
    <t>고양권 취가압장 펌프의 노후 베어링을 교체하고자 함</t>
  </si>
  <si>
    <t>동부엔바이로 여과지 여재 보충공사</t>
  </si>
  <si>
    <t>탈질조 6지 및 질산조 16지에 여재 보충</t>
  </si>
  <si>
    <t>동부엔바이로 지하관랑 배수펌프 설치공사</t>
  </si>
  <si>
    <t>대용량 배수펌프 설치공사</t>
  </si>
  <si>
    <t>동부엔바이로 경사판침전지 F지 경사판 보수공사</t>
  </si>
  <si>
    <t>경사판침전지 F지의 경사판 노후화 진행에 따른 교체</t>
  </si>
  <si>
    <t>동부엔바이로 수중펌프 인양와이어 보수공사</t>
  </si>
  <si>
    <t>수중펌프 인양용 와이어의 부식으로 인한 교체</t>
  </si>
  <si>
    <t>구천취수장 수배전반 전기시설공사</t>
  </si>
  <si>
    <t>구천(취) 수밴전반 교체관련 전력케이블 포설</t>
  </si>
  <si>
    <t>구 완도대교 임시관로 철거공사</t>
  </si>
  <si>
    <t>기존 폐관로 철거 548m(D350 ~ D450)</t>
  </si>
  <si>
    <t>누수량 측정시설 개선공사</t>
  </si>
  <si>
    <t>누수량 실시간 측정시스템 설치</t>
  </si>
  <si>
    <t>덕정정수장 기계설비류 도장공사</t>
  </si>
  <si>
    <t>정수장 기계배관 및 설비류 도장공사</t>
  </si>
  <si>
    <t>여수로 및 주변보수공사</t>
  </si>
  <si>
    <t>여수로 보강 및 관개용수로, 우량국사 보수</t>
  </si>
  <si>
    <t>2012년도 금산군지방상수도 노후계량기 교체공사</t>
  </si>
  <si>
    <t>수도미터 교체 1,250EA</t>
  </si>
  <si>
    <t>대성정수장 광역전환 사업</t>
  </si>
  <si>
    <t>관로 매설</t>
  </si>
  <si>
    <t>산성정수장 여과지 하부집수장치 수리 및 여재보충공사</t>
  </si>
  <si>
    <t>여재보충 1식</t>
  </si>
  <si>
    <t>주변압기 절연유 구외 유출방지시설 설치공사</t>
  </si>
  <si>
    <t>집유조, 유출방지턱 설치 1식</t>
  </si>
  <si>
    <t>노후밸브 및 밸브실 개선공사</t>
  </si>
  <si>
    <t>노후밸브실 교체 : 20ea, 누수밸브실 방수 : 2ea, 노후공기밸브,이토밸브 교체 : 35ea</t>
  </si>
  <si>
    <t>낙동강하구둑 조경유지관리공사</t>
  </si>
  <si>
    <t>전정작업, 제초 및 풀깎기, 약제살포, 시비, 덩굴제거, 테니스장 유지관리, 조경유지 배수로정비 등</t>
  </si>
  <si>
    <t>하천횡단 보호공 보강</t>
  </si>
  <si>
    <t>돌망태 및 사석보강(10,800㎡)</t>
  </si>
  <si>
    <t>대암·선암댐 도수관로(하천횡단 구간) 보강</t>
  </si>
  <si>
    <t>하천횡단구간 복선화 : 100m(2,000mm)</t>
  </si>
  <si>
    <t>취약시설(관로)보강</t>
  </si>
  <si>
    <t>-관교체 1개소, 라바밴드 1개소, 관갱생 1개소</t>
  </si>
  <si>
    <t>원동(신)취수장~회야댐 계통 비상연계관로 설치</t>
  </si>
  <si>
    <t>-비상연계관로 설치  : 100m(1,800mm)</t>
  </si>
  <si>
    <t>동부엔바이로 대용량 인버터 유지보수 공사</t>
  </si>
  <si>
    <t>대용량 인버터 분해 점검 보수</t>
  </si>
  <si>
    <t>노후용수구 교체공사</t>
  </si>
  <si>
    <t>창원공업용수도 노후분기밸브 및 기부체납 용수구 교체</t>
  </si>
  <si>
    <t>수도사업장 전원이중화 구축사업</t>
  </si>
  <si>
    <t>수도사업장(구미권,포항권,운문권) 전력시설 개대체 공사</t>
  </si>
  <si>
    <t>블록시스템 구축공사</t>
  </si>
  <si>
    <t>소블록3개소</t>
  </si>
  <si>
    <t>낙동강하구둑 수문 STOPLOG PLOE 도장공사</t>
  </si>
  <si>
    <t>군산 미장지구 지장 송수관로 이설 공사</t>
  </si>
  <si>
    <t>지장관로 이설(d1100~1200)</t>
  </si>
  <si>
    <t>낙동강하구둑 기계설비유지보수 공사</t>
  </si>
  <si>
    <t>기계설비유지보수 공사</t>
  </si>
  <si>
    <t>낙동강하구둑 수문보수 도장공사</t>
  </si>
  <si>
    <t>수문보수 도장공사</t>
  </si>
  <si>
    <t>동화정수장 여과사 보충 및 여과지 정비공사</t>
  </si>
  <si>
    <t>여과지 정비 1식</t>
  </si>
  <si>
    <t>시화호 퇴적토 처리 공사</t>
  </si>
  <si>
    <t>시화호 반월공단 전면에 오염이 확인된 일부 구간에 대한 퇴적토 처리공사 시행</t>
  </si>
  <si>
    <t>부안(정) 수도시설 보강공사</t>
  </si>
  <si>
    <t>노후 수도시설 보수 1식</t>
  </si>
  <si>
    <t>낙동강하구둑 주수문 BOTTOM SEAL 교체공사</t>
  </si>
  <si>
    <t>주수문 BOTTOM SEAL 교체공사</t>
  </si>
  <si>
    <t>산성정수장 슬러지 건조상 보수공사</t>
  </si>
  <si>
    <t>라군 보수 1식</t>
  </si>
  <si>
    <t>부안(정) 수처리구조물 도막방수공사</t>
  </si>
  <si>
    <t>방수</t>
  </si>
  <si>
    <t>낙동강하구둑 주수문 SIDE SEAL 개선공사</t>
  </si>
  <si>
    <t>주수문 SIDE SEAL 개선공사</t>
  </si>
  <si>
    <t>군산공업 비상연계관로 설치공사</t>
  </si>
  <si>
    <t>비상연계관로 설치 1식</t>
  </si>
  <si>
    <t>섬진(광) 노후제수밸브 교체공사</t>
  </si>
  <si>
    <t>제수밸브 교체(D700)</t>
  </si>
  <si>
    <t>섬진(광) 김제계통 하천횡단관로 이설공사</t>
  </si>
  <si>
    <t>하천횡단관로 이설 1식</t>
  </si>
  <si>
    <t>낙동강하구둑 수문 RUBBER SEAL 보수공사</t>
  </si>
  <si>
    <t>조절 및 주수문 SIDE RUBBER SEAL 보수</t>
  </si>
  <si>
    <t>부안(광) 고창계통 하천횡단관로 이설공사</t>
  </si>
  <si>
    <t>전주(광) 대야계통 하천횡단관로 이설공사</t>
  </si>
  <si>
    <t>부안(광) 비상연계관로 설치공사</t>
  </si>
  <si>
    <t>부유물 적치장 설치공사</t>
  </si>
  <si>
    <t>부유물적치장(500㎡, 2개소) 신규설치</t>
  </si>
  <si>
    <t>반송정수장 여과지 관랑실 내 정수거 개량공사</t>
  </si>
  <si>
    <t>관랑실 누수보수</t>
  </si>
  <si>
    <t>밸브 및 밸브실 개선공사</t>
  </si>
  <si>
    <t>밸브교체 4개소(부단수 포함)</t>
  </si>
  <si>
    <t>수출1-3계통 해상 횡단구간 노후관 복선화공사</t>
  </si>
  <si>
    <t>관로 부설 40m(부단수 포함)</t>
  </si>
  <si>
    <t>연초계통 노후관 갱생공사</t>
  </si>
  <si>
    <t>-대체관로 부설 및 관로갱생</t>
  </si>
  <si>
    <t>거제공업용수도 관로시설물 개선공사</t>
  </si>
  <si>
    <t>-밸브실 보수보강(균열보수, 방수, 안전사다리 설치등)</t>
  </si>
  <si>
    <t>구천댐 취약시설물 개선공사</t>
  </si>
  <si>
    <t>-도수터널 보강, 댐체 보수보강, 직하류 호안 보강</t>
  </si>
  <si>
    <t>연초댐 상류 인공습지 개선공사</t>
  </si>
  <si>
    <t>-유도수로 및 보 설치</t>
  </si>
  <si>
    <t>반송(정) 시설물 개선공사</t>
  </si>
  <si>
    <t>건축물(염소주입동, 약품동, 역세펌프동) 벽면 및 바닥 도장 1식</t>
  </si>
  <si>
    <t>대암댐 복통터널 보수보강공사</t>
  </si>
  <si>
    <t>대암댐 복통터널 균열, 누수부 보수보강</t>
  </si>
  <si>
    <t>각 댐 수중폭기용 공기압축기 분해점검</t>
  </si>
  <si>
    <t>공기압축기의 안정성확보를 통해 용수공급의 안정화</t>
  </si>
  <si>
    <t>염소주입설비 분해점검</t>
  </si>
  <si>
    <t>염소주입설비의 안정성확보를 통해 용수공급의 안정화 도모</t>
  </si>
  <si>
    <t>아산정수장 침전지 보수보강공사</t>
  </si>
  <si>
    <t>아산정수장 공업침전지 트럼프 보수보강</t>
  </si>
  <si>
    <t>아산공업용수도 건축물 보수보강공사</t>
  </si>
  <si>
    <t>사업장내 건축물 지붕파라펫시공</t>
  </si>
  <si>
    <t>고산정수장 정수지 증설공사(2차년도) 사급자재(밸브류) 구매</t>
  </si>
  <si>
    <t>밸브 4개(D350 1개, D500 2개, D2100 1개)</t>
  </si>
  <si>
    <t>아산공업용수도 관로보강공사</t>
  </si>
  <si>
    <t>아산(Ⅱ)공업용수도 도수관로 곡교천 하천부지매설구간 관로보호를 위한 사면보강공사</t>
  </si>
  <si>
    <t>포항공업용수도 송수관로 이설공사</t>
  </si>
  <si>
    <t>한국철도시설공단에서 시행중인 철도공사구간의 지장관로이설</t>
  </si>
  <si>
    <t>포항권광역상수도 이토밸브 보수공사</t>
  </si>
  <si>
    <t>교체공사 시행으로 유수율 제고 및 안정적인 용수공급 도모</t>
  </si>
  <si>
    <t>토목,전문</t>
  </si>
  <si>
    <t>학야(정) 응집·침전지 도장공사</t>
  </si>
  <si>
    <t>도장공사 시행으로 방수기능 회복 및 시설물 미관 개선</t>
  </si>
  <si>
    <t>비상연계관로 설치공사</t>
  </si>
  <si>
    <t>안정화사업의 일환으로 사업시행을 통한 단수제로화 실현</t>
  </si>
  <si>
    <t>밸브실 콘크리트 구조물 보수공사</t>
  </si>
  <si>
    <t>포항공업용수도 제3회 정밀안전진단결과 시설물의 내구성 저하가 예상되어 적기 보수시행</t>
  </si>
  <si>
    <t>토목,건축</t>
  </si>
  <si>
    <t>수도통합운영시스템 보안설비 설치</t>
  </si>
  <si>
    <t>스카다서버 방화벽 설치</t>
  </si>
  <si>
    <t>배수지 계측제어설비 이설공사</t>
  </si>
  <si>
    <t>두문배수지 용량증설에 따른 계측제어설비 이설</t>
  </si>
  <si>
    <t>대청광역 밸브 교체공사</t>
  </si>
  <si>
    <t>밸브교체 3개소, 에어벤트 1개소</t>
  </si>
  <si>
    <t>노후수도시설 보수</t>
  </si>
  <si>
    <t>옥상 방수층 보수(2,738㎡, 168㎡),건물 조인트 보강공사(30m), 기와 탈락 보수(25㎡), 재도색 : 450㎡</t>
  </si>
  <si>
    <t>사유지 매설관로 이설</t>
  </si>
  <si>
    <t>사유지 매설관로 이설 SP D1,650㎜, L=209m, SP D1,100㎜, L=302m</t>
  </si>
  <si>
    <t>밀양취수탑 수문도장공사</t>
  </si>
  <si>
    <t>밀양취수탑 수문설비의 도장보수를 실시하여 강재설비의 안정성 확보</t>
  </si>
  <si>
    <t>하천횡단 노출관로 보강공사</t>
  </si>
  <si>
    <t>횡단부 복선화(D350㎜, L=120m) 및 관보호공 및 세굴방지공 보강(D1,100㎜, L=26m)</t>
  </si>
  <si>
    <t>관로표시석 및 표시못 설치</t>
  </si>
  <si>
    <t>표시석, 표시못 및 안내판 설치</t>
  </si>
  <si>
    <t>군산정수장 접지 및 피뢰설비 보강공사</t>
  </si>
  <si>
    <t>군산정수장내 접지및 피뢰시스템 개선</t>
  </si>
  <si>
    <t>군산공업용수도 전기방식 보강공사</t>
  </si>
  <si>
    <t>양극보강공사 2개소</t>
  </si>
  <si>
    <t>태백권광역상수도 밸브실내부 보수공사</t>
  </si>
  <si>
    <t>사다리, 점검발판, 에어밴트 등 보수</t>
  </si>
  <si>
    <t>광동·달방댐 시설물 보수</t>
  </si>
  <si>
    <t>취수탑 도장 및 방수 1식, 목자판 1식</t>
  </si>
  <si>
    <t>달방계통 달방댐 유출 유량계실 개선공사</t>
  </si>
  <si>
    <t>밸브실 개량 및 바이패스관(D 500㎜) 설치</t>
  </si>
  <si>
    <t>원격사업장 건물 도장공사</t>
  </si>
  <si>
    <t>사업장 내부 도장시행</t>
  </si>
  <si>
    <t>태백권광역상수도 하천횡단구간 개선공사</t>
  </si>
  <si>
    <t>관보호공 보강 30m(1개소), 관로복선화 0.32km(2개소)</t>
  </si>
  <si>
    <t>태백권광역 상동계통 상갈래교차로구간 관로이설공사</t>
  </si>
  <si>
    <t>기존밸브실 폐쇄 및 신규밸브실 설치</t>
  </si>
  <si>
    <t>광동·달방댐 터널점검로 설치공사</t>
  </si>
  <si>
    <t>스틸그레이팅 계단 설치</t>
  </si>
  <si>
    <t>태백시 화전(정) 광역수수관로 설치공사</t>
  </si>
  <si>
    <t>광역수수관로 부설(L=170m, D=200㎜)</t>
  </si>
  <si>
    <t>태백권광역상수도 건축시설물 보수보강공사 2단계</t>
  </si>
  <si>
    <t>드라이비트 및 벽체균열보수 시행</t>
  </si>
  <si>
    <t>장전리 진입로 설치공사</t>
  </si>
  <si>
    <t>진입로(구름다리) 설치</t>
  </si>
  <si>
    <t>밀양댐 취수탑 부유물 스크린 개선공사</t>
  </si>
  <si>
    <t>수차발전기로 유입되는 이물질을 사전에 차단하기위하여 밀양취수탑 스크린 개선 실시</t>
  </si>
  <si>
    <t>광동댐 여수로 균열보수공사</t>
  </si>
  <si>
    <t>여수로 균열보수시행</t>
  </si>
  <si>
    <t>밀양권 비상급수차량 급수설비 설치공사</t>
  </si>
  <si>
    <t>비상급수차량의 급수를 위한 설비 설치공사</t>
  </si>
  <si>
    <t>산성정수장 사무실개선공사</t>
  </si>
  <si>
    <t>-사업목적 : 노후된 사무실 개선을 통한 업무효율 향상 및 공사 이미지 제고</t>
  </si>
  <si>
    <t>동화(정) 염소투입동 옥상방수공사</t>
  </si>
  <si>
    <t>-사업목적 : 방수공사를 통한 건축물 내구성 향상</t>
  </si>
  <si>
    <t>군산 건축물 벽체보수공사</t>
  </si>
  <si>
    <t>- 사업목적 : 벽체보수를 통한 건축물 내구성 향상</t>
  </si>
  <si>
    <t>관로부속설비 교체공사</t>
  </si>
  <si>
    <t>제수밸브외 4종 및 밸브실 교체설치</t>
  </si>
  <si>
    <t>여수로 권양설비 및 스톱로그 도장공사</t>
  </si>
  <si>
    <t>여수로 권양설비 5문, 스톱로그 1식</t>
  </si>
  <si>
    <t>함평군 지방상수도 노후관 교체공사</t>
  </si>
  <si>
    <t>급배수관로 D20~D150mm L=12km</t>
  </si>
  <si>
    <t>블록시스템구축공사</t>
  </si>
  <si>
    <t>비교측정실 설치 10개소, 주배수관로 분리공사  0.8km</t>
  </si>
  <si>
    <t>제1수력 1호 154kV 주변압기 분해점검</t>
  </si>
  <si>
    <t>154/6.6kV 12.3MVA 1대 분해점검 및 보수</t>
  </si>
  <si>
    <t>함평군 소규모 수도시설 개선공사</t>
  </si>
  <si>
    <t>소규모 수도시설개선 L=2km, 누수탐사용역 복구 1식</t>
  </si>
  <si>
    <t>제1수력 154kV 옥외변전설비 및 GIS 정기점검</t>
  </si>
  <si>
    <t>제1수력 170kV GIS설비 2 LINE 점검 및 보수</t>
  </si>
  <si>
    <t>2012년 노후계량기 교체공사</t>
  </si>
  <si>
    <t>노후계량기 4470전 교체</t>
  </si>
  <si>
    <t>2012년 정읍시 상수도 시설개선공사</t>
  </si>
  <si>
    <t>급배수관로 D13~D80mm L=2.3km</t>
  </si>
  <si>
    <t>아산시 국도대체 우회(배방~탕정)도로 관로이설공사</t>
  </si>
  <si>
    <t>사업목적 : 대전청에서 시행중인 아산시 국도대체 우회(배방~탕정)도로건설공사에 지장되는 광역상수도관 이설</t>
  </si>
  <si>
    <t>고산정수장 정수지 증설공사(2차년도) 사급자재(레미콘) 조달구매</t>
  </si>
  <si>
    <t>레미콘 3,800㎥</t>
  </si>
  <si>
    <t>청주(정)</t>
  </si>
  <si>
    <t>약품폐액 탱크 및 배관 설치1식, 약품콘트롤밸브 및 유량계 교체설치 각 1대(15A) 및 부대공</t>
  </si>
  <si>
    <t>원동취수장 토출배관 도장공사</t>
  </si>
  <si>
    <t>관랑실 배관(D1,800mm*30m,D1,350mm*35m), H형강(200*200*12:10Ton)</t>
  </si>
  <si>
    <t>원동 구(취) 펌프 토출관 보수</t>
  </si>
  <si>
    <t>펌프 토출관 노후에 따른 보수, (D)500mm* 6개소, (D)450mm*2개소</t>
  </si>
  <si>
    <t>원동취수장 전기설비 보수공사</t>
  </si>
  <si>
    <t>전력반송장치 철거 1식 및 신취기동반 ct위치 변경</t>
  </si>
  <si>
    <t>원동(신)취수장 고압모터 절연보강</t>
  </si>
  <si>
    <t>고압모터(3상3.3kV1600hp) 3대 절연보강</t>
  </si>
  <si>
    <t>원동취수장 기계설비 보수공사</t>
  </si>
  <si>
    <t>펌프 충수설비: 진공배관 1식(STS D32mm*5m 7개소, 펌프 회전차 밸런싱 및 축 가공(1,500HP)</t>
  </si>
  <si>
    <t>천안공업 쌍용동동 송수관로 선형개량공사</t>
  </si>
  <si>
    <t>사업목적 : 송수관로 선형개선으로 관로손실수도 저하에 따른 용수공급 확대 및 전력비 절감</t>
  </si>
  <si>
    <t>공단가압장 유출유량계실 설치공사</t>
  </si>
  <si>
    <t>사업목적 : 정확한 유량 측정 및 유수율 관리를 통한 시설물 활용성 제고 및 용수공급의 안정성 확보</t>
  </si>
  <si>
    <t>문산정수장 사면 및 배수로 복구공사</t>
  </si>
  <si>
    <t>사면복구 및 U형 플륨관(D400) 부설</t>
  </si>
  <si>
    <t>2012년도 노후계량기 교체공사</t>
  </si>
  <si>
    <t>노후계량기 교체 2000전</t>
  </si>
  <si>
    <t>대청광역 1단계 노후 밸브류 교체공사</t>
  </si>
  <si>
    <t>사업목적 : 제수밸브 및 공기밸브 차수 등 작동 불량 문제 도출</t>
  </si>
  <si>
    <t>전동가압장 변전소동 옥상방수공사</t>
  </si>
  <si>
    <t>사업목적 : 누수로 인한 시설물 손상, 구조물 운영안정성 저해 방지</t>
  </si>
  <si>
    <t>천안정수장 응집ㆍ침전지 방수/방식 공사</t>
  </si>
  <si>
    <t>사업목적 : 구조물 내구성 강화 및 공사이미지 제고</t>
  </si>
  <si>
    <t>대청광역 사유지 매설관로 이설공사</t>
  </si>
  <si>
    <t>사업목적 : 관로사고 시 수도시설물 유지보수 시간 단축 및 2차 사고 예방</t>
  </si>
  <si>
    <t>송산(가) 비상발전기 제조구매</t>
  </si>
  <si>
    <t>- 비상발전기 구매 1식</t>
  </si>
  <si>
    <t>송산(가) 수.배전반 제조구매</t>
  </si>
  <si>
    <t>- 가압장 : 수전반.배전반 제조구매 1식</t>
  </si>
  <si>
    <t>송산(가) 동력설비 전기시설공사</t>
  </si>
  <si>
    <t>- 동력설비 전기공사 1식</t>
  </si>
  <si>
    <t>송산(2차) 송수관로 전기방식공사</t>
  </si>
  <si>
    <t>- 송수관로 7.9km구간 방식</t>
  </si>
  <si>
    <t>광탄면 신산리 노후관로 교체공사</t>
  </si>
  <si>
    <t>노후관로 교체 3.6km</t>
  </si>
  <si>
    <t>금천산포배수지 급수체계 조정공사</t>
  </si>
  <si>
    <t>송수관로 L=2.55㎞ 신설, 배수지개선 1식</t>
  </si>
  <si>
    <t>2012년 나주시 노후수도미터 교체공사</t>
  </si>
  <si>
    <t>노후계량기 360전, 보호통 142개 교체</t>
  </si>
  <si>
    <t>2012년 나주시 관망정비 공사</t>
  </si>
  <si>
    <t>급배수관로 D15~300㎜ L=9.7㎞, 밸브류 178개소 교체</t>
  </si>
  <si>
    <t>용소마을 유량계 이설공사</t>
  </si>
  <si>
    <t>대청호 인공수초재배섬 설치 공사</t>
  </si>
  <si>
    <t>대청호 인공수초재배섬(11,000㎡) 설치</t>
  </si>
  <si>
    <t>토목,조경</t>
  </si>
  <si>
    <t>2012 수도부지 보수보강 공사</t>
  </si>
  <si>
    <t>수도부지 사면 보강 1식</t>
  </si>
  <si>
    <t>약품투입동 구조물 보강공사</t>
  </si>
  <si>
    <t>슬래브(7.44m2*3개소) 철골보강</t>
  </si>
  <si>
    <t>구여과지 표세배관 교체</t>
  </si>
  <si>
    <t>SUS배관(D200) 72m 교체</t>
  </si>
  <si>
    <t>구미4단지 조경시설물 보완공사 건설폐기물 처리 용역</t>
  </si>
  <si>
    <t>조경시설물 보완공사 발생 폐기물 처리</t>
  </si>
  <si>
    <t>HH블록 관로정비공사</t>
  </si>
  <si>
    <t>배수관로 L=2km, 급수관로 L=1km</t>
  </si>
  <si>
    <t>고성군 노후 수도미터 및 보호통 교체공사</t>
  </si>
  <si>
    <t>수도미터 870개소 교체(15~100mm)</t>
  </si>
  <si>
    <t>고성읍 교사리 관로정비공사</t>
  </si>
  <si>
    <t>관로교체 L=2km</t>
  </si>
  <si>
    <t>구미국가산업단지 제4단지(4차지역) 조경시설물 보완공사</t>
  </si>
  <si>
    <t>구미4단지(4차지역) 가로수 및 녹지 고사수목 보완 등</t>
  </si>
  <si>
    <t>조경,전문</t>
  </si>
  <si>
    <t>평림댐 하류공원 축구장 시설보완공사</t>
  </si>
  <si>
    <t>사업목적: 이용자의 편의 제공</t>
  </si>
  <si>
    <t>취수탑 수질다항목측정기 자동제어기능 개선</t>
  </si>
  <si>
    <t>문비별 → 1m별로 자동측정이 되도록 기능 추가</t>
  </si>
  <si>
    <t>DAF 계측제어시스템 교체</t>
  </si>
  <si>
    <t>DAF동 RCS 교체 등</t>
  </si>
  <si>
    <t>송산 동측지구 1단계 조경공사</t>
  </si>
  <si>
    <t>연결녹지(1식), 경관교량(2개소) 등</t>
  </si>
  <si>
    <t>송산 철새서식지 조성공사</t>
  </si>
  <si>
    <t>형도 및 우음도 철새서식지 조성</t>
  </si>
  <si>
    <t>시화지구 완충녹지 1단계 보완공사</t>
  </si>
  <si>
    <t>그린브릿지(4개소)</t>
  </si>
  <si>
    <t>시화MTV 1~3공구 조경공사</t>
  </si>
  <si>
    <t>공원(22개소), 녹지(16개소) 및 가로수 1식</t>
  </si>
  <si>
    <t>고산정수장 정수지 증설공사 사급자재(철근) 조달구매</t>
  </si>
  <si>
    <t>철근(SD300 D13~D25 22ton, SD400 D10~D29 570ton)</t>
  </si>
  <si>
    <t>주요 및 기타 전기설비유지보수공사</t>
  </si>
  <si>
    <t>OVR설치 : 4대,변압기 냉각휀 : 6EA,응집지 인버터 : 27대,조명램프 : 30EA,기타설비 : 1식</t>
  </si>
  <si>
    <t>유지보수 업무시스템 구축 공사</t>
  </si>
  <si>
    <t>가압장 5개소, 배수지 11개소 CMMS 구축</t>
  </si>
  <si>
    <t>장승포1블록 노후관 교체공사</t>
  </si>
  <si>
    <t>관로교체 L=2.8㎞(D150 ~ D16㎜)</t>
  </si>
  <si>
    <t>둔덕1블록 노후관 교체공사</t>
  </si>
  <si>
    <t>관로교체 L=8.7㎞(D300 ~ D16㎜)</t>
  </si>
  <si>
    <t>옥포2블록 노후관 교체공사</t>
  </si>
  <si>
    <t>관로교체 L=3.8㎞(D200 ~ D16㎜)</t>
  </si>
  <si>
    <t>아주1블록 노후관 교체공사</t>
  </si>
  <si>
    <t>관로교체 L=3.4㎞(D150 ~ D16㎜)</t>
  </si>
  <si>
    <t>신현2,3블록 노후관 교체공사</t>
  </si>
  <si>
    <t>관로교체 L=6.2㎞(D200 ~ D16㎜)</t>
  </si>
  <si>
    <t>구미정수장 전력케이블 덕트 커버 교체 공사</t>
  </si>
  <si>
    <t>STS강판으로 교체</t>
  </si>
  <si>
    <t>방수로 게이트 Rubber Seal 보수</t>
  </si>
  <si>
    <t>장기간 사용으로 수밀이 원활하지 않은 R/B Seal 교체로 설비운영 관리에 만전을 기하고자 함.</t>
  </si>
  <si>
    <t>발전소 배수펌프 개대체</t>
  </si>
  <si>
    <t>펌프 교체년수와 부속품 단종 등을 고려하여 적기에 배수펌프를 교체하여 발전소 운영관리에 만전을 기하고자 함.</t>
  </si>
  <si>
    <t>사업장 유량계실 설치공사(2차)</t>
  </si>
  <si>
    <t>유량계실 3개소</t>
  </si>
  <si>
    <t>토목,통신</t>
  </si>
  <si>
    <t>사업장 부대설비 개선공사</t>
  </si>
  <si>
    <t>배수지 점검구 덮개 25개소, 펜스 설치 1개소</t>
  </si>
  <si>
    <t>성남(정) 4단계 여과지 노후표세배관 교체공사</t>
  </si>
  <si>
    <t>성남(정) 4단계 여과지 노후 지별 표세배관 교체(지별 표세메인배관, D300 및 D400, 표세밸브)</t>
  </si>
  <si>
    <t>2012 댐 좌안진입도로 보수보강 공사</t>
  </si>
  <si>
    <t>댐 진입도로 균열절삭 및 포장 3,600m2</t>
  </si>
  <si>
    <t>부유물차단망 이전공사</t>
  </si>
  <si>
    <t>차단망 이전설치(230m, 지지구조물 2개소)</t>
  </si>
  <si>
    <t>2012 용담댐 정밀점검 보수보강 공사</t>
  </si>
  <si>
    <t>댐 여수로, 공도교, 취수탑 균열보수 등</t>
  </si>
  <si>
    <t>여수로 수문 도장공사</t>
  </si>
  <si>
    <t>수문 6문</t>
  </si>
  <si>
    <t>광동(취) 예비TR 제조구매설치</t>
  </si>
  <si>
    <t>소내 예비 TR 1면 추가</t>
  </si>
  <si>
    <t>달방댐 수질다항목측정기 계측제어설비 보완공사</t>
  </si>
  <si>
    <t>윈치 조작판넬 1식, PLC 카드교체 1식, MMI프로그램 변경 1식</t>
  </si>
  <si>
    <t>광동달방댐 과학화방호설비 제조구매설치</t>
  </si>
  <si>
    <t>스피드돔카메라 3대, 녹화장치(DVR) 2대, 광비디오컨버터 4대</t>
  </si>
  <si>
    <t>태백권관리단 무정전전원장치 제조구매설치</t>
  </si>
  <si>
    <t>10KVA 1대, 5KVA 1대, 3KVA 4대</t>
  </si>
  <si>
    <t>태백권관리단 영상감시설비 제조구매설치</t>
  </si>
  <si>
    <t>스피드돔 8대, 녹화장치(DVR) 5대, 클라이언트PC 1대, 카메라이설 1식</t>
  </si>
  <si>
    <t>군산 전기판넬 내진성능 강화</t>
  </si>
  <si>
    <t>판넬 내진보강</t>
  </si>
  <si>
    <t>2012년도 보령댐계통 광역상수도 주요밸브실 보수보강공사</t>
  </si>
  <si>
    <t>- 침수밸브실 내부방수 3개소     - 맨홀증고 및 교체 10개소</t>
  </si>
  <si>
    <t>2012년도 청양관로 수도부지 세굴방지시설 설치공사</t>
  </si>
  <si>
    <t>- L형옹벽 H 1.5 m x L 700 m    - 횡단배수공 H 0.5 m x L 4 m x 16개소    - Con`c 포장 B 4 m x L 700 m</t>
  </si>
  <si>
    <t>2012년도 보령댐계통 태안관로 대성토구간 안정화사업</t>
  </si>
  <si>
    <t>- 관로이설 D 800mm, L 350m, 기존관철거 1식</t>
  </si>
  <si>
    <t>영천댐 좌안 출입문 설치공사</t>
  </si>
  <si>
    <t>출입문 설치</t>
  </si>
  <si>
    <t>영천댐 소수력발전소입구 낙석방지망 설치공사</t>
  </si>
  <si>
    <t>낙석방지망 설치</t>
  </si>
  <si>
    <t>영천댐 부유물차단망 설치공사</t>
  </si>
  <si>
    <t>부유물차단망 설치</t>
  </si>
  <si>
    <t>고성읍 블록시스템 구축공사(2차)</t>
  </si>
  <si>
    <t>소블록6개소</t>
  </si>
  <si>
    <t>댐운영 정상화를 위한 버들류 시범 유지관리</t>
  </si>
  <si>
    <t>댐내의 버들류의 이입, 성장 억제를 위한 기준을 제시함으로써 댐 저수지의 수질오염을 저감함으로써 상수원 수질을 개선</t>
  </si>
  <si>
    <t>댐주변 조경부지 제초 및 수목유지관리</t>
  </si>
  <si>
    <t>댐 저수지 사면에 서식하는 고사목 등을 제거를 통한 댐 주변 효율적인 관리</t>
  </si>
  <si>
    <t>댐주면 주차시설 도색 및 카스토퍼 교체, 설치</t>
  </si>
  <si>
    <t>주차질서 확립 및 안전사고 예방</t>
  </si>
  <si>
    <t>홍수예보시설 유지보수</t>
  </si>
  <si>
    <t>노후시설 및 각종 장애요인을 개선하여 신뢰성 있는 수문자료 획득 및 운영의 효율성을 높이고자 함</t>
  </si>
  <si>
    <t>노을공원 유지관리</t>
  </si>
  <si>
    <t>남강댐 방문객에게 쾌적하고 안전한 휴식공간을 제공함으로써 우리공사 대외 이미지 제고</t>
  </si>
  <si>
    <t>토목,건축,조경</t>
  </si>
  <si>
    <t>시설물 안전 및 기능향상을 위한 댐주변 배수로 정비</t>
  </si>
  <si>
    <t>우기전 댐상류 상습퇴사지역 및 유수소통 불량지역 및 댐주변배수로 내 퇴적토 등 제거</t>
  </si>
  <si>
    <t>시천우량국 이설공사</t>
  </si>
  <si>
    <t>수문관측시설 개선 세부추진계획에 의거 효율적인 댐운영을 위한 수문기초자료 획득을 위한 시천우량관측소 이설</t>
  </si>
  <si>
    <t>지진방재점검 지적사항 조치</t>
  </si>
  <si>
    <t>부대시설물 개선을 통해 국가주요시설물 보호 및 댐체 안전성 확보</t>
  </si>
  <si>
    <t>제수문 월류부 콘크리트 보수공사</t>
  </si>
  <si>
    <t>정밀안전진단 결과에 따른 보수,보강으로 댐체 내구성 및 사용성 증진</t>
  </si>
  <si>
    <t>여과지동 염소가스 부식방지 공사</t>
  </si>
  <si>
    <t>여과지동 건물 옥상 자연배기팬 3대, 여과지 지하유입부 차단막 설치 10개소 등</t>
  </si>
  <si>
    <t>나산정수장 관정설비 보강공사</t>
  </si>
  <si>
    <t>수중모터펌프 교체 2식, 에어써징 2식</t>
  </si>
  <si>
    <t>염소투입동 노후설비 교체공사</t>
  </si>
  <si>
    <t>염소투입배관 교체 1식, 각종밸브 1식, 자동절체기 1식</t>
  </si>
  <si>
    <t>2012년 함평군 노후수도미터 교체공사</t>
  </si>
  <si>
    <t>수도미터 250전 및 수도미터보호통 30개소 교체</t>
  </si>
  <si>
    <t>광동(취) 소내예비TR 제조구매설치</t>
  </si>
  <si>
    <t>소내예비TR반 1면</t>
  </si>
  <si>
    <t>예정용역비</t>
  </si>
  <si>
    <t>2012년도 합천댐 파견근로용역</t>
  </si>
  <si>
    <t>물문화관 도우미1인, 청소2인, 운전1인</t>
  </si>
  <si>
    <t>온실가스 배출량 등 명세서 검증</t>
  </si>
  <si>
    <t>온실가스 배출량 등 명세서 제3자 검증</t>
  </si>
  <si>
    <t>수도 및 발전시설 점검정비 용역</t>
  </si>
  <si>
    <t>권역별 수도 및 발전시설의 관로,기계,전기,통신설비 등 점검정비</t>
  </si>
  <si>
    <t>제5차 CDM(청정개발체제) Project</t>
  </si>
  <si>
    <t>4대강 수력발전 개발에 따른 온실가스 감축효과를 CDM사업으로 UN에 등록하여 신규 탄소배출권 확보</t>
  </si>
  <si>
    <t>수탁 지방상수도 시설 water-NET시스템 통합 구축</t>
  </si>
  <si>
    <t>16개 지방상수도에 water-NET 확대 구축</t>
  </si>
  <si>
    <t>수상태양광 발전 사업전략 수립 용역</t>
  </si>
  <si>
    <t>사업전략 컨설팅</t>
  </si>
  <si>
    <t>2012년도 고령권관리단 일반경비용역</t>
  </si>
  <si>
    <t>고령광역정수장 유지운영</t>
  </si>
  <si>
    <t>누수탐사 용역</t>
  </si>
  <si>
    <t>고령지방상수도 위수탁시설 개대체 사업</t>
  </si>
  <si>
    <t>시화조력문화관 건축설계 및 전시물제작설치 용역</t>
  </si>
  <si>
    <t>금강북부권(2차)급수체계조정사업 기본 및 실시설계 용역</t>
  </si>
  <si>
    <t>4대강 유사관리를 위한 하천 조사분석 용역(낙동강 수계 중심으로)</t>
  </si>
  <si>
    <t>낙동강 수계의 하천 유사조사 및 분석</t>
  </si>
  <si>
    <t>한강하류권급수체계조정2차사업 도수시설 건설폐기물처리용역</t>
  </si>
  <si>
    <t>건설폐기물 처리용역 1식</t>
  </si>
  <si>
    <t>전남서부권광역상수도(평림댐) 정밀점검 용역</t>
  </si>
  <si>
    <t>수도시설 안정화 사업 설계 용역</t>
  </si>
  <si>
    <t>수도시설 안정화 사업을 통한 수도 공급의 안정성 확보</t>
  </si>
  <si>
    <t>2012년 구미권관리단 파견근로용역</t>
  </si>
  <si>
    <t>파견근로용역 1식(운전, 취사, 환경미화)</t>
  </si>
  <si>
    <t>수도사업장 전력계통 이중화 설계용역</t>
  </si>
  <si>
    <t>5개 수도사업장 전력계통 이중화공사 시행을 위한 설계용역</t>
  </si>
  <si>
    <t>2012 구미권관리단 경비용역</t>
  </si>
  <si>
    <t>구미정수장 경비용역 1식</t>
  </si>
  <si>
    <t>2012 반월시흥(정) 수도시설물 청소용역</t>
  </si>
  <si>
    <t>반월시흥(정) 정수지의 법적 시설물 청소 이행 및 침전지, 기타 시설물 유지관리를 통한 최적수질 확보</t>
  </si>
  <si>
    <t>미래지향적 수자원계획 수립을 위한 전략연구</t>
  </si>
  <si>
    <t>수자원장기종합계획 수립에 따른 문제점 분석을 통한 향후 개선사항 도출</t>
  </si>
  <si>
    <t>수변지하수 활용 고도화연구단 홈페이지 제작</t>
  </si>
  <si>
    <t>고도화연구단 홈페이지 제작</t>
  </si>
  <si>
    <t>4대강 수계 다기능 보별 세부 운영기준 개발</t>
  </si>
  <si>
    <t>내성천 하도 거동 모델링</t>
  </si>
  <si>
    <t>2012년 K-water 연구원 파견근로용역(사무보조)</t>
  </si>
  <si>
    <t>파견근로용역(사무보조)</t>
  </si>
  <si>
    <t>국가 경쟁력 강화를 위한 공업용수도 개선방안 연구</t>
  </si>
  <si>
    <t>국가 경쟁력 강화를 위한 공업용수도 개선방안</t>
  </si>
  <si>
    <t>환경개선용수 편익 원단위 산정 연구</t>
  </si>
  <si>
    <t>환경개선용수 편익 원단위 산정</t>
  </si>
  <si>
    <t>2012년도 횡성권관리단 파견근로 용역</t>
  </si>
  <si>
    <t>수림공원 및 댐정상 청소용역</t>
  </si>
  <si>
    <t>2012 용담댐상류(진안,장수,무주) 사업장폐기물(무기성오니) 위탁처리 용역</t>
  </si>
  <si>
    <t>사업장폐기물(무기성오니)를 적격업체에 위탁하여 처리하고저 함</t>
  </si>
  <si>
    <t>2012 용담댐상류(진안,장수,무주) 환경기초시설 사업장폐기물(유기성오니) 위탁처리 용역</t>
  </si>
  <si>
    <t>사업장폐기물(유기성오니)를 적격업체에 위탁하여 처리하고자 함</t>
  </si>
  <si>
    <t>2012년 팔당권관리단 오수정화시설 유지관리용역</t>
  </si>
  <si>
    <t>관리단 내 오수처리시설(6개소)의 방류수를 수질기준 이내로 적법하게 유지관리하기 위한 용역</t>
  </si>
  <si>
    <t>태백권광역 관로안정화(1차) 실시설계 용역</t>
  </si>
  <si>
    <t>황지(정)~사북터널입구 관로복선화 실시설계</t>
  </si>
  <si>
    <t>2012 임진강건설단 군남홍수조절지 시설관리용역</t>
  </si>
  <si>
    <t>임진강건설단 군남홍수조절지 본관외부 및 공원 청소 용역</t>
  </si>
  <si>
    <t>전남남서부권 Water-INFOS(요금,고객) 확대적용</t>
  </si>
  <si>
    <t>신규수탁 지자체에서 사용중인 요금고객관리시스템을 분석하고 각 지자체별 운영환경에 맞게 수정ㆍ보완하여 데이터를 이관함. 지방상수도 요금업무의 원활한 지원 및 통합위수탁 확대기반을 마련하고자 함.</t>
  </si>
  <si>
    <t>2012년 부산권관리단 개인오수처리시설 위탁관리 용역</t>
  </si>
  <si>
    <t>관리단에서 운영 중인 4개의 오수처리시설을 전문 관리업체에 일괄 위탁관리하도록 하여 오수처리의 원활한 운영관리 및 업무의 간소화를 도모하고자 함</t>
  </si>
  <si>
    <t>구미국가산업단지 확장단지 조성공사 건설폐기물 위탁처리용역(1차년도)</t>
  </si>
  <si>
    <t>구미확장단지 조성공사에 따른 건설폐기물 처리</t>
  </si>
  <si>
    <t>전주권광역 정밀안전점검 용역</t>
  </si>
  <si>
    <t>정밀점검 1식</t>
  </si>
  <si>
    <t>대산임해산업지역 공업용수도 건설공사 건설폐기물 처리용역</t>
  </si>
  <si>
    <t>폐콘크리트 88㎥, 폐아스콘 435㎥</t>
  </si>
  <si>
    <t>아산공업용수도 관로보강공사 실시설계 용역</t>
  </si>
  <si>
    <t>아산(Ⅱ)공업용수도 도수관로 곡교천 하천부지매설구간 관로보강공사 실시설계</t>
  </si>
  <si>
    <t>2012 거제 일반경비용역</t>
  </si>
  <si>
    <t>경비원3인</t>
  </si>
  <si>
    <t>K-water 고객센터 및 4대강 콜센터 위탁운영 용역(2012-2013)</t>
  </si>
  <si>
    <t>공사 업무 및 4대강 이용과 관련된 고객의 전화민원에 대한 신속하고 전문적인 응대 및 상담이력관리를 수행하고, 운영 효율화를 위한 서비스, 생산성, 인력관리 등 운영의 제반사항을 위탁하는 용역과업</t>
  </si>
  <si>
    <t>2012년 경영혁신 컨설팅용역</t>
  </si>
  <si>
    <t>혁신 과제 발굴, 혁신 인력 육성, 혁신활동 추진관련 제반 기준 정비 등</t>
  </si>
  <si>
    <t>고성읍 블록시스템 구축공사(2차) 건설폐기물 처리용역</t>
  </si>
  <si>
    <t>폐아스콘 및 폐콘크리트 폐기물 1,000톤 처리</t>
  </si>
  <si>
    <t>고성읍 교사리 관로정비공사 건설폐기물 처리용역</t>
  </si>
  <si>
    <t>폐아스콘 및 폐콘크리트 처리 2,300톤</t>
  </si>
  <si>
    <t>전북본부 5개 정수장(고산, 군산, 산성, 부안, 동화) 슬러치 위탁처리 용역</t>
  </si>
  <si>
    <t>태백권광역상수도 제3차 정밀안전진단용역</t>
  </si>
  <si>
    <t>취수시설, 정수시설, 도송수시설, 댐시설물, 건축구조물, 기타 필요시설 정밀안전진단</t>
  </si>
  <si>
    <t>Water-INFOS 정보시스템 및 정보인프라 유지보수</t>
  </si>
  <si>
    <t>지방상수도 인프라(H/W,S/W) 운영유지보수관리</t>
  </si>
  <si>
    <t>강우유출모형(K-DRUM) 사용자 편의환경(GUI) 개발</t>
  </si>
  <si>
    <t>0 사업목적 : K-water 자체개발 격자기반의 강우유출모형(K-DRUM)의 범용 사용자 편의환경(GUI)를 개발하기 위함</t>
  </si>
  <si>
    <t>2012년도 보령댐계통 태안관로 대성토구간 안정화사업 기본 및 실시설계용역</t>
  </si>
  <si>
    <t>태백권광역상수도 관로안정화 사업 설계용역</t>
  </si>
  <si>
    <t>관로복선화 11.4km</t>
  </si>
  <si>
    <t>탄소관리 제도대응 중장기 전략수립</t>
  </si>
  <si>
    <t>국내외 탄소관리 제도대응 K-water 중장기 탄소종합관리 전략수립</t>
  </si>
  <si>
    <t>시화조력 CDM사업(11년분) 모니터링 실적검증 용역</t>
  </si>
  <si>
    <t>11년(2011.7~2012.6)시화조력 CDM 탄소감축실적 검증</t>
  </si>
  <si>
    <t>함안지역 골재자원조사</t>
  </si>
  <si>
    <t>함안지역 골재부존량 및 개발가능량 산정, 골재품질 및 개발여건 평가</t>
  </si>
  <si>
    <t>의령지역 골재자원조사</t>
  </si>
  <si>
    <t>의령지역 골재부존량 및 개발가능량 산정, 골재품질 및 개발여건 평가</t>
  </si>
  <si>
    <t>안동지역 골재자원조사</t>
  </si>
  <si>
    <t>안동지역 골재부존량 및 개발가능량 산정, 골재품질 및 개발여건 평가</t>
  </si>
  <si>
    <t>예산지역 골재자원조사</t>
  </si>
  <si>
    <t>예산지역 골재부존량 및 개발가능량 산정, 골재품질 및 개발여건 평가</t>
  </si>
  <si>
    <t>수도시설 용어표준화 연구용역</t>
  </si>
  <si>
    <t>수도시설 전문 용어 핸드북 발간</t>
  </si>
  <si>
    <t>골재자원정보관리 체계 운영 및 관리</t>
  </si>
  <si>
    <t>골재자원정보관리 홈페이지 및 시스템 운영, DB 추가구축</t>
  </si>
  <si>
    <t>여수확장단지 사후환경영향조사 용역</t>
  </si>
  <si>
    <t>사업 시행에 따른 환경영향조사 및 저감방안 수립</t>
  </si>
  <si>
    <t>2012년도 고령권관리단 취사.식당.운전용역</t>
  </si>
  <si>
    <t>구미 하이테크밸리 석면조사 용역</t>
  </si>
  <si>
    <t>사업 착공에 따라 산업안전보건법에 의거 철거지장물 석면조사</t>
  </si>
  <si>
    <t>자인정수장 환경개선사업 기본 및 실시설계 용역</t>
  </si>
  <si>
    <t>GCM 기반 장기 강우예측시스템 개발 용역(1차년도)</t>
  </si>
  <si>
    <t>안정적 용수공급 등 장기 저수지 운영계획을 위한 장기 기상예측시스템 개발 용역</t>
  </si>
  <si>
    <t>송전정수장 탈수오니 위탁처리 용역</t>
  </si>
  <si>
    <t>송전정수장의 탈수슬러지를 위탁처리</t>
  </si>
  <si>
    <t>본부 파견용역(운전원 및 사무보조)</t>
  </si>
  <si>
    <t>운전원1명, 사무보조 2명</t>
  </si>
  <si>
    <t>한국하천지도(우리가람길라잡이) 보완·제작 용역</t>
  </si>
  <si>
    <t>한국하천지도 데이터 베이스 구축 및 우리가람길라잡이 제작</t>
  </si>
  <si>
    <t>노후관교체공사 실시설계 용역</t>
  </si>
  <si>
    <t>예천읍 BTL 사업구간 노후관교체공사 실시설계용역</t>
  </si>
  <si>
    <t>예천상수도 전반기 누수탐사 용역</t>
  </si>
  <si>
    <t>누수탐사용역 80건</t>
  </si>
  <si>
    <t>2012년 전남서남권관리단 덕정정수장 경비 용역</t>
  </si>
  <si>
    <t>덕정정수장 경비원 3인</t>
  </si>
  <si>
    <t>관망정비공사 실시설계용역</t>
  </si>
  <si>
    <t>배수관로 SP 75-50mm, L=1.0km(덕정동, 및 양주관내 관망정비공사 2건)</t>
  </si>
  <si>
    <t>누수탐사 200건</t>
  </si>
  <si>
    <t>한탄강댐 이설도로 건설공사 가연성폐기물 처리용역</t>
  </si>
  <si>
    <t>가연성폐기물 위탁처리</t>
  </si>
  <si>
    <t>한탄강댐 이설도로 건설공사 폐목재 처리용역</t>
  </si>
  <si>
    <t>폐목재 위탁처리</t>
  </si>
  <si>
    <t>한탄강댐 이설도로 건설공사 혼합폐기물 처리용역</t>
  </si>
  <si>
    <t>혼합폐기물(건설폐기물) 위탁처리</t>
  </si>
  <si>
    <t>한탄강댐 이설도로 건설공사 폐아스콘 처리용역</t>
  </si>
  <si>
    <t>폐아스콘 위탁처리</t>
  </si>
  <si>
    <t>한탄강댐 이설도로 건설공사 폐콘크리트 처리용역</t>
  </si>
  <si>
    <t>폐콘크리트 위탁처리</t>
  </si>
  <si>
    <t>워터소믈리에 교육 컨텐츠 및 프로그램 개발</t>
  </si>
  <si>
    <t>다양한 물의 맛, 냄새를 전문적으로 평가하고 판별할 수 있는 워터소믈리에 교육 컨텐츠 개발</t>
  </si>
  <si>
    <t>동남아시장 마이크로수력 시장 및 적지조사</t>
  </si>
  <si>
    <t>2012년 횡성다목적댐 부유물 수거용역</t>
  </si>
  <si>
    <t>횡성댐 내 부유물 수거 및 분리 작업</t>
  </si>
  <si>
    <t>2012년도 횡성권관리단 경비용역</t>
  </si>
  <si>
    <t>물관리종합상황실 시스템 유지보수 용역</t>
  </si>
  <si>
    <t>상황실, 관람실 영상 및 음향 시스템 유지보수 용역</t>
  </si>
  <si>
    <t>제1호 수차발전기 비파괴검사 용역</t>
  </si>
  <si>
    <t>TURBINE, GENERATOR, 기타부분 : P.T, M.T, U.T 시행</t>
  </si>
  <si>
    <t>2012년도 금산군지방상수도 관노후도 조사를 위한 누수탐사 용역</t>
  </si>
  <si>
    <t>누수탐사 50건</t>
  </si>
  <si>
    <t>ICT기반, 현장완결형 댐안전관리 시스템 시범구축</t>
  </si>
  <si>
    <t>전자 업무일지, 업무도움방 구축, DIIS개선 등</t>
  </si>
  <si>
    <t>장대 도수터널 비상대처계획 수립</t>
  </si>
  <si>
    <t>장대 도수터널 비상대처계획 수립 등 1식</t>
  </si>
  <si>
    <t>댐 주변 급경사지 위험도 평가</t>
  </si>
  <si>
    <t>산사태 위험지역 모니터링 시스템 시범 구축 1식</t>
  </si>
  <si>
    <t>장흥댐 용문보 어도설치 실시설계용역</t>
  </si>
  <si>
    <t>장흥댐 용문보 어도설치 용역</t>
  </si>
  <si>
    <t>2012년도 동부엔바이로 침사(폐토사) 위탁처리 용역</t>
  </si>
  <si>
    <t>하수처리공정중 침사지에서 발생되는 침사 제거</t>
  </si>
  <si>
    <t>비상연계관로 설치 실시설계용역</t>
  </si>
  <si>
    <t>안정화사업의 일환으로 단수제로화 실현을 위함</t>
  </si>
  <si>
    <t>포항공업용수도 송수관로 이설공사 실시설계용역</t>
  </si>
  <si>
    <t>거제 지방상수도 슬러지 위탁처리</t>
  </si>
  <si>
    <t>학동, 망치정수장 슬러지(폐수) 처리</t>
  </si>
  <si>
    <t>초등학교 급식용수 지원시설 점검정비 용역</t>
  </si>
  <si>
    <t>막여과 정수시설 점검정비 및 설비고장시 긴급출동 조치 및 소모품</t>
  </si>
  <si>
    <t>태백권관리단 파견근로용역</t>
  </si>
  <si>
    <t>파견근로용역 4명</t>
  </si>
  <si>
    <t>2012 거제 청소용역</t>
  </si>
  <si>
    <t>용약인원1인(청소원1인)</t>
  </si>
  <si>
    <t>2012 거제 구내식단용역</t>
  </si>
  <si>
    <t>용역인원2인(조리원2인)</t>
  </si>
  <si>
    <t>2012 거제 파견근로용역</t>
  </si>
  <si>
    <t>파견2인(사무보조1인, 운전원1인)</t>
  </si>
  <si>
    <t>노후관 교체공사 실시설계</t>
  </si>
  <si>
    <t>블록시스템 구축공사 폐기물 처리</t>
  </si>
  <si>
    <t>폐기물처리 1식 [폐아스콘(10,598TON), 폐콘크리트(22TON)]</t>
  </si>
  <si>
    <t>2012년도 154kV 가공선로 점검정비</t>
  </si>
  <si>
    <t>철탑7기,긍장1997m, 애자 1527개, 부지 3,402㎡</t>
  </si>
  <si>
    <t>댐저수지 생태복원 및 생태환경 관리방안 개발 조사연구</t>
  </si>
  <si>
    <t>댐저수지 생태복원 및 생태환경 관리방안 개발 조사연구 1식</t>
  </si>
  <si>
    <t>파주시 노후관로 교체공사 실시설계 용역</t>
  </si>
  <si>
    <t>노후관로 교체공사 기본 및 실시설계 L=7km</t>
  </si>
  <si>
    <t>청주정수장 및 천안정수장 정수슬러지 위탁 처리 용역</t>
  </si>
  <si>
    <t>청주, 천안정수장에서 발생되는 정수슬러지 적법 처리 및 슬러지 자원화 시범사업 추진</t>
  </si>
  <si>
    <t>대청호 인공수초재배섬 설치 사업 기본 및 실시설계 용역</t>
  </si>
  <si>
    <t>대청호 인공수초재배섬(11,000㎡) 설치 사업 기본 밀 실시설계 용역 (금강수계관리기금을 이용한 수탁사업)</t>
  </si>
  <si>
    <t>고품질 차아염소산나트륨 품질기준 수립 및 최적 운영기술 개발</t>
  </si>
  <si>
    <t>국내외 차염용액 현황(제조,보관,운송 등) 및 소독부산물 검출현황 조사(소금,차염용액), 국내외 규제현황 등</t>
  </si>
  <si>
    <t>문산(정) 수도시설물 청소 용역</t>
  </si>
  <si>
    <t>정수처리 시설물의 주기적인 청소로 위생관리 등 고품질의 수돗물 생산공급</t>
  </si>
  <si>
    <t>2012 전북지역본부 파견근로용역(Ⅱ)</t>
  </si>
  <si>
    <t>파견근로원7명(본부1,동화5,부안1)</t>
  </si>
  <si>
    <t>노후관 교체공사 실시설계 1식</t>
  </si>
  <si>
    <t>거제시 지방상수도 누수탐사 용역</t>
  </si>
  <si>
    <t>2012년도 시화지역본부 파견근로용역</t>
  </si>
  <si>
    <t>본부 파견용역(파견근로자 12명)</t>
  </si>
  <si>
    <t>합천댐 별과 함께하는 Summer Concert 위탁용역</t>
  </si>
  <si>
    <t>문화공연 위탁</t>
  </si>
  <si>
    <t>2012년 합천댐 청소용역</t>
  </si>
  <si>
    <t>청소 1인(도급용역)</t>
  </si>
  <si>
    <t>댐 야간경관 가이드라인 기준수립용역</t>
  </si>
  <si>
    <t>댐주변 야간경관 설계,조성 및 관리원칙 마련</t>
  </si>
  <si>
    <t>강재수문 제작설치 자체 품셈수립용역</t>
  </si>
  <si>
    <t>강재설비의 제작설치공사에 대한 우리 공사 자체품 수립</t>
  </si>
  <si>
    <t>소수력3 CDM사업(11년분) 모니터링 실적검증 용역</t>
  </si>
  <si>
    <t>소수력3(고산,판교) CDM (2010.6~2011.12) 탄소 감축실적 검증</t>
  </si>
  <si>
    <t>K-water교육원 생활관 증개축공사 폐기물처리용역</t>
  </si>
  <si>
    <t>생활관 및 식당동 리모델링</t>
  </si>
  <si>
    <t>Kwater교육원 생활관 증개축공사 공사감리용역</t>
  </si>
  <si>
    <t>감포댐 풍력 CDM Project</t>
  </si>
  <si>
    <t>감포댐 풍력 개발에 따른 온실가스 감축효과를 CDM사업으로 UN에 등록하여 신규 탄소배출권 확보</t>
  </si>
  <si>
    <t>고령정수장 여과지 삭취용역</t>
  </si>
  <si>
    <t>고령지방상수도 위수탁사업 유지보수</t>
  </si>
  <si>
    <t>다압(취) 154kV 외부전력선로 및 변전소 실시설계용역</t>
  </si>
  <si>
    <t>154kV 전력선로 및 수전변전소 설계용역</t>
  </si>
  <si>
    <t>시화호 풍력단지 건설 타당성조사</t>
  </si>
  <si>
    <t>풍력개발 타당성검토</t>
  </si>
  <si>
    <t>구미 하이테크밸리 산업단지계획 변경 용역</t>
  </si>
  <si>
    <t>면적 : 9,339천㎡,  사업비 : 1조4,724억원</t>
  </si>
  <si>
    <t>2012년 누수탐사용역</t>
  </si>
  <si>
    <t>누수탐사 80건</t>
  </si>
  <si>
    <t>국가지하수정보시스템 확대</t>
  </si>
  <si>
    <t>국가지하수정보 확대 구축</t>
  </si>
  <si>
    <t>가뭄정보시스템 중장기 가뭄전망기능 고도화</t>
  </si>
  <si>
    <t>중장기 기상전망자료의 확률값의 취득 및 정보제공방안 마련, 댐 및 4대강 보의 기상전망지점 확대</t>
  </si>
  <si>
    <t>기후변화 대비 수자원영향평가 모델 개발 및 유역별 취약성 평가</t>
  </si>
  <si>
    <t>기후변화 시나리오를 이용한 Downscaling Tool 개발, 기후변화를 고려한 유역통합 평가모델 개발, 취약성 평가</t>
  </si>
  <si>
    <t>4D기반 수자원 조사DB 구축 정보화 계획 수립</t>
  </si>
  <si>
    <t>공간 및 시계열 DB의 정보화 추진계획수립, 유역통합모델과 연계한 4D기반 조사DB 정보화</t>
  </si>
  <si>
    <t>충남충북지역(3단계) 지하수시설 전수조사</t>
  </si>
  <si>
    <t>전국을 대상으로 지하수시설의 위치, 제원, 이용?관리현황 등에 대한 일제조사 및 발굴된 방치공을 임시조치하는 사업으로, 지하수 오염 방지 및 체계적인 시설관리 도모</t>
  </si>
  <si>
    <t>전남전북지역(3단계) 지하수시설 전수조사</t>
  </si>
  <si>
    <t>안동지역 지하수 기초조사</t>
  </si>
  <si>
    <t>지하수의 부존 및 산출특성, 수질특성, 개발?이용실태 등을 종합적으로 조사, 분석하여 지하수 자원의 체계적인 개발?이용과 합리적인 보전?관리를 위한 지하수지도 작성 및 기초자료 제공</t>
  </si>
  <si>
    <t>논산계룡지역 지하수 기초조사</t>
  </si>
  <si>
    <t>김포지역 지하수 기초조사</t>
  </si>
  <si>
    <t>광양지역 지하수 기초조사</t>
  </si>
  <si>
    <t>지하수의 부존 및 산출특성, 수질특성, 개발-이용실태 등을 종합적으로 조사, 분석하여 지하수 자원의 체계적인 개발?이용과 합리적인 보전?관리를 위한 지하수지도 작성 및 기초자료 제공</t>
  </si>
  <si>
    <t>2012년 경남지역본부 파견근로용역</t>
  </si>
  <si>
    <t>차량운전 1인, 사무보조 1인</t>
  </si>
  <si>
    <t>오프라인 수자원계획 대상지점 기본조사</t>
  </si>
  <si>
    <t>수자원 현안지역에 대한 오프라인 계획 대상지점 조사,계획수립 및 시행방안 수립</t>
  </si>
  <si>
    <t>금산무주권광역상수도사업 진안계통 송수시설공사 기본 및 실시설계용역</t>
  </si>
  <si>
    <t>기본 및 실시설계 1식(관로 34.6km , 가압장 3개소)</t>
  </si>
  <si>
    <t>섬진강권급수체계조정사업 기본 및 실시설계 용역</t>
  </si>
  <si>
    <t>평화댐 구내식당 위탁용역</t>
  </si>
  <si>
    <t>취사원 1인</t>
  </si>
  <si>
    <t>용수공급 시설별 공급계통 및 정보조사</t>
  </si>
  <si>
    <t>광역 및 지방상수도 공급계통별(취수원~배수지) 제원정보(시설용량, 수원종류 등) 및 모식도, 평면도, 종단도 조사</t>
  </si>
  <si>
    <t>미급수지역 원단위 현장표본조사</t>
  </si>
  <si>
    <t>마을상수도 및 소규모급수시설 등 미급수지역 1인 1일당 급수량 조사</t>
  </si>
  <si>
    <t>밀양댐계통 취수탑 비상접근 사다리 설치공사 실시설계 용역</t>
  </si>
  <si>
    <t>취수탑 비상접근 사다리 신규설치 실시설계</t>
  </si>
  <si>
    <t>구미정수장 수도시설 청소용역</t>
  </si>
  <si>
    <t>청소면적 : 52,000㎡,  대상 : 응집지.침전지,정수지,배수지,가압장</t>
  </si>
  <si>
    <t>성남(정) 수도시설물 청소</t>
  </si>
  <si>
    <t>성남정수장 수도시설물 및 배수지 청소</t>
  </si>
  <si>
    <t>2012 e-러닝 컨텐츠 개발</t>
  </si>
  <si>
    <t>공사에 필요한 e-러닝 컨텐츠 개발</t>
  </si>
  <si>
    <t>수도통합정보시스템 확대구축</t>
  </si>
  <si>
    <t>전산화된 관망 DB 구축</t>
  </si>
  <si>
    <t>성덕댐 파견근로 용역</t>
  </si>
  <si>
    <t>4인 파견근로 계약(운전,청소,취사,사무보조)</t>
  </si>
  <si>
    <t>정수시설 청소</t>
  </si>
  <si>
    <t>1,2단계 및 조절지 청소</t>
  </si>
  <si>
    <t>삼천포 서부지구 노후상수관 폐기물처리용역</t>
  </si>
  <si>
    <t>폐기물 처리 1200ton</t>
  </si>
  <si>
    <t>수자원 예비량 기준마련</t>
  </si>
  <si>
    <t>기후변화 대비 용수공급 예비율 도입 및 기준 설정</t>
  </si>
  <si>
    <t>4대강 다기능보 용수공급 능력 평가</t>
  </si>
  <si>
    <t>4대강 16개 다기능보의 용수공급능력을 평가하고, 확보된 물을 활용할 수 있는 방안 수립</t>
  </si>
  <si>
    <t>2012년도 전국유역조사 용역</t>
  </si>
  <si>
    <t>전국 하천유역의 기본현황, 이수, 치수 및 생태환경 분야에 관한 기초자료 조사</t>
  </si>
  <si>
    <t>양배수장 진동시 입자유동 시뮬레이션 연구</t>
  </si>
  <si>
    <t>양배수장 진동시 입자유동 시뮬레이션</t>
  </si>
  <si>
    <t>평림댐 실시간 누수감지시스템 유지관리 및 보완/검증</t>
  </si>
  <si>
    <t>2011년 의정부계통 수도시설 청소용역</t>
  </si>
  <si>
    <t>사업목적: 수도시설의 청소 및 위생관리 등에 관한 규칙”제2조(위생상의 조치)에 따른 수도시설 청소용역</t>
  </si>
  <si>
    <t>전력설비 진단관리시스템 고도화</t>
  </si>
  <si>
    <t>전력설비 진단관리시스템 프로그램 개발</t>
  </si>
  <si>
    <t>대청광역Ⅰ,Ⅱ 단계 전기방식시설 보강 공사 용역</t>
  </si>
  <si>
    <t>양극보강 : 9개소, 전위미달 : 12개소</t>
  </si>
  <si>
    <t>2012년 운문호 부유물 수거용역</t>
  </si>
  <si>
    <t>매년 강우에 의하여 발생하는 부유물을 수거함.</t>
  </si>
  <si>
    <t>발전통합운영시스템 점검정비 용역</t>
  </si>
  <si>
    <t>발전통합운영시스템 9개 다목적 댐 및 4대강 16개 보소수력 점검정비를 통한 성능유지로 안정적인 발전운영권 확보</t>
  </si>
  <si>
    <t>2012년 팔당권관리단 소방시설점검 및 방화관리 대행용역</t>
  </si>
  <si>
    <t>관리단 소내 10개 시설 소방 및 방화관리 대행 용역</t>
  </si>
  <si>
    <t>염색단지 악취개선대책 수립 용역</t>
  </si>
  <si>
    <t>시화지역 염색단지 악취개선을 위한 최적방지기술 검증 및 부산물 회수방안 수립</t>
  </si>
  <si>
    <t>소각시설 매입비용 산정 용역</t>
  </si>
  <si>
    <t>시화지구 산업폐기물 소각시설 매입가격 산출</t>
  </si>
  <si>
    <t>횡성, 합천, 밀양, 광동, 달방댐 퇴사량 측량 조사</t>
  </si>
  <si>
    <t>5개댐의 저수구역 등에 대한 기준점 및 수준측량, 멀티빔 및 단빔 수심측량, 항공 측량 등</t>
  </si>
  <si>
    <t>귀리재배단지 수질개선효과 분석 연구용역</t>
  </si>
  <si>
    <t>소양호내 귀리재배단지의 수질개선효과 분석</t>
  </si>
  <si>
    <t>2012년도 154kV 팔수T/L 점검정비용역</t>
  </si>
  <si>
    <t>동서울S/S~팔당2취수장 옥외변전소 10.9km구간 철탑41기 점검정비</t>
  </si>
  <si>
    <t>낙동강하구둑 생태, 환경조사 및 연구사업</t>
  </si>
  <si>
    <t>친환경적인 하구둑 환경조성을 위한 생태, 환경조사 및 개선을 위한 연구사업</t>
  </si>
  <si>
    <t>금강수계 보 부유물 수거용역</t>
  </si>
  <si>
    <t>보 부유물 수거 및 적치, 분류 등</t>
  </si>
  <si>
    <t>대청댐계통 광역상수도 2단계 정밀점검용역</t>
  </si>
  <si>
    <t>대청2단계 시설물 정밀점검</t>
  </si>
  <si>
    <t>소양강댐 부유물 수거용역</t>
  </si>
  <si>
    <t>소양호내 부유물 수거 분류</t>
  </si>
  <si>
    <t>거제시 광역 및 지방상수도 수도시설 청소</t>
  </si>
  <si>
    <t>광역 및 지방상수도 정, 배수지 청소</t>
  </si>
  <si>
    <t>함평군 지방상수도 누수탐사용역</t>
  </si>
  <si>
    <t>누수탐사 100건</t>
  </si>
  <si>
    <t>의령지역 가뭄대비 지하수지원체계 구축</t>
  </si>
  <si>
    <t>의령지역 가뭄발생에 대비하여 지하수 지원체계를 구축함으로써 가뭄발생시 효과적으로 대처</t>
  </si>
  <si>
    <t>함양지역 가뭄대비 지하수지원체계 구축</t>
  </si>
  <si>
    <t>함양지역 가뭄발생에 대비하여 지하수 지원체계를 구축함으로써 가뭄발생시 효과적으로 대처</t>
  </si>
  <si>
    <t>2012년 정읍시 상수도 시설개선공사 폐기물처리 용역</t>
  </si>
  <si>
    <t>폐기물 처리 600ton</t>
  </si>
  <si>
    <t>2012년 파주지방상수도 누수탐사 용역</t>
  </si>
  <si>
    <t>누수탐사 100건, 단계시험(Step-test) 10블록</t>
  </si>
  <si>
    <t>위성 기반의 유역,하천,저수지 수질예측 기술 시범 구축</t>
  </si>
  <si>
    <t>위성영상을 활용한 유역모형(수량수질) 시범 수계(낙동강) 구축</t>
  </si>
  <si>
    <t>함평군 Water-Way(시설운영관리) 확대적용</t>
  </si>
  <si>
    <t>지방상수도 시설물관리 업무의 효율화를 위해 공사가 자체 개발한 GIS기반의 Water-Way를 함평군에 확대 적용하여 안정적이고 선진화된 관망관리 체계를 구축하고자 함</t>
  </si>
  <si>
    <t>2012년 고성군 누수탐사용역</t>
  </si>
  <si>
    <t>누수탐사 150건</t>
  </si>
  <si>
    <t>2011년 전북본부 고산정수장 정수시설 청소용역</t>
  </si>
  <si>
    <t>전북본부 고산정수장 정수지, 침전지등 정수시설 청소</t>
  </si>
  <si>
    <t>지하수 원상복구 사업</t>
  </si>
  <si>
    <t>전수조사 등으로 발견된 방치공의 원상복구 지원을 통해 지하수 오염예방</t>
  </si>
  <si>
    <t>실시간수도정보 데이터 품질관리체계 구축</t>
  </si>
  <si>
    <t>수도운영 데이터의 체계적인 품질 관리를 위한 시스템 및 웹서비스 기능 개선</t>
  </si>
  <si>
    <t>2012년 계측제어시스템 점검정비 용역</t>
  </si>
  <si>
    <t>수도분야 계측제어시스템 점검정비 업체 용역</t>
  </si>
  <si>
    <t>보운영을 위한 유사량 및 유량측정 용역</t>
  </si>
  <si>
    <t>사업목적 : 4대강 보 운영을 위하여 유사량 및 유량측정 실시</t>
  </si>
  <si>
    <t>창원 노후관 갱생공사 설계용역</t>
  </si>
  <si>
    <t>노후관로 갱생 38.6km</t>
  </si>
  <si>
    <t>시화조력문화관 건립공사 공사감리용역</t>
  </si>
  <si>
    <t>수도권광역상수도 water-NET시스템 구축</t>
  </si>
  <si>
    <t>수도권광역상수도에 water-NET시스템(광역) 구축</t>
  </si>
  <si>
    <t>통합 수운영시스템 S/W 개발 및 상용화</t>
  </si>
  <si>
    <t>통합분석관리시스템 개발 및 iSC 기능고도화 등</t>
  </si>
  <si>
    <t>구미 하이테크밸리 사후환경조사 용역</t>
  </si>
  <si>
    <t>다목적댐 수력발전 가치평가</t>
  </si>
  <si>
    <t>다목적댐 수력발전 가치 평가를 수행함으로서 전력시장변화에 대한 대응 논리를 개발</t>
  </si>
  <si>
    <t>소양강댐 경관조명 실시설계 용역</t>
  </si>
  <si>
    <t>소양강댐 본댐 경관조명설치를 통한 댐 이미지 개선</t>
  </si>
  <si>
    <t>2012년 경남지역본부 구내식당용역</t>
  </si>
  <si>
    <t>구내식당의 위탁용역을 통한 양질의 식사제공으로 직원들의 복지증진에 기여</t>
  </si>
  <si>
    <t>2012년 경남지역본부 청소용역</t>
  </si>
  <si>
    <t>사옥 등 건물 내외부 및 부지 청소 등</t>
  </si>
  <si>
    <t>2012년 대산산업용수건설단 청소용역</t>
  </si>
  <si>
    <t>사무소 청소파견 인력</t>
  </si>
  <si>
    <t>물 이용 의식조사 용역</t>
  </si>
  <si>
    <t>물 이용, 댐 건설 등에 대한 인식변화 및 하천의 친환경적 이용을 위한 주민 의식조사</t>
  </si>
  <si>
    <t>관망정비공사 폐기물처리용역</t>
  </si>
  <si>
    <t>1500톤 폐기물 운반 및 처리</t>
  </si>
  <si>
    <t>상반기 수도시설물 청소 용역</t>
  </si>
  <si>
    <t>청소용역</t>
  </si>
  <si>
    <t>수어댐 정밀점검 용역</t>
  </si>
  <si>
    <t>2012년 전남서남권관리단 특수경비 용역</t>
  </si>
  <si>
    <t>장흥댐 특수경비 10인</t>
  </si>
  <si>
    <t>의정부계통 HMI 업그레이드 용역</t>
  </si>
  <si>
    <t>의정부계통 HMI(iWater) 업그레이드 및 시운전</t>
  </si>
  <si>
    <t>2012년 수도시설 청소용역</t>
  </si>
  <si>
    <t>각 전남본부 사업장 청소 및 이토 제거</t>
  </si>
  <si>
    <t>죽림 배수구역 노후상수관 교체공사 폐기물처리 용역</t>
  </si>
  <si>
    <t>폐기물 처리 700ton</t>
  </si>
  <si>
    <t>2012년 정수시설 및 배수지 청소용역</t>
  </si>
  <si>
    <t>정수시설 및 배수지 청소</t>
  </si>
  <si>
    <t>댐 위험도 분석 및 평가 시스템 개발</t>
  </si>
  <si>
    <t>2012년 남강댐 부유물수거용역</t>
  </si>
  <si>
    <t>남강댐 저수지내 부유물수거로 수질오염 예방 및 쾌적한 댐주변환경 조성(수면부유물 4,562㎥,  육상329㎥수거처리)</t>
  </si>
  <si>
    <t>송산그린시티 환승센터 기본계획 용역</t>
  </si>
  <si>
    <t>환승센터 구조물 설치 계획 및 운영방안 수립</t>
  </si>
  <si>
    <t>하수도운영 성과평가 및 법제 개선 연구</t>
  </si>
  <si>
    <t>하수도운영 성과평가 및 법제 개선</t>
  </si>
  <si>
    <t>홍수재해모니터링시스템 모듈화 사업</t>
  </si>
  <si>
    <t>홍수재해모니터링 시스템 표준화 및 지능형관측시스템 구축</t>
  </si>
  <si>
    <t>배출수처리시설 운영자동화 가이드라인수립 용역</t>
  </si>
  <si>
    <t>배출수처리시설 운영자동화 기술개발을 위한 기초조사 용역</t>
  </si>
  <si>
    <t>근로자 파견근로용역(취사,환경)</t>
  </si>
  <si>
    <t>근로자 파견근로 용역 취사원 1인, 환경미화원 1인</t>
  </si>
  <si>
    <t>2012년 팔당권관리단 환경미화 및 식당 도급용역</t>
  </si>
  <si>
    <t>현장대리인, 환경미화, 취사원(총8명) 용역 계약</t>
  </si>
  <si>
    <t>논산지방상수도 배수지 청소용역</t>
  </si>
  <si>
    <t>논산배수지 외 6개소</t>
  </si>
  <si>
    <t>논산지방상수도 사업장 제초작업</t>
  </si>
  <si>
    <t>2012년 팔당권관리단 파견근로 용역</t>
  </si>
  <si>
    <t>사무보조, 운전원(총2명) 용역계약</t>
  </si>
  <si>
    <t>2012년 팔당권관리단 시설경비 용역</t>
  </si>
  <si>
    <t>와부 및 덕소정수장 시설경비(총7인) 용역계약</t>
  </si>
  <si>
    <t>부유물 수거용역</t>
  </si>
  <si>
    <t>홍수기 댐유입 부유물 수거용역</t>
  </si>
  <si>
    <t>2012년 고양일산파주정수장 수도시설 청소용역</t>
  </si>
  <si>
    <t>각 정수장 응집지, 침전지, 정수지 청소</t>
  </si>
  <si>
    <t>2012년 낙동강하구둑 부유물 수거용역</t>
  </si>
  <si>
    <t>태풍 및 홍수기시에 상류 하천으로부터 하구둑으로 떠내려온 부유물을 적기에 수거하여 쾌적한 하구환경 조성</t>
  </si>
  <si>
    <t>송산그린시티 사업구역 순찰경비용역</t>
  </si>
  <si>
    <t>환경개선시설 효과모니터링</t>
  </si>
  <si>
    <t>금강수계내 설치되어 있는 환경개선시설 효과모니터링 및 관리방안 도출</t>
  </si>
  <si>
    <t>금강수계 보유역 오염원조사</t>
  </si>
  <si>
    <t>금강수계 보유역 발생부하량, 배출부하량, 유출부하량 산정 및 평가</t>
  </si>
  <si>
    <t>국외 선진 실시간 자동모니터링 시스템 시범 도입 및 효과분석</t>
  </si>
  <si>
    <t>국외 선진 실시간 자동모니터링 시스템 시범 도입</t>
  </si>
  <si>
    <t>전북수질검사소 수질분석장비 점검 유지보수 용역</t>
  </si>
  <si>
    <t>분석장비의 원할한 성능유지를 위한 매분기 1회(4회/년) 점검</t>
  </si>
  <si>
    <t>HH블록 관로정비공사 건설폐기물 처리용역</t>
  </si>
  <si>
    <t>폐아스콘 및 폐콘크리트 폐기물 2,000톤 처리</t>
  </si>
  <si>
    <t>운문권관리단 청소용역</t>
  </si>
  <si>
    <t>사옥 청소 등 환경미화</t>
  </si>
  <si>
    <t>운문권관리단 파견근로용역(사무보조 및 차량운전)</t>
  </si>
  <si>
    <t>파견근로용역(사무보조 및 차량운전)</t>
  </si>
  <si>
    <t>조기 감축실적 검증</t>
  </si>
  <si>
    <t>조기감축실적 발굴 및 제3자 검증</t>
  </si>
  <si>
    <t>2012 광역 및 공업용수도 관망기술진단 기초조사 및 현장계측 용역</t>
  </si>
  <si>
    <t>대청광역, 울산공업, 구미광역 관망기술진단</t>
  </si>
  <si>
    <t>지능형 경보관리시스템 확대적용</t>
  </si>
  <si>
    <t>지능형 경보관리시스템 9개소 확대적용</t>
  </si>
  <si>
    <t>관망정비공사 폐기물 처리용역</t>
  </si>
  <si>
    <t>폐기물 처리 1000ton</t>
  </si>
  <si>
    <t>2012년도 수도권수도건설단 파견근로(운전,시설관리)용역</t>
  </si>
  <si>
    <t>수도권수도건설단 운전원, 환경미화원 파견근로용역</t>
  </si>
  <si>
    <t>2012년 군위댐 부유물 수거용역</t>
  </si>
  <si>
    <t>군위댐 저수지내 유입된 부유물의 신속한 수거를 통한 쾌적한 친수공간 제공</t>
  </si>
  <si>
    <t>4대강 다기능보 유량조사 및 측정성과 분석 용역</t>
  </si>
  <si>
    <t>4대강 다기능보에 설치된 자동유량측정장치의 검증 및 측정을 통한 관계식 도출</t>
  </si>
  <si>
    <t>2012년 송전정수장 수도시설 청소 용역</t>
  </si>
  <si>
    <t>2012년 송전정수장 수도시설의 청소 및 이토제거</t>
  </si>
  <si>
    <t>2012년 개인하수처리시설 위탁관리용역</t>
  </si>
  <si>
    <t>횡성권관리단 개인하수처리시설의 위탁관리용역</t>
  </si>
  <si>
    <t>2012년 경남지역본부 반송정수장 일반경비용역</t>
  </si>
  <si>
    <t>- 반송정수장 부지 내 시설 및 물자 등의 도난, 파괴 및 재해방지 - 연중무휴 24시간 정수장 부지 내 시설물 경비 * 용역인원 : 경비원 3인</t>
  </si>
  <si>
    <t>통영시 지방상수도 누수탐사용역</t>
  </si>
  <si>
    <t>누수탐사 600건</t>
  </si>
  <si>
    <t>오수처리 위탁</t>
  </si>
  <si>
    <t>오수처리시설 위탁관리(7개소)</t>
  </si>
  <si>
    <t>이토제거 및 여과사 삭취</t>
  </si>
  <si>
    <t>곤명(정) 여과사 삭취</t>
  </si>
  <si>
    <t>시설물 환경정비</t>
  </si>
  <si>
    <t>곤명(정) 외 22개소 2회</t>
  </si>
  <si>
    <t>지하수 관측망 점검정비(12-13) 용역</t>
  </si>
  <si>
    <t>전국 국가지하수관측망 점검정비</t>
  </si>
  <si>
    <t>2012년 금산권관리단 파견근로용역</t>
  </si>
  <si>
    <t>취사 1명, 환경미화 1명</t>
  </si>
  <si>
    <t>하천보에서 퇴적물 발생특성 조사 및 관리방안 연구</t>
  </si>
  <si>
    <t>2012년 남강댐 청소용역</t>
  </si>
  <si>
    <t>사옥, 물문화관, 노을공원 등 청소 실시(청소원4인)</t>
  </si>
  <si>
    <t>2012년 남강댐 구내식당용역</t>
  </si>
  <si>
    <t>구내식당의 위탁관리로 양질의 식단 및 위생관리(조리원2인)</t>
  </si>
  <si>
    <t>제어로직 프로그램 범용화 개발</t>
  </si>
  <si>
    <t>2012년 팔당권관리단 특수경비 용역</t>
  </si>
  <si>
    <t>미금가압장 특수경비(4인)에 대한 경비용역</t>
  </si>
  <si>
    <t>개인하수처리시설 위탁관리</t>
  </si>
  <si>
    <t>물문화관 등 4개소 위탁관리 용역</t>
  </si>
  <si>
    <t>2012년 용담댐 부유물 처리용역</t>
  </si>
  <si>
    <t>용담댐 저수지내에 적치중인 부유물을 폐기물관리법에 따라 적정처리함으로써 댐 수질을 보전하고 환경오염을 최소화하고자 함</t>
  </si>
  <si>
    <t>2012년 용담댐 부유물 수거용역</t>
  </si>
  <si>
    <t>용담댐 저수지내 유입된 부유물의 신속한 수거 및 제거를 통하여 수질오염예방 및 맑고 쾌적한 친수공간 제공</t>
  </si>
  <si>
    <t>송산그린시티 동측지구 Smart City 설계 및 구축</t>
  </si>
  <si>
    <t>IT 기술을 활용하여 송산그린시티 지능형 도시(Smart City) 구현</t>
  </si>
  <si>
    <t>목포계통 비상연계관로 설치 실시설계 용역</t>
  </si>
  <si>
    <t>실시설계 1식</t>
  </si>
  <si>
    <t>2012년 상반기 서산시 배수지 청소용역</t>
  </si>
  <si>
    <t>서산시 8개 배수지 대상으로 배수지내 이물질 제거 등의 청소를 통해 깨끗하고 안전한 수돗물 공급</t>
  </si>
  <si>
    <t>부유물처리용역</t>
  </si>
  <si>
    <t>부유물수거및처리비(4,000㎥)</t>
  </si>
  <si>
    <t>광탄면 신산리 노후관 교체공사 폐기물처리용역</t>
  </si>
  <si>
    <t>폐기물 1580톤</t>
  </si>
  <si>
    <t>2012년 전북본부 실험실 폐액 위탁처리 용역</t>
  </si>
  <si>
    <t>전북본부 수질검사소 및 5개 정수장 실험실 폐액 위탁처리</t>
  </si>
  <si>
    <t>2012년 관망정비공사 폐기물처리 용역</t>
  </si>
  <si>
    <t>건설폐기물 처리 8,200ton</t>
  </si>
  <si>
    <t>2012년 전남본부 사옥 시설관리 및 청소 용역</t>
  </si>
  <si>
    <t>2012년 본부 사옥 시설관리 및 청소 용역</t>
  </si>
  <si>
    <t>2012년 전남본부 구내식당 위탁관리용역</t>
  </si>
  <si>
    <t>전남본부 사옥내 구내 식당 위탁 관리</t>
  </si>
  <si>
    <t>소양강댐 파견근로용역</t>
  </si>
  <si>
    <t>사무보조, 환경미화 등 파견근로</t>
  </si>
  <si>
    <t>2012년 학교급식용수지원시설(막여과 정수처리설비) 점검정비 용역</t>
  </si>
  <si>
    <t>전북본부에서 운영관리중인 9개소의 학교급식용수지원시설 점검정비 용역</t>
  </si>
  <si>
    <t>통영 Water-INFOS(시설운영관리) 확대적용</t>
  </si>
  <si>
    <t>통영지방상수도 관망자료 변환 작업</t>
  </si>
  <si>
    <t>고성 Water-INFOS(시설운영관리) 확대적용</t>
  </si>
  <si>
    <t>고성지방상수도 관망자료 변환 작업</t>
  </si>
  <si>
    <t>수자원환경기초조사 홍수기 유량측정 용역</t>
  </si>
  <si>
    <t>사업목적 : 수자원 관리 및 조사계획에 필요한 기초자료 확보를 위해 유량, 수질, 하천변동조사등을 시행</t>
  </si>
  <si>
    <t>학야정수장 경비용역</t>
  </si>
  <si>
    <t>포항권관리단 안계댐 영천댐 특수경비용역</t>
  </si>
  <si>
    <t>안계댐 영천댐 특수경비용역</t>
  </si>
  <si>
    <t>영천댐 직하류 하천정비사업 실시설계 용역</t>
  </si>
  <si>
    <t>영천댐 직하류 하천정비사업 실시설계 용역 1식</t>
  </si>
  <si>
    <t>성덕댐건설사업 조경공사 보완용역</t>
  </si>
  <si>
    <t>댐하류 친환경공원 등</t>
  </si>
  <si>
    <t>구미정수장 이원화 공사 설계용역</t>
  </si>
  <si>
    <t>정수장 1개소 등</t>
  </si>
  <si>
    <t>노후관 교체공사 폐기물처리 용역</t>
  </si>
  <si>
    <t>BTL사업구간 노후관 교체공사 폐기물처리(L=6km)</t>
  </si>
  <si>
    <t>수도권지역본부 탈수오니 위탁처리 용역</t>
  </si>
  <si>
    <t>정수장에서 발생되는 탈수오니를 폐기물관리법 제18조 제1항에 의거 처리</t>
  </si>
  <si>
    <t>2012년 전남지역본부 실험실 폐액 위탁처리 용역</t>
  </si>
  <si>
    <t>전남본부 각 사업장 실험실 폐액 위탁처리</t>
  </si>
  <si>
    <t>2012년 전남본부 개인하수처리시설 위탁관리 용역</t>
  </si>
  <si>
    <t>전남운영처 개인하수처리시설 관리대행</t>
  </si>
  <si>
    <t>2012년 남강댐 파견근로 용역</t>
  </si>
  <si>
    <t>물문화사 1인, 운전기사 1인</t>
  </si>
  <si>
    <t>근로자 파견근로용역(운전원)</t>
  </si>
  <si>
    <t>파견근로용역 운전원 1인</t>
  </si>
  <si>
    <t>부산권관리단 경비용역</t>
  </si>
  <si>
    <t>부산권관리단 사옥 및 주변 시설물 경비</t>
  </si>
  <si>
    <t>동부엔바이로 하수처리시설 및 악취배출시설 기술진단용역</t>
  </si>
  <si>
    <t>법적의무사항인 하수처리시설 및 악취배출시설에 대한 기술진단실시(5년 주기)</t>
  </si>
  <si>
    <t>경북본부 탈수슬러지 위탁처리 용역</t>
  </si>
  <si>
    <t>경북지역본부내 구미,학야,운문,자인,고령 배출수 처리시설에서 발생되는 탈수케익을 폐기물관리법에 의거 적법하게 재활용처리</t>
  </si>
  <si>
    <t>아산공업용수도 건축물 보수보강공사 실시설계 용역</t>
  </si>
  <si>
    <t>현황조사, 유량조사, 하상변동조사, 유량측정성과에 대한 검증 및 평가 등</t>
  </si>
  <si>
    <t>2012년 정밀분석기기 점검정비 용역 계약 계획</t>
  </si>
  <si>
    <t>수질검사소에서 운영중인 수질시험 정밀분석기기를 대상으로 점검정비 용역 계약을 체결하여 시행하므로써 효율적인 정비관리 및 분석결과의 신뢰도 향상을 도모하고자 함.</t>
  </si>
  <si>
    <t>태백권관리단 달방수련원 청소용역(도급)</t>
  </si>
  <si>
    <t>청소용역(도급)</t>
  </si>
  <si>
    <t>태백권관리단 일반경비용역(도급)</t>
  </si>
  <si>
    <t>일반경비 7명</t>
  </si>
  <si>
    <t>감포댐 친환경사면 간벌용역</t>
  </si>
  <si>
    <t>친환경사면 간벌 1식</t>
  </si>
  <si>
    <t>수의견적(비전자)</t>
  </si>
  <si>
    <t>용수댐 제초작업용역</t>
  </si>
  <si>
    <t>제초작업 1식</t>
  </si>
  <si>
    <t>현도취수장 154kV GIS설비 정밀점검</t>
  </si>
  <si>
    <t>현도취수장 154kV 수전설비 GIS 3BAY 정밀점검 : 1식</t>
  </si>
  <si>
    <t>섬진강권역 하천 종횡단측량 용역</t>
  </si>
  <si>
    <t>사업목적 : 수자원환경기초조사 유량산정시 단면변화를 반영하여 정확하고 신뢰성있는 곡선식 개발을 목적으로 실시</t>
  </si>
  <si>
    <t>운문정수장 일반경비용역</t>
  </si>
  <si>
    <t>운문권관리단 파견근로용역(취사)</t>
  </si>
  <si>
    <t>취사 파견근로</t>
  </si>
  <si>
    <t>운문댐 특수경비용역</t>
  </si>
  <si>
    <t>2012년 합천댐 조정지댐 일반경비용역</t>
  </si>
  <si>
    <t>조정지댐 일반경비용역 3인</t>
  </si>
  <si>
    <t>u-SCADA 모니터링 시스템 확대구축 용역</t>
  </si>
  <si>
    <t>정수장 전 구역으로 모니터링 기능을 확장하여 긴급대응 및 신속한 종합의사결정 지원</t>
  </si>
  <si>
    <t>삼성전자(화성산단) 용수공급사업 기본 및 실시설계 기본 및 실시설계</t>
  </si>
  <si>
    <t>관로 11km, 설비공사 1식</t>
  </si>
  <si>
    <t>강원지역본부 구내식당 위탁용역</t>
  </si>
  <si>
    <t>예천상수도 하반기 누수탐사 용역</t>
  </si>
  <si>
    <t>누수탐사용역 40건</t>
  </si>
  <si>
    <t>2012년 여름 직원자녀 영어캠프</t>
  </si>
  <si>
    <t>영어캠프를 통한 직원자녀 교육지원으로 직원 사기진작 및 K-water 가족의 공사에 대한 자긍심 고취</t>
  </si>
  <si>
    <t>사천권관리단 일반경비용역</t>
  </si>
  <si>
    <t>경비원 3명</t>
  </si>
  <si>
    <t>2012 청주정수장 수처리시설물 청소 용역</t>
  </si>
  <si>
    <t>수처리시설물 청소용역</t>
  </si>
  <si>
    <t>송산그린시티 서측지구 실시설계 용역</t>
  </si>
  <si>
    <t>서측지구(24㎢) 실시설계 1식</t>
  </si>
  <si>
    <t>송산그린시티 남측지구 생활폐기물 자동집하시설 기본 및 실시 설계 용역</t>
  </si>
  <si>
    <t>송산그린시티 남측지구내 발생되는 생활폐기물 처리를 위한 자동집하시설 기본 및 실시설계 실시</t>
  </si>
  <si>
    <t>Water-Net 시스템 구축용역</t>
  </si>
  <si>
    <t>하드웨어 구축 1식, 시스템구축 1식</t>
  </si>
  <si>
    <t>감포댐 지진기록계 교체용역</t>
  </si>
  <si>
    <t>지진기록계 교체</t>
  </si>
  <si>
    <t>진안공공하수처리시설 정밀안전점검 용역</t>
  </si>
  <si>
    <t>시설물 안전관리에 관한 특별법에 의거 1회/2년 시설물 정밀안전점검 실시</t>
  </si>
  <si>
    <t>장계공공하수처리시설 정밀점검 용역</t>
  </si>
  <si>
    <t>시설물 안전관리에관한 특별법에 의거 1회/2년 정밀안전점검 실시</t>
  </si>
  <si>
    <t>평화의댐 제3차 정밀안전진단용역</t>
  </si>
  <si>
    <t>댐체 및 댐 시설물에 대한 정밀안전진단</t>
  </si>
  <si>
    <t>장승포1블록 노후관 교체공사 폐기물 처리용역</t>
  </si>
  <si>
    <t>폐기물 1,600톤</t>
  </si>
  <si>
    <t>둔덕1블록 노후관 교체공사 폐기물 처리용역</t>
  </si>
  <si>
    <t>폐기물 5,000톤</t>
  </si>
  <si>
    <t>옥포2블록 노후관 교체공사 폐기물 처리용역</t>
  </si>
  <si>
    <t>폐기물 2,200톤</t>
  </si>
  <si>
    <t>아주1블록 노후관 교체공사 폐기물 처리용역</t>
  </si>
  <si>
    <t>폐기물 2,000톤</t>
  </si>
  <si>
    <t>신현2,3블록 노후관 교체공사 폐기물 처리용역</t>
  </si>
  <si>
    <t>폐기물 3,600톤</t>
  </si>
  <si>
    <t>운문댐 제4차 정밀점검 용역</t>
  </si>
  <si>
    <t>사업목적 : 정밀점검시기 도래</t>
  </si>
  <si>
    <t>2012년 합천댐 구내식당 취사용역</t>
  </si>
  <si>
    <t>취사 1인</t>
  </si>
  <si>
    <t>급수구역간 비상연계 공급방안 타당성조사 용역</t>
  </si>
  <si>
    <t>수도사고 발생시 광역-지방,지방-지방 급수구역 비상연계시설 발굴</t>
  </si>
  <si>
    <t>고덕국제화지구 용수공급사업 기본 및 실시설계 기본 및 실시설계</t>
  </si>
  <si>
    <t>관로 32.1km</t>
  </si>
  <si>
    <t>주암댐계통광역상수도 정밀안전진단</t>
  </si>
  <si>
    <t>시설물의 안정적인 운영관리를 도모코자 관련법에 의거, 시설물 정밀안전진단 시행</t>
  </si>
  <si>
    <t>대불공업용수도 정밀안전진단</t>
  </si>
  <si>
    <t>2012년 파견(사무보조운전)용역</t>
  </si>
  <si>
    <t>사무보조 1명, 운전원 1명</t>
  </si>
  <si>
    <t>2012년도 나주수도관리단 파견근로용역</t>
  </si>
  <si>
    <t>나주수도관리단 파견근로용역(환경미화, 서무보조) 1인</t>
  </si>
  <si>
    <t>2012년도 수도시설물 청소</t>
  </si>
  <si>
    <t>수도법에 의거 매년 1회 이상 수도시설물을 청소하여 양질의 수돗물을 생산하기 위함</t>
  </si>
  <si>
    <t>시화MTV 배후단지 제영향평가 용역(교통, 에너지)</t>
  </si>
  <si>
    <t>시화MTV배후단지 개발계획 승인이 예상되는‘12년 하반기부터 제영향평가(에너지사용, 교통영향) 용역 추진</t>
  </si>
  <si>
    <t>2012년 파주수도관리단 파견근로용역</t>
  </si>
  <si>
    <t>파주수도관리단 파견근로용역(취사,시설관리,운전,사무보조 등)</t>
  </si>
  <si>
    <t>진안군 소규모처리시설 기술진단 실시</t>
  </si>
  <si>
    <t>1회/5년 기술진단 실시(진안3 외 3개소)</t>
  </si>
  <si>
    <t>154kV 현도취수장T/L 점검정비용역</t>
  </si>
  <si>
    <t>154kV현도T/L점검정비용역 : 1식</t>
  </si>
  <si>
    <t>2012년도 보령댐계통 태안관로 대성토구간 안정화사업에 따른 건설폐기물 처리용역</t>
  </si>
  <si>
    <t>폐아스콘 및 페콘크리트 각 1식</t>
  </si>
  <si>
    <t>문정댐 타당성조사</t>
  </si>
  <si>
    <t>총저수용량 170백만톤, 홍수조절용량 121백만톤</t>
  </si>
  <si>
    <t>평화댐 특수경비 용역</t>
  </si>
  <si>
    <t>특수경비 7인</t>
  </si>
  <si>
    <t>평화의댐 3차 정밀안전진단 용역</t>
  </si>
  <si>
    <t>댐체 및 배수터널 정밀안전진단 실시 1식</t>
  </si>
  <si>
    <t>시화MTV 배후주거단지 환경영향평가 용역</t>
  </si>
  <si>
    <t>사업시행에 따른 주변지역의 자연, 생활 및 사회경제환경에 미치는 영향을 예측분석하고 이에 대한 저감대책을 강구</t>
  </si>
  <si>
    <t>2013년 관망정비공사 실시설계 용역</t>
  </si>
  <si>
    <t>급배수관로 D50~300㎜ L=2.9㎞ 교체 실시설계</t>
  </si>
  <si>
    <t>무주군 공공하수처리시설 기술진단 실시</t>
  </si>
  <si>
    <t>1회/5년 기술진단 실시(무주하수처리장)</t>
  </si>
  <si>
    <t>2012 전북지역본부 일반경비용역(Ⅰ)</t>
  </si>
  <si>
    <t>일반경비원 7명(동화3,산성3,군산1)</t>
  </si>
  <si>
    <t>전북본부 정수장 개인하수처리 위탁관리 용역</t>
  </si>
  <si>
    <t>전북본부 5개정수장(고산,군산,산성,부안,동화) 및 신축사옥 개인하수처리 위탁관리 용역</t>
  </si>
  <si>
    <t>국유재산 무단점유 해소를 위한 공가철거 용역</t>
  </si>
  <si>
    <t>저수구역 내 불법시설물 철거</t>
  </si>
  <si>
    <t>2012년도 밀양,양산 수도시설 청소용역</t>
  </si>
  <si>
    <t>밀양,양산정수장 정수시설 내부 슬러지 청소</t>
  </si>
  <si>
    <t>용담댐관리단 제1발전소 경비용역</t>
  </si>
  <si>
    <t>용담댐 제1발전소 경비용역</t>
  </si>
  <si>
    <t>13년 관망정비 실시설계용역</t>
  </si>
  <si>
    <t>관망정비 실시설계</t>
  </si>
  <si>
    <t>평화댐 물문화관 및 부대시설관리 도급용역</t>
  </si>
  <si>
    <t>시설관리 2인</t>
  </si>
  <si>
    <t>하반기 수도시설물 청소 용역</t>
  </si>
  <si>
    <t>2012년 하반기 서산시 배수지 청소용역</t>
  </si>
  <si>
    <t>서산시 8개 배수지 내부 퇴적 이물질 제거 및 청소를 통해 깨끗하고 안전한 수돗물 공급</t>
  </si>
  <si>
    <t>2012 전북지역본부 일반경비용역(Ⅱ)</t>
  </si>
  <si>
    <t>일반경비원3명(전북본부)</t>
  </si>
  <si>
    <t>2012년도 수도권수도건설단 파견근로(취사)용역</t>
  </si>
  <si>
    <t>수도권수도건설단 취사원 파견근로</t>
  </si>
  <si>
    <t>2012년 사옥 청소용역</t>
  </si>
  <si>
    <t>사옥 환경미화 및 행사지원</t>
  </si>
  <si>
    <t>2012년 사옥 시설관리용역</t>
  </si>
  <si>
    <t>시설운영 및 관리</t>
  </si>
  <si>
    <t>2012년 일반경비용역</t>
  </si>
  <si>
    <t>사옥 경비 및 안내</t>
  </si>
  <si>
    <t>2012년 운전원 파견근로용역</t>
  </si>
  <si>
    <t>차량 운행 및 업무지원</t>
  </si>
  <si>
    <t>2013년 부산권관리단 파견용역</t>
  </si>
  <si>
    <t>운전원 1명, 홍보도우미 2명</t>
  </si>
  <si>
    <t>2013년 부산권관리단 구내식당 위탁관리 용역</t>
  </si>
  <si>
    <t>부산권관리단 구내식당 위탁관리</t>
  </si>
  <si>
    <t>2013년 부산권관리단 청소용역</t>
  </si>
  <si>
    <t>부산권관리단 시설 청소</t>
  </si>
  <si>
    <t>2012 전북지역본부 고산정수장 특수경비용역</t>
  </si>
  <si>
    <t>고산정수장 특수경비원 7명</t>
  </si>
  <si>
    <t>포항권관리단 파견근로용역</t>
  </si>
  <si>
    <t>2013년 수도권정보시스템 유지보수 용역</t>
  </si>
  <si>
    <t>수도권정보시스템의 장애발생 예방 및 고장발생에 대한 신속한 대응을 통한 정보서비스 연속성 확보</t>
  </si>
  <si>
    <t>2013년 전북지역본부 소방시설 점검 및 방화관리 대행 용역</t>
  </si>
  <si>
    <t>본부외 3개 사업장에 대한 소방점검 및 종합정밀점검</t>
  </si>
  <si>
    <t>2013년 전북지역본부 사옥 시설관리 및 청소용역</t>
  </si>
  <si>
    <t>본부 사옥에 대한 시설관리 및 청소</t>
  </si>
  <si>
    <t>2013년 용담댐 오수처리시설 위탁관리 용역</t>
  </si>
  <si>
    <t>오수처리시설 방류수 수질기준의 안정적인 준수</t>
  </si>
  <si>
    <t>2013년 동부엔바이로 수질TMS 유지관리 위탁용역</t>
  </si>
  <si>
    <t>수질자동측정기기(TMS) 유지보수 위탁관리</t>
  </si>
  <si>
    <t>2013년도 동부엔바이로 탈수슬러지 위탁처리 용역</t>
  </si>
  <si>
    <t>하수처리공정에서 발생되는 탈수슬러지 최종처리</t>
  </si>
  <si>
    <t>2013년 동부엔바이로 파견근로 용역</t>
  </si>
  <si>
    <t>동부엔바이로 취사 및 환경미화로 직원 복지증진과 쾌적한 환경조성</t>
  </si>
  <si>
    <t>2013년 동부엔바이로 사업장폐기물(폐합성수지 등) 위탁처리 용역</t>
  </si>
  <si>
    <t>동부엔바이로에서 발생된 사업장폐기물(폐합성수지 등)을 폐기물관리법에 의거 적법하게 처리</t>
  </si>
  <si>
    <t>2013 정읍수도관리단 파견근로용역</t>
  </si>
  <si>
    <t>파견근로원4명(정읍2,산성2)</t>
  </si>
  <si>
    <t>2013 부안댐관리단 파견근로용역</t>
  </si>
  <si>
    <t>파견근로원6명</t>
  </si>
  <si>
    <t>2013 전북지역본부 파견근로용역(Ⅰ)</t>
  </si>
  <si>
    <t>파견근로원6명(본부4,군산2)</t>
  </si>
  <si>
    <t>포항권관리단 오수처리시설 위탁관리용역</t>
  </si>
  <si>
    <t>2013 용담댐 파견근로용역</t>
  </si>
  <si>
    <t>시설관리, 취사, 운전, 홍보도우미 등 댐운영관리 필요인력 파견</t>
  </si>
  <si>
    <t>규격</t>
  </si>
  <si>
    <t>예정구매비</t>
  </si>
  <si>
    <t>합천댐 제2수상태양광 발전 제조구매설치</t>
  </si>
  <si>
    <t>500kW 수상태양광 발전</t>
  </si>
  <si>
    <t>시화MTV공업용수도(1차)사업 시설공사 사급자재(밸브) 구매</t>
  </si>
  <si>
    <t>수도용제수밸브(D100~800), 수도용버터플라이밸브(D500~800) 등</t>
  </si>
  <si>
    <t>여수확장단지 전기공사 자재구매(가로등 제어반)</t>
  </si>
  <si>
    <t>가로등 제어반 4~8회로(여수시 호환제품)</t>
  </si>
  <si>
    <t>여수확장단지 전기공사 자재구매(교통신호설비)</t>
  </si>
  <si>
    <t>경찰청 표준규격 교통신호설비(신호등 및 제어기)</t>
  </si>
  <si>
    <t>여수확장단지 전기공사 자재구매(램프 및 안정기)</t>
  </si>
  <si>
    <t>고효율 세라믹 메탈할라이드 200W 및 고효율 안정기</t>
  </si>
  <si>
    <t>여수확장단지 전기공사 자재구매(가로등기구)</t>
  </si>
  <si>
    <t>세라믹 메탈할라이드 고효율 등기구</t>
  </si>
  <si>
    <t>여수확장단지 전기공사 자재구매(가로등주)</t>
  </si>
  <si>
    <t>철제 원형테파 가로등주(용융아연도금 및 지정색 분체도장)</t>
  </si>
  <si>
    <t>담양홍수조절지 콘크리트 세굴방지 블럭 구매</t>
  </si>
  <si>
    <t>1000*1000*500</t>
  </si>
  <si>
    <t>밀양계통 분기점 TM/TC 제조구매설치</t>
  </si>
  <si>
    <t>밀양계통 분기점 TM/TC 교체 등</t>
  </si>
  <si>
    <t>사천(정) 유지보수용 밸브 구매설치</t>
  </si>
  <si>
    <t>1단계 통영P/P#1 제수밸브1대</t>
  </si>
  <si>
    <t>청원군 등곡 가축분뇨공공처리시설 실험실설비 구매설치</t>
  </si>
  <si>
    <t>초자류 등 1식</t>
  </si>
  <si>
    <t>청원군 등곡 가축분뇨공공처리시설 전처리 원심분리기 및 탈수기 제조구매설치</t>
  </si>
  <si>
    <t>원심탈수기 외 1식</t>
  </si>
  <si>
    <t>청원군 등곡 가축분뇨공공처리시설 전처리교반기 제조구매설치</t>
  </si>
  <si>
    <t>수중프로펠러 1식</t>
  </si>
  <si>
    <t>청원군 등곡 가축분뇨공공처리시설 협잡물종합처리기 제조구매설치</t>
  </si>
  <si>
    <t>협잡물처리기 1식</t>
  </si>
  <si>
    <t>마전(취) 전기설비 제작구매설치</t>
  </si>
  <si>
    <t>수배전반 및 펌프모터 기동반, 조명설비 교체 1식, 비상발전기 및 무정전전원공급장치 설치</t>
  </si>
  <si>
    <t>한탄강댐 이설도로 건설공사 관급자재(교좌장치) 구매</t>
  </si>
  <si>
    <t>관급자재(교좌장치)</t>
  </si>
  <si>
    <t>한탄강댐 이설도로 건설공사 관급자재(낙석방지책) 구매</t>
  </si>
  <si>
    <t>관급자재(낙석방지책)</t>
  </si>
  <si>
    <t>한탄강댐 이설도로 건설공사 관급자재(경계석) 구매</t>
  </si>
  <si>
    <t>관급자재(경계석) 구매</t>
  </si>
  <si>
    <t>한탄강댐 이설도로 건설공사 관급자재(가드레일) 구매</t>
  </si>
  <si>
    <t>관급자재(가드레일)</t>
  </si>
  <si>
    <t>한탄강댐 이설도로 건설공사 관급자재(아스콘) 구매</t>
  </si>
  <si>
    <t>관급자재(아스콘)</t>
  </si>
  <si>
    <t>정밀 막여과 파일롯플랜트 제작</t>
  </si>
  <si>
    <t>제작품</t>
  </si>
  <si>
    <t>나노 막여과 파일롯플랜트 제작</t>
  </si>
  <si>
    <t>계측설비시험용 모의 관로 제작</t>
  </si>
  <si>
    <t>MMAS 막오염 측정장치 제작</t>
  </si>
  <si>
    <t>수탁과제 초자 및 시약구매</t>
  </si>
  <si>
    <t>초자 및 시약구매</t>
  </si>
  <si>
    <t>USN 센서노드 및 게이트웨이 구입</t>
  </si>
  <si>
    <t>USN 센서노드 및 게이트웨이</t>
  </si>
  <si>
    <t>파주공업용수정수장 공급능력확대에 따른 계측제어설비 보완공사</t>
  </si>
  <si>
    <t>원격감시제어설비 및 수운영시스템(iWater) 적용</t>
  </si>
  <si>
    <t>유압토크렌치 구매</t>
  </si>
  <si>
    <t>유압토크렌치(토크700~5000kg.m, d=110) 공기구 구매</t>
  </si>
  <si>
    <t>수차발전기 분해점검용 Scaffold 교체</t>
  </si>
  <si>
    <t>Draft tube Scaffold 구매</t>
  </si>
  <si>
    <t>수도권지역본부 예비자재 밸브류 구매</t>
  </si>
  <si>
    <t>BFV(D1800mm~D2800mm)6대, GV(D600mm,D800mm)2대</t>
  </si>
  <si>
    <t>수도미터 보호통 제조구매</t>
  </si>
  <si>
    <t>보호통 430개</t>
  </si>
  <si>
    <t>수도미터 및 스트레이너 제조구매</t>
  </si>
  <si>
    <t>수도미터 2598전, 스트레이너 38대</t>
  </si>
  <si>
    <t>구미국가산업단지 확장단지 조성공사 관급자재 구매</t>
  </si>
  <si>
    <t>1식</t>
  </si>
  <si>
    <t>동부엔바이로 탈질조 버터플라이밸브 제조구매</t>
  </si>
  <si>
    <t>1000mm 2대, 450mm 1대, 150mm 1대</t>
  </si>
  <si>
    <t>동부엔바이로 액상폴리머 투입장치 제조구매설치</t>
  </si>
  <si>
    <t>L3000 * W1500 * H1500</t>
  </si>
  <si>
    <t>동부엔바이로 수중펌프 토출배관 제조구매설치</t>
  </si>
  <si>
    <t>STS304, 500mm</t>
  </si>
  <si>
    <t>동부엔바이로 경사판침전지 경사판 제조구매</t>
  </si>
  <si>
    <t>1500mm(L)x970mm(W)x90mm(H)x1mm(T), 재질 : Polystyrene</t>
  </si>
  <si>
    <t>대산임해산업지역 공업용수도 건설공사 사급자재(아스콘)구매</t>
  </si>
  <si>
    <t>표층(#78) 1,021(TON), 기층(#467) 1,787(TON)</t>
  </si>
  <si>
    <t>매설계기 프로그램 업그레이드</t>
  </si>
  <si>
    <t>계측프로그램 1식</t>
  </si>
  <si>
    <t>고산(정) 정수지증설 계측제어설비 제조구매설치</t>
  </si>
  <si>
    <t>계장(계측) 제어장치</t>
  </si>
  <si>
    <t>밀양(정) 침전지 슬러지인발밸브 제조구매설치</t>
  </si>
  <si>
    <t>300A</t>
  </si>
  <si>
    <t>동화(정) 중앙 및 현장감시제어설비 제조구매</t>
  </si>
  <si>
    <t>산성(정) 감시제어설비 및 수처리 전용 표준 소프트웨어 제조구매</t>
  </si>
  <si>
    <t>경남지역본부 예비자재 구매(누수방지대)</t>
  </si>
  <si>
    <t>1200mm 외 21개</t>
  </si>
  <si>
    <t>경남지역본부 예비자재 구매(밸브류)</t>
  </si>
  <si>
    <t>2400mm 외 5개</t>
  </si>
  <si>
    <t>고성군 블록시스템 TM 제조구매설치</t>
  </si>
  <si>
    <t>TM 판넬 9개소</t>
  </si>
  <si>
    <t>영주다목적댐 이설도로 건설공사 VR관 구매</t>
  </si>
  <si>
    <t>D800mm 등</t>
  </si>
  <si>
    <t>영주다목적댐 이설도로 건설공사 흄관 구매</t>
  </si>
  <si>
    <t>D600mm</t>
  </si>
  <si>
    <t>영주다목적댐 이설도로 건설공사 아스콘 구매</t>
  </si>
  <si>
    <t>기층(467)</t>
  </si>
  <si>
    <t>담양/화순 옥외조명설비 제조구매 설치</t>
  </si>
  <si>
    <t>옥외 가로등, 공원등 조명설비 설치</t>
  </si>
  <si>
    <t>휴대용 초음파유량계(관망진단 수행용) 구매</t>
  </si>
  <si>
    <t>휴대용 초음파유량계 3SET</t>
  </si>
  <si>
    <t>남강Ⅱ확장사업 슬러지수집기 제조구매설치</t>
  </si>
  <si>
    <t>슬러지수집기 1식</t>
  </si>
  <si>
    <t>남강Ⅱ확장사업 응집기 제조구매설치</t>
  </si>
  <si>
    <t>응집기 1식</t>
  </si>
  <si>
    <t>남강Ⅱ확장사업 혼화설비 제조구매설치</t>
  </si>
  <si>
    <t>혼화설비 1식</t>
  </si>
  <si>
    <t>대용량 비상발전기 제조구매</t>
  </si>
  <si>
    <t>비상발전기 및 가변속인버터 2,500kW*3대</t>
  </si>
  <si>
    <t>거제 연초정수장 탈수설비 제조구매설치</t>
  </si>
  <si>
    <t>원심탈수기 2대</t>
  </si>
  <si>
    <t>2012년 화순홍수조절지 건설공사 사급자재(레미콘) 구매</t>
  </si>
  <si>
    <t>40-18-8 등</t>
  </si>
  <si>
    <t>수도사업장 전력계통 이중화설비 제조구매설치</t>
  </si>
  <si>
    <t>전력계통 이중화설비(MOF, LBS 등) 설치(5개소)</t>
  </si>
  <si>
    <t>정수장 비상발전기 제조구매설치</t>
  </si>
  <si>
    <t>150kW 디젤발전기(2대)</t>
  </si>
  <si>
    <t>담양홍수조절지 아스팔트콘크리트 구매</t>
  </si>
  <si>
    <t>표층(#78), 기층(#467) 등</t>
  </si>
  <si>
    <t>사천정수장 MCC반 제조구매설치</t>
  </si>
  <si>
    <t>MCC반 2열 제조구매설치</t>
  </si>
  <si>
    <t>지족(가) 전원인입설비 이중화 제조구매설치</t>
  </si>
  <si>
    <t>LBS, MOF, VCB 판넬설치</t>
  </si>
  <si>
    <t>밀양댐계통 정수지 전단부 잔류염소계 제조구매설치</t>
  </si>
  <si>
    <t>잔류염소계 신규설치 등</t>
  </si>
  <si>
    <t>관로상 탁도계 설치</t>
  </si>
  <si>
    <t>관로상 탁도계 설치 1식</t>
  </si>
  <si>
    <t>사천(정) 소석회 주입설비교체</t>
  </si>
  <si>
    <t>소석회 주입펌프 2대</t>
  </si>
  <si>
    <t>연기군 서면 공공하수처리시설 계측제어설비 제조구매설치</t>
  </si>
  <si>
    <t>계측제어설비 1식</t>
  </si>
  <si>
    <t>차염소나트륨 저장탱크 제조구매설치</t>
  </si>
  <si>
    <t>30m3 * 2EA</t>
  </si>
  <si>
    <t>염분도측정장치 유지소모품 구매</t>
  </si>
  <si>
    <t>관리단에서 보유, 운영 중인 염분도 측정장치(고정식 2식, 현장측정용 1식)의 원활한 운영을 위한 유지소모품 구매</t>
  </si>
  <si>
    <t>대청(취), 청주(정) 구내전력 이중화 제조구매설치</t>
  </si>
  <si>
    <t>특고압반 수배전설비</t>
  </si>
  <si>
    <t>현도(취) 다기능보호계전기 제조구매설치</t>
  </si>
  <si>
    <t>보호계전기(GIPAM)</t>
  </si>
  <si>
    <t>보령정수장 비상전원설비 제조구매설치</t>
  </si>
  <si>
    <t>약품투입 UPS(15kVA) 및 축전지 (12V 65Ah 30ea) 신설, 보령, 홍성, 관리동 축전지(2V 200Ah 140ea)교체</t>
  </si>
  <si>
    <t>노후계량기 사급자재구매</t>
  </si>
  <si>
    <t>13mm 외 7종(1600개)</t>
  </si>
  <si>
    <t>수문관측국 축전지교체</t>
  </si>
  <si>
    <t>축전지 교체(8개소) 1식, 축전지 가대 교체(8개소) 1식</t>
  </si>
  <si>
    <t>시흥(정) 약품주입설비 제조구매설치</t>
  </si>
  <si>
    <t>약품투입펌프 2대, 밸브 및 배관 1식</t>
  </si>
  <si>
    <t>공단가압장 유출유량계 제조구매설치</t>
  </si>
  <si>
    <t>초음파유량계1대, 기계식유량계4대</t>
  </si>
  <si>
    <t>유량계</t>
  </si>
  <si>
    <t>공단가압장 진입로 출입통제장치 제조구매설치</t>
  </si>
  <si>
    <t>출입통제장치 1식, CCTV 1식</t>
  </si>
  <si>
    <t>천안정수장 및 분기점 유량계 제조구매설치</t>
  </si>
  <si>
    <t>전자식3대, 기계식1대</t>
  </si>
  <si>
    <t>천안정수장 여과지 수위계 제조구매설치</t>
  </si>
  <si>
    <t>초음파수위계 12식</t>
  </si>
  <si>
    <t>강진가압장 송수펌프 주요부품 교체</t>
  </si>
  <si>
    <t>메카니컬씰 2대분</t>
  </si>
  <si>
    <t>동두천(정) 생활침전지 슬러지수집기 제어반 교체</t>
  </si>
  <si>
    <t>옥외방수자립형(STS304)</t>
  </si>
  <si>
    <t>원격사업장 재염소투입설비 제조구매설치</t>
  </si>
  <si>
    <t>무안(가), 장평(배) 각 1식</t>
  </si>
  <si>
    <t>동부엔바이로 탈수기 PLC 구매설치</t>
  </si>
  <si>
    <t>로크웰 ControllLogix PLC</t>
  </si>
  <si>
    <t>반송(정) 약품주입 정량펌프 제조구매설치</t>
  </si>
  <si>
    <t>튜브펌프</t>
  </si>
  <si>
    <t>동부엔바이로 경사판침전지 유입유량 조절용 수문 제조구매설치</t>
  </si>
  <si>
    <t>L2550 * H600</t>
  </si>
  <si>
    <t>본포(구) 취수펌프모터 3호기 제조구매설치</t>
  </si>
  <si>
    <t>양흡입벌류트(164kW)</t>
  </si>
  <si>
    <t>반송(정) 농축조 슬러지수집기 제조구매설치</t>
  </si>
  <si>
    <t>스파이럴형(D14m)</t>
  </si>
  <si>
    <t>학야(정) 배출수지 슬러지수집기 제조구매설치</t>
  </si>
  <si>
    <t>흡입식슬러지수집기(와이어 구동형)</t>
  </si>
  <si>
    <t>대산임해산업지역 공업용수도 건설공사 사급자재(엘리베이터) 구매</t>
  </si>
  <si>
    <t>12인승, 15인승(장애인겸용)</t>
  </si>
  <si>
    <t>학야(정) 염소투입설비 제조구매설치</t>
  </si>
  <si>
    <t>습식 염소주입설비</t>
  </si>
  <si>
    <t>군산(취) 펌프모터 제조구매설치</t>
  </si>
  <si>
    <t>23.7㎥/min X 58m X 320kw  1대, 11.8㎥/min X 60m X 160kw  1대</t>
  </si>
  <si>
    <t>2012 거제권관리단 수질시험기기 구매</t>
  </si>
  <si>
    <t>직독식수질측정기 외 4종</t>
  </si>
  <si>
    <t>밀양(정) 자동급수펌프 제조구매설치</t>
  </si>
  <si>
    <t>1000L/min*48mH</t>
  </si>
  <si>
    <t>노후 TM서버 교체</t>
  </si>
  <si>
    <t>H/W, TM프로그램 포함</t>
  </si>
  <si>
    <t>전주권 김제계통 및 군산공업 분기산단 유량계 제조구매</t>
  </si>
  <si>
    <t>군산(정) 및 산성(정) 무정전전원장치(UPS) 제조구매</t>
  </si>
  <si>
    <t>무정전전원장치(UPS)</t>
  </si>
  <si>
    <t>고산(정) 및 산성(정)여과지 지별탁도계 제조구매</t>
  </si>
  <si>
    <t>탁도계</t>
  </si>
  <si>
    <t>전주권광역 분기점 원격감시제어설비(TM/TC) 제조구매</t>
  </si>
  <si>
    <t>원격감시제어설비(TM/TC)</t>
  </si>
  <si>
    <t>블록시스템구축공사 사급자재</t>
  </si>
  <si>
    <t>아스콘(10,769TON), 밸브(384EA), 복합패널밸브실(55EA)</t>
  </si>
  <si>
    <t>광역상수도 비검정 노후유량계 개대체공사</t>
  </si>
  <si>
    <t>2012년 전북수질검사소 수질분석용 시약 및 실험물품 구매(1차)</t>
  </si>
  <si>
    <t>수질분석용 시약 및 실험물품</t>
  </si>
  <si>
    <t>2012 전북수질검사소 수질분석용 고순도가스 구매</t>
  </si>
  <si>
    <t>고순도질소, 고순도수소, 고순도공기, 고순도헬륨, 고순도아르곤, 엑체아르곤</t>
  </si>
  <si>
    <t>합천수력 2호 발전기 TBN BRG. Oil Tank Cooling Coil제조구매</t>
  </si>
  <si>
    <t>TBN BRG. Oil Tank Cooling Coil 제조구매 1식</t>
  </si>
  <si>
    <t>블록시스템 구축공사(관망관리 정보시스템-계측제어)</t>
  </si>
  <si>
    <t>TM/TC마스터 1식, TM Slave 47면, 유량계 압력계 수위계 서지보호기 각 52EA</t>
  </si>
  <si>
    <t>필터프레스탈수기 부대설비 예비호기 설치</t>
  </si>
  <si>
    <t>펌프모터 18.5kW 3대</t>
  </si>
  <si>
    <t>UPS 및 충전기용 배터리 교체</t>
  </si>
  <si>
    <t>UPS(1kW) 20개소, 배터리 교체 1식</t>
  </si>
  <si>
    <t>펌프제어반 교체 및 침전지 전원공급반 설치</t>
  </si>
  <si>
    <t>제어반 및 전원공급반 1식</t>
  </si>
  <si>
    <t>청주(정) 옥외약품탱크 수위계 제조구매설치</t>
  </si>
  <si>
    <t>초음파식 수위계</t>
  </si>
  <si>
    <t>충청지역본부 전자교환기 제조구매설치</t>
  </si>
  <si>
    <t>전자교환기</t>
  </si>
  <si>
    <t>대청광역계통 감시제어설비 제조구매설치</t>
  </si>
  <si>
    <t>계측제어설비</t>
  </si>
  <si>
    <t>수도IT 원격진단용 서버 교체</t>
  </si>
  <si>
    <t>원격점검 및 진단을 위한 전산시스템 교체</t>
  </si>
  <si>
    <t>반송(정) 전력계통 전원이중화설비 제조구매설치</t>
  </si>
  <si>
    <t>특고압 수전설비 1식 및 부대공사 1식</t>
  </si>
  <si>
    <t>화전1,2가압장 펌프모터 제조구매설치</t>
  </si>
  <si>
    <t>3.5㎥*150kw*135m</t>
  </si>
  <si>
    <t>홍수예경보 3G 이동통신망 시범 적용 제조구매 설치</t>
  </si>
  <si>
    <t>3G 이동통신 모뎀 및 등</t>
  </si>
  <si>
    <t>안동수력 수차발전기 On-line 부분방전진단시스템 제조구매설치</t>
  </si>
  <si>
    <t>부분방전진단 시스템 설치(2대)</t>
  </si>
  <si>
    <t>당진가압장 생활펌프모터 제조구매설치</t>
  </si>
  <si>
    <t>펌프모터 1대(7.9m3/min)</t>
  </si>
  <si>
    <t>배슬러지지 슬러지수집기 제조구매 설치</t>
  </si>
  <si>
    <t>슬러지수집기 1대 설치</t>
  </si>
  <si>
    <t>공업펌프동 수배전반 및 기동반 자동소화설비 제조구매</t>
  </si>
  <si>
    <t>1병1헤드(4kg) 외</t>
  </si>
  <si>
    <t>공단가압장 기동반 제조구매 설치공사</t>
  </si>
  <si>
    <t>1200*1400*2550</t>
  </si>
  <si>
    <t>천안(정),전동(가) 이중화 전력설비 제조구매</t>
  </si>
  <si>
    <t>1400*2350*2500</t>
  </si>
  <si>
    <t>진단장비 구매</t>
  </si>
  <si>
    <t>UMPC, 자기기록식 수압계, 디지털카메라</t>
  </si>
  <si>
    <t>비상용수충수장치 설치</t>
  </si>
  <si>
    <t>광역수도용 비상용수충수장치</t>
  </si>
  <si>
    <t>신규분기점 원격감시제어설비 제조구매설치</t>
  </si>
  <si>
    <t>수도관망 원격감시제어설비</t>
  </si>
  <si>
    <t>남강Ⅱ확장사업 필터프레스탈수기 제조구매설치</t>
  </si>
  <si>
    <t>필터프레스 1식</t>
  </si>
  <si>
    <t>남강Ⅱ확장사업 밸브 제조구매설치</t>
  </si>
  <si>
    <t>밸브 1식</t>
  </si>
  <si>
    <t>연초정수장 농축조 슬러지수집기 제조구매설치</t>
  </si>
  <si>
    <t>원형 슬러지수집기 2대</t>
  </si>
  <si>
    <t>연초정수장 차염 주입설비 제조구매설치</t>
  </si>
  <si>
    <t>차염주입설비 1식</t>
  </si>
  <si>
    <t>노후계량기 교체공사 사급자재</t>
  </si>
  <si>
    <t>중대구경 계량기 및 계량기 보호통 구매</t>
  </si>
  <si>
    <t>2011년 수문자료집 발간</t>
  </si>
  <si>
    <t>보고서 발간</t>
  </si>
  <si>
    <t>낙동강하구둑 공기압축설비 제조구매설치</t>
  </si>
  <si>
    <t>11kW</t>
  </si>
  <si>
    <t>무인정수장 UPS 배터리 교체</t>
  </si>
  <si>
    <t>120AH*20개, 65AH*80개, 18AH*48개, 7AH*48개</t>
  </si>
  <si>
    <t>시흥(정) 노후 MCC반 제조구매 설치</t>
  </si>
  <si>
    <t>시흥(정) 저압 MCC반은 ‘92년 설치되어 운영·관리되고 있으나, 노후로 인한 사고 발생 및 설비 성능 저하의 우려가 있어, 해당 설비 신규 제작/교체를 통해 안정적인 전원확보 및 사고예방</t>
  </si>
  <si>
    <t>평림(정) 중염소투입설비 제조구매설치</t>
  </si>
  <si>
    <t>중염소 독립배관 설치 및 전,중염소 배관라인 개선, HMI수정 등</t>
  </si>
  <si>
    <t>수도사업장 내진설비 제조구매설치</t>
  </si>
  <si>
    <t>앵커 및 앵커볼트(8mm, 24mm등)</t>
  </si>
  <si>
    <t>대불(취,정) 기계설비 보강공사</t>
  </si>
  <si>
    <t>비상배수펌프 및 약품콘트롤밸브 교체(각1대)</t>
  </si>
  <si>
    <t>수도미터 및 보호통 구매</t>
  </si>
  <si>
    <t>수도미터 500전 및 보호통 100전</t>
  </si>
  <si>
    <t>화순(정) 염소투입설비 유지보수</t>
  </si>
  <si>
    <t>염소투입기(20kg/hr, 4kg/hr, 2kg/hr)</t>
  </si>
  <si>
    <t>남강(취)취수구 오탁방지막 교체</t>
  </si>
  <si>
    <t>오탁방지막 /오일펜스/ 부자  각1식</t>
  </si>
  <si>
    <t>대불(취) 취수펌프 제조구매설치</t>
  </si>
  <si>
    <t>신규펌프(16.7㎥/min×101m) 설치(2대)</t>
  </si>
  <si>
    <t>주암(취) 취수펌프 제조구매설치</t>
  </si>
  <si>
    <t>신규펌프(56㎥/min×87m, 1대) 설치 및 펌프 이설(4호기↔2호기)</t>
  </si>
  <si>
    <t>원심모형시험동 안전문 제작 설치</t>
  </si>
  <si>
    <t>원심모형시험동 안전문 제작</t>
  </si>
  <si>
    <t>광주2(정) Actuator 제조구매설치</t>
  </si>
  <si>
    <t>1.5kW~02kW</t>
  </si>
  <si>
    <t>소하천 유량측정을 위한 긴목플륨 제조구매</t>
  </si>
  <si>
    <t>2012년도 수질분석센터 초자 및 시약 구매</t>
  </si>
  <si>
    <t>수질분석센터 초자 및 시약</t>
  </si>
  <si>
    <t>차단기 동작분석 시험기</t>
  </si>
  <si>
    <t>원격사업장 전원이중화 제조구매설치</t>
  </si>
  <si>
    <t>홍성(가) (LBS, MOF, PT, VCB반), 서산(가) C-GIS반(VCB, MOF, PT, VCB반) 청양(가) C-GIS반(LBS, MOF, PT) 제작 및 설치</t>
  </si>
  <si>
    <t>홍수예경보시스템 보안성 고도화 사업</t>
  </si>
  <si>
    <t>내외부로부터 침입을 원천 차단하기 위한 보안 시스템 도입</t>
  </si>
  <si>
    <t>과학화 방호설비 LED모니터 개대체</t>
  </si>
  <si>
    <t>내용년수 경과로 인한 노후화로 영상신호가 미약하여 모니터를 교체</t>
  </si>
  <si>
    <t>수문관측소 RTU 개대체</t>
  </si>
  <si>
    <t>내용년수 초과와 노후화로 인한 고장발생이 빈번한 자료저장장치를 개대체하여 안정적인 수문관측자료 취득</t>
  </si>
  <si>
    <t>팔당2취수장 전염소설비 염소가스제어반 제조구매설치</t>
  </si>
  <si>
    <t>가스제어반 1식</t>
  </si>
  <si>
    <t>인라인가압장 전기설비 제조구매설치</t>
  </si>
  <si>
    <t>인라인가압장 자동제어판넬교체 3식</t>
  </si>
  <si>
    <t>팔당2취수장 전염소설비 오토스트레이너 제조구매설치</t>
  </si>
  <si>
    <t>오토스트레이너 및 부대시설 1식</t>
  </si>
  <si>
    <t>계측기기 제조구매설치</t>
  </si>
  <si>
    <t>유량계 6대, 수위계 10대, 배관 및 배선 1식</t>
  </si>
  <si>
    <t>PLC모듈 및 중앙조정실 PC구매</t>
  </si>
  <si>
    <t>PLC모듈 1식, PC 1대, 네트워크 장비 1식</t>
  </si>
  <si>
    <t>광주시 블록감시제어시스템 구축 제조구매설치</t>
  </si>
  <si>
    <t>- TM/TC Master 1개소, TM/TC Slave 25개소, 유량계 30개소, 압력계 29개소, HMI 및 프로그램 1식</t>
  </si>
  <si>
    <t>시흥(정) 염소설비 주요자재 제조구매설치</t>
  </si>
  <si>
    <t>염소 유량측정장치 2set, 염소누출감지기 8set, 염소설비 분해점검 1식</t>
  </si>
  <si>
    <t>구천댐 취수밸브 제조구매설치</t>
  </si>
  <si>
    <t>φ800mm Sluice 밸브 3개소</t>
  </si>
  <si>
    <t>창원공업용수도 관로시설 개선공사 관급자재(밸브류) 구매</t>
  </si>
  <si>
    <t>수도용 버터플라이밸브 등</t>
  </si>
  <si>
    <t>창원공업용수도 관로시설 개선공사 관급자재(레미콘,아스콘) 조달위탁 구매</t>
  </si>
  <si>
    <t>아스콘(#78, #467), 레미콘(21-18-8,21-21-8)</t>
  </si>
  <si>
    <t>창원공업용수도 관로시설 개선공사 관급자재(강관) 조달위탁 구매</t>
  </si>
  <si>
    <t>수도용 PE피복강관(1,350mm x 10t x 6m)</t>
  </si>
  <si>
    <t>일운정수장 슬러지수집기 제조구매설치</t>
  </si>
  <si>
    <t>파주공업(정) 약품정량펌프 제조구매 설치</t>
  </si>
  <si>
    <t>0.003~8ℓ㎥/min</t>
  </si>
  <si>
    <t>조류측정용 Image Analyzer 구매</t>
  </si>
  <si>
    <t>수질분석항목 중 조류측정을 위한 화상분석장치(Image Analyzer)를 구매, 활용하여 수질분석의 신속성과 정확성 도모</t>
  </si>
  <si>
    <t>낙양(가) 외 3개소 전력계통 전원이중화 제조구매 설치</t>
  </si>
  <si>
    <t>22.9kV LBS반, 22.9kV MOF반</t>
  </si>
  <si>
    <t>오수(가) 펌프모터 제조구매설치</t>
  </si>
  <si>
    <t>펌프모터2대 등(1.46㎥/min*90mh*37kw 예정)</t>
  </si>
  <si>
    <t>연초댐 선박 제작 구매</t>
  </si>
  <si>
    <t>6m*2.2m, 90마력, FRP재질</t>
  </si>
  <si>
    <t>구천댐 푼톤 신규 제작구매</t>
  </si>
  <si>
    <t>7m*9m, 천막, 안전난간 설치</t>
  </si>
  <si>
    <t>밀양권 염소주입기 제조구매설치</t>
  </si>
  <si>
    <t>3kg/h, 5kg/h</t>
  </si>
  <si>
    <t>제1수력 스트레이너 제조구매설치</t>
  </si>
  <si>
    <t>스트레이너(1,200L/min 3EA, 110L/min 2EA)</t>
  </si>
  <si>
    <t>제1수력 1호 냉각수용 밸브류 개대체</t>
  </si>
  <si>
    <t>게이트밸브(15~300A)</t>
  </si>
  <si>
    <t>노후 보조경보설비 교체</t>
  </si>
  <si>
    <t>경보 컨트롤러, 앰프 포함</t>
  </si>
  <si>
    <t>청주(정) 조절지동 펌프모터 제조구매 설치</t>
  </si>
  <si>
    <t>사류펌프 및 모터, 수배전 설비, 계측제어설비 1식</t>
  </si>
  <si>
    <t>청주(정) 염소주입기 제조구매 설치</t>
  </si>
  <si>
    <t>염소주입기 20kg/hr, 기화기 200kg/hr 각 1대 및 배관 등 부대설비 교체 1식</t>
  </si>
  <si>
    <t>염포, 양산2(가), 대암1500 습식초음파유량계 제조구매설치</t>
  </si>
  <si>
    <t>초음파,습식</t>
  </si>
  <si>
    <t>구침전지 슬러지인발밸브 교체</t>
  </si>
  <si>
    <t>BFV(D400,2상식) 8대</t>
  </si>
  <si>
    <t>여과지 균등분배장치 설치</t>
  </si>
  <si>
    <t>균등분배장치(SUS) 24개소</t>
  </si>
  <si>
    <t>진공흡입식 슬러지수집기 인발배관 교체</t>
  </si>
  <si>
    <t>인발호스(PE,3"*30m) 8개소, 인발밸브(공압다이아프램,3") 8대</t>
  </si>
  <si>
    <t>문산(정) 수위계 제조구매설치</t>
  </si>
  <si>
    <t>수위계 12개소</t>
  </si>
  <si>
    <t>구여과지 역세펌프 교체</t>
  </si>
  <si>
    <t>양흡입벌류트 펌프모터(25kW) 2대</t>
  </si>
  <si>
    <t>각댐 수중폭기설비 제조구매설치</t>
  </si>
  <si>
    <t>6.7㎥/min×50HP×13.5bar</t>
  </si>
  <si>
    <t>각사업장 비상배수펌프 교체 공사</t>
  </si>
  <si>
    <t>H=10~20m, Q=4~20m3/min</t>
  </si>
  <si>
    <t>원동 구(취) #8호기 펌프모터 제조구매설치</t>
  </si>
  <si>
    <t>Q=49m3/min, H=93m, 1125kW</t>
  </si>
  <si>
    <t>팔당2취수장 염소실 MCCB반 제조구매설치</t>
  </si>
  <si>
    <t>MCCB반</t>
  </si>
  <si>
    <t>팔당2취수장 비상발전기 제조구매설치</t>
  </si>
  <si>
    <t>250kW 디젤엔진발전기, 제어반 1식</t>
  </si>
  <si>
    <t>2011년 전북본부(5개정수장 및 수질검사소) 수질시험용 공기구 구매</t>
  </si>
  <si>
    <t>수질분석용 시험기기</t>
  </si>
  <si>
    <t>현도(취)펌프모터용온도지시계 및 RTD교체</t>
  </si>
  <si>
    <t>온도지시계 및 RTD교체 : 26EA</t>
  </si>
  <si>
    <t>누수탐사장비 구매</t>
  </si>
  <si>
    <t>Sound Sens</t>
  </si>
  <si>
    <t>취수문 수문개도설비 현대화 제조구매설치</t>
  </si>
  <si>
    <t>펄스 엔코드 수문개도설비</t>
  </si>
  <si>
    <t>공업침전지 슬러지 인발설비 교체</t>
  </si>
  <si>
    <t>유압세그먼트볼밸브 200mm 8EA</t>
  </si>
  <si>
    <t>원격감시제어시스템 제조구매설치(2차)</t>
  </si>
  <si>
    <t>유량감시시스템 구축 3개소</t>
  </si>
  <si>
    <t>김천가압장 조절지 유입밸브 제조구매설치</t>
  </si>
  <si>
    <t>전동BFV 500mm 2EA</t>
  </si>
  <si>
    <t>황지(정) 탈수기부품 제조구매설치</t>
  </si>
  <si>
    <t>필터프레스</t>
  </si>
  <si>
    <t>창죽(가)축전지 제조구매 설치</t>
  </si>
  <si>
    <t>12V/150AH-9EA</t>
  </si>
  <si>
    <t>혼합산화제설비 예비부품 제조구매</t>
  </si>
  <si>
    <t>발생기셀 113kg/day</t>
  </si>
  <si>
    <t>논산지방상수도 낙뢰보호 설비 보완 제조구매 설치</t>
  </si>
  <si>
    <t>피뢰기 설치(6개소), 자동복귀형 차단기 설치(4개소), 접지공사(2개소)</t>
  </si>
  <si>
    <t>아산공업용수도 유량계 제조구매 설치</t>
  </si>
  <si>
    <t>초음파유량계 4대</t>
  </si>
  <si>
    <t>당진(가) 생활펌프 저압기동반 제조구매 설치</t>
  </si>
  <si>
    <t>수배전반 1식외</t>
  </si>
  <si>
    <t>아산(정) 구내전력 이중화 제조구매 설치</t>
  </si>
  <si>
    <t>당진(가) 생활펌프 감시제어시스템 제조구매설치</t>
  </si>
  <si>
    <t>감시제어시스템 1식</t>
  </si>
  <si>
    <t>아산(정) 수처리 부속설비 제조구매설치</t>
  </si>
  <si>
    <t>염소디퓨저 및 침전지 인발밸브 액츄에이터</t>
  </si>
  <si>
    <t>공단가압장 호이스트 제조구매설치</t>
  </si>
  <si>
    <t>호이스트 1식</t>
  </si>
  <si>
    <t>공단가압장 전동조작기 제조구매설치</t>
  </si>
  <si>
    <t>전동조작기 6대</t>
  </si>
  <si>
    <t>영주다목적댐 이설도로 건설공사 방수쉬트 구매</t>
  </si>
  <si>
    <t>엠보시트 방수</t>
  </si>
  <si>
    <t>영주다목적댐 이설도로 건설공사 강관(리브) 구매</t>
  </si>
  <si>
    <t>성덕댐 발전설비 제조구매설치</t>
  </si>
  <si>
    <t>수차발전기 및 제어설비 설치</t>
  </si>
  <si>
    <t>성덕다목적댐 홍수예경보설비 제조구매설치</t>
  </si>
  <si>
    <t>통제국, 수문관측국, 경보국 등 설치</t>
  </si>
  <si>
    <t>12년 관망정비공사 사급자재 구매</t>
  </si>
  <si>
    <t>DCIP D200 64본, PE D15~50 495본</t>
  </si>
  <si>
    <t>연초정수장 송풍기 제조구매설치</t>
  </si>
  <si>
    <t>단단터보블로워 1식</t>
  </si>
  <si>
    <t>감포댐 풍력 주변압기 제조구매설치</t>
  </si>
  <si>
    <t>변압기(1800kVA*2대)</t>
  </si>
  <si>
    <t>감포댐 풍력 송변전반 제조구매설치</t>
  </si>
  <si>
    <t>송변전반 1식</t>
  </si>
  <si>
    <t>감포댐 풍력발전설비 제조구매설치</t>
  </si>
  <si>
    <t>풍력발전기(1,500kW*2기)</t>
  </si>
  <si>
    <t>연초정수장 펌프설비 제조구매설치</t>
  </si>
  <si>
    <t>펌프모터 1식</t>
  </si>
  <si>
    <t>노후 수도미터 및 보호통 교체공사 사급자재구매</t>
  </si>
  <si>
    <t>수도미터 4000전, 보호통 200개 교체</t>
  </si>
  <si>
    <t>주암취수장 전기실 배연설비 제조구매설치</t>
  </si>
  <si>
    <t>전기실(789.75㎥) 환기팬 및 덕트 신설</t>
  </si>
  <si>
    <t>2012년 사천시 노후 수도미터 제조구매</t>
  </si>
  <si>
    <t>수도미터(15mm~100mm) 3,500개 구매</t>
  </si>
  <si>
    <t>대불(정) 오수처리시설 교체공사</t>
  </si>
  <si>
    <t>현수미생물 접촉 폭기조 1식(30㎥/d)</t>
  </si>
  <si>
    <t>용암가압장 전원이중화설비 제조구매설치</t>
  </si>
  <si>
    <t>특고압측 판넬 3면외</t>
  </si>
  <si>
    <t>밀양댐 발전소 방호보안 CCTV 제조구매설치</t>
  </si>
  <si>
    <t>CCTV 시스템 설치 등</t>
  </si>
  <si>
    <t>염소투입기 오바홀</t>
  </si>
  <si>
    <t>부품교체 및 기타 소모자재 각 1식</t>
  </si>
  <si>
    <t>계측제어시스템 써지방지장치 제조구매설치</t>
  </si>
  <si>
    <t>전원측 :100KA이상,계측20KA이하</t>
  </si>
  <si>
    <t>대불(정) 응집지, 조정조 밸브 제주구매설치</t>
  </si>
  <si>
    <t>수동 제수밸브(600mm) 3대</t>
  </si>
  <si>
    <t>연기군 서면 공공하수처리시설 밸브 제조구매설치</t>
  </si>
  <si>
    <t>전동(슬루스,버터플라이,제수)밸브 1식</t>
  </si>
  <si>
    <t>연기군 서면 공공하수처리시설 펌프설비 제조구매설치</t>
  </si>
  <si>
    <t>수중오수펌프, 나선형원심, 부스터펌프 1식</t>
  </si>
  <si>
    <t>연기군 서면 공공하수처리시설 크레인설비 제조구매설치</t>
  </si>
  <si>
    <t>전동 모노레일 및 천정형 크레인 1식</t>
  </si>
  <si>
    <t>연기군 서면 공공하수처리시설 수문설비 제조구매설치</t>
  </si>
  <si>
    <t>전동 비금속(슬루스 및 웨어) 1식</t>
  </si>
  <si>
    <t>연기군 서면 공공하수처리시설 소독설비 제조구매설치</t>
  </si>
  <si>
    <t>UV(수로형)소독설비 1식</t>
  </si>
  <si>
    <t>연기군 서면 공공하수처리시설 탈수기 제조구매설치</t>
  </si>
  <si>
    <t>유동판 스크류식 1식</t>
  </si>
  <si>
    <t>연기군 서면 공공하수처리시설 미세목스크린 제조구매설치</t>
  </si>
  <si>
    <t>웨지바 형 1식</t>
  </si>
  <si>
    <t>연기군 서면 공공하수처리시설 컨베이어 제조구매설치</t>
  </si>
  <si>
    <t>링크컨베이어 1식</t>
  </si>
  <si>
    <t>청송군 청송 공공하수처리시설 태양광발전설비 제조구매설치</t>
  </si>
  <si>
    <t>태양광발전설비 1식</t>
  </si>
  <si>
    <t>청송군 진보 공공하수처리시설 태양광발전설비 제조구매설치</t>
  </si>
  <si>
    <t>원심모형시험동 내 오버헤드크레인 교체</t>
  </si>
  <si>
    <t>원심모형시험동 내 오버헤드크레인 설치</t>
  </si>
  <si>
    <t>원심모형시험기 냉각시스템 설치</t>
  </si>
  <si>
    <t>원심모형시험기 냉각시스템</t>
  </si>
  <si>
    <t>전력케이블 시험용 시료제작</t>
  </si>
  <si>
    <t>시료제작 및 측정장치 구축</t>
  </si>
  <si>
    <t>막여과 공정별 에너지소요량 측정/분석 장치 구축</t>
  </si>
  <si>
    <t>본댐하류 간이경보국 제조구매 설치</t>
  </si>
  <si>
    <t>남강하류 간이경보국을 신설하여 경보방송시 불가청 지역 문제점 해소</t>
  </si>
  <si>
    <t>KIOSK형 간이경보국 설치</t>
  </si>
  <si>
    <t>스마트폰 사용자를 위한 실시간 수문정보 서비스와 지역주민들에게 실시간 수문자료 및 각종 정보를 제공하는 K-water Smart Mobile 경보시스템 구축</t>
  </si>
  <si>
    <t>수석배수지 유출유량계 제조구매설치</t>
  </si>
  <si>
    <t>다회선초음파유량계 2대</t>
  </si>
  <si>
    <t>팔당2,3취수장 수충압완충밸브 제조구매설치</t>
  </si>
  <si>
    <t>수충압완충밸브 및 부속설비 1식</t>
  </si>
  <si>
    <t>화상감시설비 제조구매설치</t>
  </si>
  <si>
    <t>카메라 및 줌렌즈 16대, 광케이블 설치 및 접속, 배관배선 및 부대장비 1식</t>
  </si>
  <si>
    <t>연초댐 폭기설비 제조구매설치</t>
  </si>
  <si>
    <t>공기압축기(37KW) 3대, 압력용기(φ1,000 X V1.5㎥) 1대, 산기판 및 간헐식 양수기통</t>
  </si>
  <si>
    <t>정배수지 배수펌프설비 제조구매설치</t>
  </si>
  <si>
    <t>배수펌프 20대 및 제어반 20면</t>
  </si>
  <si>
    <t>사등가압장 RCS 제조구매설치</t>
  </si>
  <si>
    <t>RCS  모듈 1식</t>
  </si>
  <si>
    <t>수도권 슬러지수집기 제조구매설치</t>
  </si>
  <si>
    <t>수중대차 및 원형슬러지수집기</t>
  </si>
  <si>
    <t>수도권 펌프설비 제조구매설치</t>
  </si>
  <si>
    <t>회수펌프</t>
  </si>
  <si>
    <t>동부엔바이로 여과지 여재 제조구매</t>
  </si>
  <si>
    <t>질산조여재(HC2.5-5), 탈질조여재(HR4-8)</t>
  </si>
  <si>
    <t>고산(정) 배출수지 슬러지수집기 제조구매설치</t>
  </si>
  <si>
    <t>수중대차형</t>
  </si>
  <si>
    <t>청주(정) 밸브 전동조작기 유지보수</t>
  </si>
  <si>
    <t>침전지유입밸브 3대, 정수지 유출밸브 1대</t>
  </si>
  <si>
    <t>전북본부 전력계통 전원이중화설비 제조구매설치</t>
  </si>
  <si>
    <t>전북본부내 주요사업장(8개소)에 대한 특고압수전설비 이중화 및 주요 전력설비 보강</t>
  </si>
  <si>
    <t>밀양권 소석회주입설비 제조구매설치</t>
  </si>
  <si>
    <t>300L/h</t>
  </si>
  <si>
    <t>본댐 및 이동식 비상발전기 제조구매 설치</t>
  </si>
  <si>
    <t>디젤발전기(20kW,115kW) 각1대, ATS 1식</t>
  </si>
  <si>
    <t>합천수력 가스차단기(152L1,L2) 제조구매 설치</t>
  </si>
  <si>
    <t>GCB(50kA) 2대, CT Bushing 6대</t>
  </si>
  <si>
    <t>발전설비 감시용 CCTV 제조구매 설치</t>
  </si>
  <si>
    <t>발전설비 CCTV 1식</t>
  </si>
  <si>
    <t>2012년 전북수질검사소 수질분석용 시약 및 실험물품 구매(2차)</t>
  </si>
  <si>
    <t>인라인가압장 펌프모터 교체</t>
  </si>
  <si>
    <t>45kW 1대, 22kW 1대, 7.5kW 2대</t>
  </si>
  <si>
    <t>무주군 공공하수처리시설 통신시설 유지보수</t>
  </si>
  <si>
    <t>원격감시제어설비, 정보통신설비, 영상감시제어설비 각 1식</t>
  </si>
  <si>
    <t>진안군 하수처리장 통신시설 유지보수</t>
  </si>
  <si>
    <t>수도권 가압장 현장제어반 제조구매설치</t>
  </si>
  <si>
    <t>현장제어반(RCS) 1식</t>
  </si>
  <si>
    <t>충청권 통합시스템 유지보수</t>
  </si>
  <si>
    <t>통합센터 DLP램프교체등 : 1식</t>
  </si>
  <si>
    <t>배출수 #2조정조 슬러지 콜렉터 현장제어반 교체</t>
  </si>
  <si>
    <t>슬러지 콜렉터 현장조작반 : 1면</t>
  </si>
  <si>
    <t>방재상황실 개조</t>
  </si>
  <si>
    <t>LCD</t>
  </si>
  <si>
    <t>강우설량계 교체</t>
  </si>
  <si>
    <t>WDS-2000</t>
  </si>
  <si>
    <t>발전기 DC 전원공급용 축전지 교체</t>
  </si>
  <si>
    <t>VGS 무보수형 축전지</t>
  </si>
  <si>
    <t>사업장 재염소설비 제조구매설치</t>
  </si>
  <si>
    <t>재염소설비 3개소</t>
  </si>
  <si>
    <t>함평정수장 전기설비 제조구매 설치</t>
  </si>
  <si>
    <t>무정전전원공급장치 1대, 서지보호기 6대</t>
  </si>
  <si>
    <t>주암, 임하, 합천수력 모선보호설비 제조구매설치</t>
  </si>
  <si>
    <t>모선보호설비 제조구매설치 1식</t>
  </si>
  <si>
    <t>합천수력 여자시스템 제조구매</t>
  </si>
  <si>
    <t>여자시스템 제조구매 1식</t>
  </si>
  <si>
    <t>강원혁신도시 펌프설비 제조구매설치</t>
  </si>
  <si>
    <t>보령정수장 태양광 발전설비 제조구매</t>
  </si>
  <si>
    <t>태양광 발전설비(390kW급) 제조구매설치</t>
  </si>
  <si>
    <t>충주정수장 태양광 발전설비 제조구매</t>
  </si>
  <si>
    <t>태양광 발전설비(366kW급) 제조구매설치</t>
  </si>
  <si>
    <t>아산정수장 태양광 발전설비 제조구매</t>
  </si>
  <si>
    <t>태양광 발전설비(252kW급) 제조구매설치</t>
  </si>
  <si>
    <t>청주정수장 태양광 발전설비 제조구매</t>
  </si>
  <si>
    <t>태양광 발전설비(539kW급) 제조구매설치</t>
  </si>
  <si>
    <t>수지정수장 고도정수처리 계측제어설비 제조구매설치</t>
  </si>
  <si>
    <t>관망정비공사 사급자재</t>
  </si>
  <si>
    <t>주철관 2종관 520본, 아스콘 1500ton</t>
  </si>
  <si>
    <t>낙동강하구둑 조절수문 SIDE SEAL 제조구매</t>
  </si>
  <si>
    <t>600W*8350L</t>
  </si>
  <si>
    <t>담양홍수조절지 콘크리트경계블럭 구매</t>
  </si>
  <si>
    <t>150*150*1000mm</t>
  </si>
  <si>
    <t>이동용 비상발전기 구매</t>
  </si>
  <si>
    <t>100kW 이동용 디젤발전기</t>
  </si>
  <si>
    <t>화순(정) 여과지 밸브 제조구매설치</t>
  </si>
  <si>
    <t>2단계 여과지(4지) 밸브류(전동BFV 300mm~1000mm, 6개/지)</t>
  </si>
  <si>
    <t>2012 지하수관측장비 제조구매</t>
  </si>
  <si>
    <t>지하수 관측장비 및 부대설비 제조, 설치</t>
  </si>
  <si>
    <t>연기군 서면 하수관거시설 계측제어설비 제조구매설치</t>
  </si>
  <si>
    <t>연기군 서면 공공하수처리시설 변압기 제조구매설치</t>
  </si>
  <si>
    <t>변압기 1식</t>
  </si>
  <si>
    <t>연기군 서면 공공하수처리시설 수배전반 제조구매설치</t>
  </si>
  <si>
    <t>수배전반 1식</t>
  </si>
  <si>
    <t>인라인 가압장 펌프모터 제조구매설치</t>
  </si>
  <si>
    <t>5.5kW~30kW</t>
  </si>
  <si>
    <t>수석배수지 비상발전기 제조구매설치</t>
  </si>
  <si>
    <t>디젤발전기 750KW 1대</t>
  </si>
  <si>
    <t>시흥(정) 생활용수 외 혼화설비 이중화 제조구매설치</t>
  </si>
  <si>
    <t>혼화장치 외 부대설비 1식</t>
  </si>
  <si>
    <t>구천취수장 수배전반 제조구매설치</t>
  </si>
  <si>
    <t>LBS 2면, MOF&amp;PT 2면, VCB2면, TR 2면</t>
  </si>
  <si>
    <t>일산(정) 배출수처리시설 DAF설비 설치</t>
  </si>
  <si>
    <t>일 2,000톤</t>
  </si>
  <si>
    <t>일산(정) 응집 감속기 제조구매 설치</t>
  </si>
  <si>
    <t>1.5kW</t>
  </si>
  <si>
    <t>수도권 수문,밸브류 제조구매설치</t>
  </si>
  <si>
    <t>수도용 밸브</t>
  </si>
  <si>
    <t>관로상 주요지점 밸브 전동조작기 제조구매설치</t>
  </si>
  <si>
    <t>전동조작기 4대, 압력전송기 5대 등</t>
  </si>
  <si>
    <t>수배전반 자동소화장치 제조구매 설치</t>
  </si>
  <si>
    <t>자동소화장치 1식</t>
  </si>
  <si>
    <t>군산(정)탈수기 및 부대설비 제조구매설치</t>
  </si>
  <si>
    <t>고압벨트프레스 2대 등</t>
  </si>
  <si>
    <t>청주(정) 배출수설비 유지보수</t>
  </si>
  <si>
    <t>슬러지이송펌프 4대, 저류조교반기 1대 분해정비</t>
  </si>
  <si>
    <t>여과지 사수밸브 전동화</t>
  </si>
  <si>
    <t>사수배관(D200)신설 4개소, GV(D200) 전동화 16개소, BFV(D200) 전동화 8개소</t>
  </si>
  <si>
    <t>여과지동 MCC반 개선</t>
  </si>
  <si>
    <t>MCC반 신규설치 및 케이블설치 1식</t>
  </si>
  <si>
    <t>무주군 계측제어 및 수질TMS 유지보수</t>
  </si>
  <si>
    <t>하수처리장 수질계측기, 수질TMS 센서 각1식</t>
  </si>
  <si>
    <t>진안군 UV소독기 유지보수</t>
  </si>
  <si>
    <t>UV소독기 유지보수용 소모품 구매 1식(진안처리장 외28개소)</t>
  </si>
  <si>
    <t>청주(정) 계측제어설비 유지보수</t>
  </si>
  <si>
    <t>CCTV 3대, 유량계 1대 수리 등  1식</t>
  </si>
  <si>
    <t>장수군 UV소독설비 유지보수</t>
  </si>
  <si>
    <t>소독램프, 안정기, 석영관 각1식(장계처리장 외 20개소)</t>
  </si>
  <si>
    <t>환경기초시설 통합운영센터 통신시설 유지보수</t>
  </si>
  <si>
    <t>원격감시제어시스템 1식, 정보통신설비 1식, 영상감시제어시스템 1식</t>
  </si>
  <si>
    <t>전북본부 고산정수장 수질시험실 소모품 구매</t>
  </si>
  <si>
    <t>수질시험용 소모품</t>
  </si>
  <si>
    <t>2011년 수자원환경기초조사 보고서 발간</t>
  </si>
  <si>
    <t>보고서 1식</t>
  </si>
  <si>
    <t>낙동강하구둑 전기실 고압반 제조구매설치</t>
  </si>
  <si>
    <t>고압반</t>
  </si>
  <si>
    <t>화순(정) 탈수설비 유지보수</t>
  </si>
  <si>
    <t>벨트프레스탈수기 수리(캠밸브,스크레이퍼,밸로우즈,베어링,에어실린더 등)</t>
  </si>
  <si>
    <t>1단계 충무계통 밸브 전동조작기 및 TM/TC 설치공사</t>
  </si>
  <si>
    <t>전동조작기(D800~900mm, B.F.V) 설치 1식</t>
  </si>
  <si>
    <t>탈수기 여과포 교체</t>
  </si>
  <si>
    <t>1,2호기 여과포 교체 총276매</t>
  </si>
  <si>
    <t>청송군 청송 공공하수처리시설 비상발전기 제조구매설치</t>
  </si>
  <si>
    <t>비상발전기 1식</t>
  </si>
  <si>
    <t>인라인가압장 원격감시제어설비 제조구매설치</t>
  </si>
  <si>
    <t>TM/TC 1식</t>
  </si>
  <si>
    <t>일산(정) 벨트프레스 탈수기 오바홀</t>
  </si>
  <si>
    <t>탈수기 3,4호기 씨크너드럼 및 압착 다공롤러 분해청소 1식</t>
  </si>
  <si>
    <t>자양(취) 공업용수전용 저양정펌프모터 제조구매 설치</t>
  </si>
  <si>
    <t>340kW</t>
  </si>
  <si>
    <t>용인(가) 소내전원 이중화 및 설비개선</t>
  </si>
  <si>
    <t>수배전반 개선 1식</t>
  </si>
  <si>
    <t>부안정수장 염소투입기 제조구매설치</t>
  </si>
  <si>
    <t>10kg/h 1대, 5kg/h 1대 및 부대설비</t>
  </si>
  <si>
    <t>청주(정) 1단계 염소주입설비 분해정비</t>
  </si>
  <si>
    <t>염소주입 2대, 기화기 2대, 진공조절기 2대 분해정비</t>
  </si>
  <si>
    <t>송월 및 노안배수지 재염소설비 제조구매설치</t>
  </si>
  <si>
    <t>6㎏/일 1대, 1㎏/일 1대</t>
  </si>
  <si>
    <t>송산가압장 밸브류 제조구매설치</t>
  </si>
  <si>
    <t>버터플라이밸브(900A) 4대, 제수밸브(800A) 4대, 체크밸브(800A) 3대, 배관류 1식</t>
  </si>
  <si>
    <t>무주군 UV소독시 유지보수</t>
  </si>
  <si>
    <t>소독램프, 안정기, 석영관 각1식(무주처리장 외 25개소)</t>
  </si>
  <si>
    <t>진안군 하수처리장 수질계측기 유지보수</t>
  </si>
  <si>
    <t>pH,DO,MLSS,ORP계 각 1식</t>
  </si>
  <si>
    <t>장수군 수질계측기 유지보수</t>
  </si>
  <si>
    <t>수지(정) 탈수기 보수</t>
  </si>
  <si>
    <t>160㎏/hr.m</t>
  </si>
  <si>
    <t>수충압설비 제조구매설치</t>
  </si>
  <si>
    <t>30m^3 에어챔버 2EA</t>
  </si>
  <si>
    <t>성남(정) 3단계 송수펌프 제조구매</t>
  </si>
  <si>
    <t>성남(정) 3단계 송수펌프 1호기 및 4호기</t>
  </si>
  <si>
    <t>성남(정) 분체약품투입설비 개선</t>
  </si>
  <si>
    <t>3,4단계 분체약품투입설비 개선(3단계 현장제어반 교체, 케이블포설, 4단계 집진장치 및 스크류피더개선)</t>
  </si>
  <si>
    <t>성덕댐 수배전반(관리동) 제조구매설치</t>
  </si>
  <si>
    <t>특고압 수배전반 및 저압판넬 설치</t>
  </si>
  <si>
    <t>금강북부권2차사업 펌프설비 제조구매설치</t>
  </si>
  <si>
    <t>펌프모터 및 밸브 1식</t>
  </si>
  <si>
    <t>송산산단 송산가압장 계측제어설비 제조구매설치</t>
  </si>
  <si>
    <t>평림(정) 침전지 유출부 지 분리용 수문제작 설치</t>
  </si>
  <si>
    <t>수문 STS304(W800XL700X10t) 및 수동개폐기(6개소)</t>
  </si>
  <si>
    <t>마전(취) 취수펌프 제작구매설치</t>
  </si>
  <si>
    <t>취수펌프 교체(6,500㎥/일) 1식</t>
  </si>
  <si>
    <t>물문화관 및 사옥 방송설비 개.대체</t>
  </si>
  <si>
    <t>물문화관 진입계단, 진입로, 전망데크 등의 방송설비를 개.대체하여 물문화관을 방문하시는 방문객에게 공사이미지 제고</t>
  </si>
  <si>
    <t>사등가압장 특고압반 제조구매설치</t>
  </si>
  <si>
    <t>LBS 2면, VCB 2면</t>
  </si>
  <si>
    <t>고양(정) 배출수처리시설 DAF 설비 설치</t>
  </si>
  <si>
    <t>발전통합운영시스템 UPS 이중화제조구매</t>
  </si>
  <si>
    <t>SCADA용 UPS(20kVA) 설치 1식</t>
  </si>
  <si>
    <t>제1발전소 천정크레인 무선조정장치 제조구매 설치</t>
  </si>
  <si>
    <t>천정크레인 무선조정장치  제조구매설치 1식</t>
  </si>
  <si>
    <t>송산가압장 펌프모터 제조구매설치</t>
  </si>
  <si>
    <t>48㎥/분*22mH*3대</t>
  </si>
  <si>
    <t>합천수력 발전기 Gov용 Air Compressor제조구매 설치</t>
  </si>
  <si>
    <t>Gov용 Air Compressor제조구매설치 1식</t>
  </si>
  <si>
    <t>진안공공하수처리시설 수질TMS 유지보수</t>
  </si>
  <si>
    <t>pH,SS,T-N,T-P,COD 소모품 각1식</t>
  </si>
  <si>
    <t>장수군 하수처리장 통신시설 유지보수</t>
  </si>
  <si>
    <t>원격감시제어설비,정보통신설비,영상감시제어설비 각1식</t>
  </si>
  <si>
    <t>Water-INFOS DB서버 이중화 H/W 도입</t>
  </si>
  <si>
    <t>DB서버</t>
  </si>
  <si>
    <t>영주다목적댐 이설도로 건설공사 낙석방지책 구매</t>
  </si>
  <si>
    <t>일반형 및 단부 등</t>
  </si>
  <si>
    <t>성덕댐 수배전반(소수력) 제조구매설치</t>
  </si>
  <si>
    <t>블록구축 보완 및 추가공사 사급자재</t>
  </si>
  <si>
    <t>제수밸브 6EA, 유량계 2EA, TM/TC 1식</t>
  </si>
  <si>
    <t>시화MTV 서해안로 확장 및 교차로 입체화구간 전기공사(가로등 제어반)</t>
  </si>
  <si>
    <t>가로등 제어반(시흥시 호환제품, 안산시 호환제품)</t>
  </si>
  <si>
    <t>시화MTV 서해안로 확장 및 교차로 입체화구간 전기공사(램프 및 안정기)</t>
  </si>
  <si>
    <t>시화MTV 서해안로 확장 및 교차로 입체화구간 전기공사 자재구매(가로등기구)</t>
  </si>
  <si>
    <t>시흥시 및 안산시 공공디자인</t>
  </si>
  <si>
    <t>2012년 화순홍수조절지 건설공사 사급자재(도로경계 화강석) 구매</t>
  </si>
  <si>
    <t>150*150*1000mm(직선,곡선)</t>
  </si>
  <si>
    <t>시화MTV 서해안로 확장 및 교차로 입체화구간 전기공사 자재구매(가로등주)</t>
  </si>
  <si>
    <t>시흥시 및 안산시 공공디자인 가로등주</t>
  </si>
  <si>
    <t>2012년 화순홍수조절지 건설공사 사급자재(점토벽돌) 구매</t>
  </si>
  <si>
    <t>T55</t>
  </si>
  <si>
    <t>광백정수장 수배전반 제조구매설치</t>
  </si>
  <si>
    <t>저압MCC판넬 1면,케이블포설 1식,프로그램 및 원격감시구성 1식</t>
  </si>
  <si>
    <t>광백정수장 배출수처리시설 제조구매</t>
  </si>
  <si>
    <t>슬러지탈수기1대 (2㎥/h*7.5kw),밸트콘베어 (BW600*15ml)외</t>
  </si>
  <si>
    <t>수위관측소 신설</t>
  </si>
  <si>
    <t>남강댐으로 유입되는 수문자료 신뢰성 제고와 댐운영의 효율성 도모</t>
  </si>
  <si>
    <t>연초1배수지 펌프모터설비 제조구매설치</t>
  </si>
  <si>
    <t>펌프모터설비2대, 펌프모터제어반 1면</t>
  </si>
  <si>
    <t>동부엔바이로 여과지 역세척수 유입밸브 제조구매설치</t>
  </si>
  <si>
    <t>800mm 버터플라이밸브 3대</t>
  </si>
  <si>
    <t>청계(가) 비상발전기 제조구매 설치</t>
  </si>
  <si>
    <t>취수구 배전반 제조구매 설치</t>
  </si>
  <si>
    <t>배전반, SECT HEATER 패널 1식</t>
  </si>
  <si>
    <t>2012년 전북수질검사소 수질분석용 시약 및 실험물품 구매(3차)</t>
  </si>
  <si>
    <t>진안공공하수처리시설 수질TMS 정도검사전 사전점검</t>
  </si>
  <si>
    <t>SS,COD,T-N,T-P 사전점검 및 부대설비 교체 각 1식</t>
  </si>
  <si>
    <t>장수군 수질TMS 정도검사전 사전점검</t>
  </si>
  <si>
    <t>pH,COD,T-N,T-P 사전점검 및 부대설비 교체 각 1식</t>
  </si>
  <si>
    <t>장수,장계 하수처리장 수질TMS 유지보수(소모품 구매)</t>
  </si>
  <si>
    <t>pH, SS, T-N, T-P, COD 소모품 각 1식</t>
  </si>
  <si>
    <t>Water-INFOS DB서버 이중화 S/W도입</t>
  </si>
  <si>
    <t>오라클 2종</t>
  </si>
  <si>
    <t>2012 반월정수장 불화규산 구매</t>
  </si>
  <si>
    <t>수돗물불소화사업지침에 의한 규격</t>
  </si>
  <si>
    <t>2012년 화순홍수조절지 건설공사 사급자재(화강석) 구매</t>
  </si>
  <si>
    <t>200*400*1000mm</t>
  </si>
  <si>
    <t>2012년 화순홍수조절지 건설공사 사급자재(칼라아스콘) 구매</t>
  </si>
  <si>
    <t>적색</t>
  </si>
  <si>
    <t>2012년 화순홍수조절지 건설공사 사급자재(아스콘) 구매</t>
  </si>
  <si>
    <t>#467 외 1종</t>
  </si>
  <si>
    <t>안내간판 유지보수</t>
  </si>
  <si>
    <t>안내간판</t>
  </si>
  <si>
    <t>수문관측소 위성안테나 개대체</t>
  </si>
  <si>
    <t>노후화에 따른 개대체 시점 도래에 맞춰 위성안테나를 교체</t>
  </si>
  <si>
    <t>죽림우량관측소 신설</t>
  </si>
  <si>
    <t>수문관측시설 개선 세부추진계획에 의거 효율적인 댐운영을 위한 수문기초자료 획득</t>
  </si>
  <si>
    <t>고양(정) 염소주입설비 오바홀</t>
  </si>
  <si>
    <t>10kg/hr, 5kg/hr, 기화기 1식</t>
  </si>
  <si>
    <t>수도권 이산화탄소설비 제조구매설치</t>
  </si>
  <si>
    <t>이산화탄소주입설비</t>
  </si>
  <si>
    <t>청주(정) 2단계 응집기 유지보수</t>
  </si>
  <si>
    <t>응집기 보수 66대</t>
  </si>
  <si>
    <t>현도(취) 체크밸브 분해보수</t>
  </si>
  <si>
    <t>체크밸브 2대 분해보수</t>
  </si>
  <si>
    <t>전남본부 Water-INFOS 정보인프라 이중화 구성을 위한 H/W S/W 구매</t>
  </si>
  <si>
    <t>요금/고객 AP서버, 통합DB서버, L4스위치, 오라클DBMS 등</t>
  </si>
  <si>
    <t>충주조정지댐 소수력 발전설비 제조구매설치</t>
  </si>
  <si>
    <t>5,000kW</t>
  </si>
  <si>
    <t>한강하류권(II)급수체계조정사업 계측제어설비 제조구매설치</t>
  </si>
  <si>
    <t>동두천 요금업무용 정보인프라(PDA) 도입</t>
  </si>
  <si>
    <t>산업용 PDA</t>
  </si>
  <si>
    <t>옥정배수지 전송망 구축설비 제조구매설치</t>
  </si>
  <si>
    <t>HMI (프로그래밍 보완),정보통신설비 1식</t>
  </si>
  <si>
    <t>연기군 서면 공공하수처리시설 실험실설비 구매설치</t>
  </si>
  <si>
    <t>수문관측소 우설량계 교체</t>
  </si>
  <si>
    <t>노후화된 우설량계 교체</t>
  </si>
  <si>
    <t>2012년도 동부엔바이로 차아염소산나트륨 구매</t>
  </si>
  <si>
    <t>유효염소 12% 이상</t>
  </si>
  <si>
    <t>(수질검사소)수질분석용 고순도 가스 구매 계획</t>
  </si>
  <si>
    <t>아르곤, 질소, 헬륨, 수소, 공기 액체질소 (47L 봄베, 120Kg/cm2이상)</t>
  </si>
  <si>
    <t>청주(정) 설비류 도장 보수</t>
  </si>
  <si>
    <t>1단계 슬러지수집기 8대 도장외</t>
  </si>
  <si>
    <t>청주(정) 슬러지수집기 유지보수</t>
  </si>
  <si>
    <t>수집기 구동 와이어로프 400m 교체</t>
  </si>
  <si>
    <t>전북본부 수요자 계량기 일괄관리</t>
  </si>
  <si>
    <t>2012년 전북수질검사소 수질분석용 시약 및 실험물품 구매(4차)</t>
  </si>
  <si>
    <t>무주군 수질TMS 정도검사전 사전점검</t>
  </si>
  <si>
    <t>SS,COD,T-N,T-P 사전검사 및 부대설비 교체</t>
  </si>
  <si>
    <t>수지(정) 염소투입설비 보수</t>
  </si>
  <si>
    <t>20㎏/hr</t>
  </si>
  <si>
    <t>지방상수도 수도관리단 정보인프라 H/W 교체</t>
  </si>
  <si>
    <t>요금고지전용프린터, PDA</t>
  </si>
  <si>
    <t>2013년도 동부엔바이로 황산알루미늄 구매</t>
  </si>
  <si>
    <t>Al2O3 7%</t>
  </si>
  <si>
    <t>2013년도 동부엔바이로 수산화나트륨 구매</t>
  </si>
  <si>
    <t>수산화나트륨 25% 이상</t>
  </si>
  <si>
    <t>시설물의안전관리에관한특별법에 의거 전남서부권광역상수도 및 평림댐 정밀점검 실시로 시설물의 안정적인 운영관리 도모</t>
  </si>
  <si>
    <t>시설물의안전관리에관한특별법에 의거 수어댐 정밀점검 실시로 시설물의 안정적인 운영관리 도모</t>
  </si>
  <si>
    <t xml:space="preserve"> - </t>
  </si>
  <si>
    <t>금강권역 수자원환경기초조사 용역(2012)</t>
    <phoneticPr fontId="2" type="noConversion"/>
  </si>
  <si>
    <t>전북본부 정수장 슬처리 위탁처리 용역(2012년)</t>
    <phoneticPr fontId="2" type="noConversion"/>
  </si>
  <si>
    <t>시화2단계(송산그린시티)개발사업 국도77호선 건설공사</t>
  </si>
  <si>
    <t>도로(총연장 7.85Km), 교량 5개소, 지하차도 1개소 등 부대시설 1식</t>
  </si>
  <si>
    <t>시화2단계(송산그린시티)개발사업 동서진입도로 건설공사 1공구</t>
  </si>
  <si>
    <t>도로(총연장 4.67Km), 교량 5개소, 지하차도 2개소 등 부대시설 1식</t>
  </si>
  <si>
    <t>시화2단계(송산그린시티)개발사업 동서진입도로 건설공사 2공구</t>
  </si>
  <si>
    <t>도로(총연장 5.30Km), 교량 6개소 등 부대시설 1식</t>
  </si>
  <si>
    <t>구미 하이테크밸리(1단계) 조성공사</t>
    <phoneticPr fontId="2" type="noConversion"/>
  </si>
  <si>
    <t>단지조성 1식(3.75㎢)</t>
    <phoneticPr fontId="2" type="noConversion"/>
  </si>
  <si>
    <t>(단위 :백만원)</t>
    <phoneticPr fontId="7" type="noConversion"/>
  </si>
  <si>
    <t>구          분</t>
    <phoneticPr fontId="7" type="noConversion"/>
  </si>
  <si>
    <t>합    계</t>
    <phoneticPr fontId="7" type="noConversion"/>
  </si>
  <si>
    <t>1/4분기</t>
    <phoneticPr fontId="7" type="noConversion"/>
  </si>
  <si>
    <t>2/4분기</t>
    <phoneticPr fontId="7" type="noConversion"/>
  </si>
  <si>
    <t>3/4분기</t>
    <phoneticPr fontId="7" type="noConversion"/>
  </si>
  <si>
    <t>4/4분기</t>
    <phoneticPr fontId="7" type="noConversion"/>
  </si>
  <si>
    <t>건 수</t>
    <phoneticPr fontId="7" type="noConversion"/>
  </si>
  <si>
    <t>금 액</t>
    <phoneticPr fontId="7" type="noConversion"/>
  </si>
  <si>
    <t>총  괄</t>
    <phoneticPr fontId="7" type="noConversion"/>
  </si>
  <si>
    <t>공  사</t>
    <phoneticPr fontId="7" type="noConversion"/>
  </si>
  <si>
    <t>용  역</t>
    <phoneticPr fontId="7" type="noConversion"/>
  </si>
  <si>
    <t>물  품</t>
    <phoneticPr fontId="7" type="noConversion"/>
  </si>
  <si>
    <t>계</t>
    <phoneticPr fontId="7" type="noConversion"/>
  </si>
  <si>
    <t>(%)</t>
    <phoneticPr fontId="7" type="noConversion"/>
  </si>
  <si>
    <t>본  사</t>
    <phoneticPr fontId="7" type="noConversion"/>
  </si>
  <si>
    <t>지역본부</t>
    <phoneticPr fontId="7" type="noConversion"/>
  </si>
  <si>
    <t>현  장</t>
    <phoneticPr fontId="7" type="noConversion"/>
  </si>
  <si>
    <t>□ 2012년도 공사 집행계획서(본사)</t>
    <phoneticPr fontId="7" type="noConversion"/>
  </si>
  <si>
    <t>연번</t>
    <phoneticPr fontId="2" type="noConversion"/>
  </si>
  <si>
    <t>연번</t>
    <phoneticPr fontId="2" type="noConversion"/>
  </si>
  <si>
    <t>발주
예정월</t>
    <phoneticPr fontId="2" type="noConversion"/>
  </si>
  <si>
    <t>착공
예정월</t>
    <phoneticPr fontId="2" type="noConversion"/>
  </si>
  <si>
    <t>2012년
공사금액</t>
    <phoneticPr fontId="2" type="noConversion"/>
  </si>
  <si>
    <t>소계</t>
    <phoneticPr fontId="2" type="noConversion"/>
  </si>
  <si>
    <t>4/4분기</t>
    <phoneticPr fontId="7" type="noConversion"/>
  </si>
  <si>
    <t>합계</t>
    <phoneticPr fontId="2" type="noConversion"/>
  </si>
  <si>
    <t>□ 2012년도 공사 집행계획서(본부)</t>
    <phoneticPr fontId="7" type="noConversion"/>
  </si>
  <si>
    <t>발주
예정월</t>
    <phoneticPr fontId="2" type="noConversion"/>
  </si>
  <si>
    <t>3/4분기</t>
    <phoneticPr fontId="7" type="noConversion"/>
  </si>
  <si>
    <t>□ 2012년도 공사 집행계획서(현장)</t>
    <phoneticPr fontId="7" type="noConversion"/>
  </si>
  <si>
    <t>착공
예정월</t>
    <phoneticPr fontId="2" type="noConversion"/>
  </si>
  <si>
    <t>착수
예정월</t>
    <phoneticPr fontId="2" type="noConversion"/>
  </si>
  <si>
    <t>2012년
용역금액</t>
    <phoneticPr fontId="2" type="noConversion"/>
  </si>
  <si>
    <t>2012년
용역금액</t>
    <phoneticPr fontId="2" type="noConversion"/>
  </si>
  <si>
    <t>발주
예정월</t>
    <phoneticPr fontId="2" type="noConversion"/>
  </si>
  <si>
    <t>착수
예정월</t>
    <phoneticPr fontId="2" type="noConversion"/>
  </si>
  <si>
    <t>□ 2012년도 용역 집행계획서(본사)</t>
    <phoneticPr fontId="7" type="noConversion"/>
  </si>
  <si>
    <t>연번</t>
    <phoneticPr fontId="2" type="noConversion"/>
  </si>
  <si>
    <t>□ 2012년도 용역 집행계획서(본부)</t>
    <phoneticPr fontId="7" type="noConversion"/>
  </si>
  <si>
    <t>합계</t>
    <phoneticPr fontId="2" type="noConversion"/>
  </si>
  <si>
    <t>□ 2012년도 용역 집행계획서(현장)</t>
    <phoneticPr fontId="7" type="noConversion"/>
  </si>
  <si>
    <t>계약
예정월</t>
    <phoneticPr fontId="2" type="noConversion"/>
  </si>
  <si>
    <t>□ 2012년도 물품 집행계획서(본사)</t>
    <phoneticPr fontId="7" type="noConversion"/>
  </si>
  <si>
    <t>소계</t>
    <phoneticPr fontId="2" type="noConversion"/>
  </si>
  <si>
    <t>연번</t>
    <phoneticPr fontId="2" type="noConversion"/>
  </si>
  <si>
    <t>계약
예정월</t>
    <phoneticPr fontId="2" type="noConversion"/>
  </si>
  <si>
    <t>발주
예정월</t>
    <phoneticPr fontId="2" type="noConversion"/>
  </si>
  <si>
    <t>□ 2012년도 물품 집행계획서(본부)</t>
    <phoneticPr fontId="7" type="noConversion"/>
  </si>
  <si>
    <t>합계</t>
    <phoneticPr fontId="2" type="noConversion"/>
  </si>
  <si>
    <t>합계</t>
    <phoneticPr fontId="2" type="noConversion"/>
  </si>
  <si>
    <t>□ 2012년도 물품 집행계획서(현장)</t>
    <phoneticPr fontId="7" type="noConversion"/>
  </si>
  <si>
    <t>단위: 원</t>
    <phoneticPr fontId="7" type="noConversion"/>
  </si>
</sst>
</file>

<file path=xl/styles.xml><?xml version="1.0" encoding="utf-8"?>
<styleSheet xmlns="http://schemas.openxmlformats.org/spreadsheetml/2006/main">
  <numFmts count="19">
    <numFmt numFmtId="41" formatCode="_-* #,##0_-;\-* #,##0_-;_-* &quot;-&quot;_-;_-@_-"/>
    <numFmt numFmtId="176" formatCode="#,###,,"/>
    <numFmt numFmtId="177" formatCode="#,###"/>
    <numFmt numFmtId="178" formatCode="0_ "/>
    <numFmt numFmtId="179" formatCode="&quot;₩&quot;#,##0;&quot;₩&quot;&quot;₩&quot;&quot;₩&quot;&quot;₩&quot;\-#,##0"/>
    <numFmt numFmtId="180" formatCode="#,##0;[Red]&quot;-&quot;#,##0"/>
    <numFmt numFmtId="181" formatCode="&quot;₩&quot;#,##0;[Red]&quot;₩&quot;&quot;₩&quot;&quot;₩&quot;&quot;₩&quot;\-#,##0"/>
    <numFmt numFmtId="182" formatCode="#,##0.00;[Red]&quot;-&quot;#,##0.00"/>
    <numFmt numFmtId="183" formatCode="\{###,##0\};\{\-###,##0\};_ * &quot;-&quot;_ ;_ @_ "/>
    <numFmt numFmtId="184" formatCode="&quot;〔&quot;###,##0&quot;〕&quot;;&quot;〔&quot;\-###,##0&quot;〕&quot;;\(_ \)* &quot;-&quot;_ ;_ @_ "/>
    <numFmt numFmtId="185" formatCode="&quot;₩&quot;#,##0.00;&quot;₩&quot;&quot;₩&quot;&quot;₩&quot;&quot;₩&quot;\-#,##0.00"/>
    <numFmt numFmtId="186" formatCode="&quot;₩&quot;#,##0;&quot;₩&quot;&quot;₩&quot;&quot;₩&quot;&quot;₩&quot;&quot;₩&quot;&quot;₩&quot;&quot;₩&quot;&quot;₩&quot;&quot;₩&quot;\-#,##0"/>
    <numFmt numFmtId="187" formatCode="&quot;₩&quot;&quot;₩&quot;&quot;₩&quot;&quot;₩&quot;&quot;₩&quot;\$#,##0.00_);&quot;₩&quot;&quot;₩&quot;&quot;₩&quot;&quot;₩&quot;&quot;₩&quot;\(&quot;₩&quot;&quot;₩&quot;&quot;₩&quot;&quot;₩&quot;&quot;₩&quot;\$#,##0.00&quot;₩&quot;&quot;₩&quot;&quot;₩&quot;&quot;₩&quot;&quot;₩&quot;\)"/>
    <numFmt numFmtId="188" formatCode="\(###,##0\);\(\-###,##0\);\(_ \)* &quot;-&quot;_ ;_ @_ "/>
    <numFmt numFmtId="189" formatCode="&quot;₩&quot;#,##0;&quot;₩&quot;&quot;₩&quot;&quot;₩&quot;&quot;₩&quot;&quot;₩&quot;&quot;₩&quot;&quot;₩&quot;\-#,##0"/>
    <numFmt numFmtId="190" formatCode="_ * #,##0_ ;_ * \-#,##0_ ;_ * &quot;-&quot;_ ;_ @_ "/>
    <numFmt numFmtId="191" formatCode="_ * #,##0.00_ ;_ * \-#,##0.00_ ;_ * &quot;-&quot;??_ ;_ @_ "/>
    <numFmt numFmtId="192" formatCode="\&lt;#,##0\&gt;;\&lt;\-#,##0\&gt;;_ * &quot;-&quot;_ ;_ @_ "/>
    <numFmt numFmtId="193" formatCode="\{###,##0\};\{\-###,##0\};\{_ \}* &quot;-&quot;_ ;_ @_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Helv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sz val="12"/>
      <color indexed="16"/>
      <name val="굴림체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179" fontId="3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80" fontId="12" fillId="0" borderId="0">
      <alignment vertical="center"/>
    </xf>
    <xf numFmtId="0" fontId="3" fillId="0" borderId="0"/>
    <xf numFmtId="0" fontId="3" fillId="0" borderId="0"/>
    <xf numFmtId="0" fontId="9" fillId="0" borderId="0"/>
    <xf numFmtId="0" fontId="9" fillId="0" borderId="0"/>
    <xf numFmtId="4" fontId="11" fillId="0" borderId="0">
      <protection locked="0"/>
    </xf>
    <xf numFmtId="181" fontId="3" fillId="0" borderId="0">
      <protection locked="0"/>
    </xf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3" fillId="0" borderId="0">
      <protection locked="0"/>
    </xf>
    <xf numFmtId="0" fontId="11" fillId="0" borderId="29">
      <protection locked="0"/>
    </xf>
    <xf numFmtId="184" fontId="13" fillId="0" borderId="0">
      <protection locked="0"/>
    </xf>
    <xf numFmtId="185" fontId="3" fillId="0" borderId="0">
      <protection locked="0"/>
    </xf>
    <xf numFmtId="0" fontId="14" fillId="0" borderId="0" applyFont="0" applyFill="0" applyBorder="0" applyAlignment="0" applyProtection="0"/>
    <xf numFmtId="186" fontId="13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7" fontId="13" fillId="0" borderId="0"/>
    <xf numFmtId="188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9" fontId="13" fillId="0" borderId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</cellStyleXfs>
  <cellXfs count="218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2" borderId="1" xfId="2" applyFont="1" applyFill="1" applyBorder="1" applyAlignment="1">
      <alignment horizontal="centerContinuous" vertical="center"/>
    </xf>
    <xf numFmtId="0" fontId="6" fillId="2" borderId="3" xfId="2" applyFont="1" applyFill="1" applyBorder="1" applyAlignment="1">
      <alignment horizontal="centerContinuous" vertical="center"/>
    </xf>
    <xf numFmtId="0" fontId="6" fillId="2" borderId="4" xfId="2" applyFont="1" applyFill="1" applyBorder="1" applyAlignment="1">
      <alignment horizontal="centerContinuous" vertical="center"/>
    </xf>
    <xf numFmtId="0" fontId="6" fillId="2" borderId="2" xfId="2" applyFont="1" applyFill="1" applyBorder="1" applyAlignment="1">
      <alignment horizontal="centerContinuous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41" fontId="6" fillId="0" borderId="11" xfId="2" applyNumberFormat="1" applyFont="1" applyBorder="1" applyAlignment="1">
      <alignment vertical="center"/>
    </xf>
    <xf numFmtId="176" fontId="6" fillId="0" borderId="3" xfId="3" applyNumberFormat="1" applyFont="1" applyBorder="1" applyAlignment="1">
      <alignment vertical="center"/>
    </xf>
    <xf numFmtId="41" fontId="6" fillId="0" borderId="11" xfId="3" applyFont="1" applyBorder="1" applyAlignment="1">
      <alignment vertical="center"/>
    </xf>
    <xf numFmtId="176" fontId="6" fillId="0" borderId="12" xfId="3" applyNumberFormat="1" applyFont="1" applyBorder="1" applyAlignment="1">
      <alignment vertical="center"/>
    </xf>
    <xf numFmtId="41" fontId="6" fillId="0" borderId="13" xfId="3" applyFont="1" applyBorder="1" applyAlignment="1">
      <alignment vertical="center"/>
    </xf>
    <xf numFmtId="176" fontId="6" fillId="0" borderId="10" xfId="3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176" fontId="6" fillId="0" borderId="14" xfId="3" applyNumberFormat="1" applyFont="1" applyBorder="1" applyAlignment="1">
      <alignment vertical="center"/>
    </xf>
    <xf numFmtId="0" fontId="6" fillId="2" borderId="10" xfId="2" applyFont="1" applyFill="1" applyBorder="1" applyAlignment="1">
      <alignment horizontal="center" vertical="center"/>
    </xf>
    <xf numFmtId="177" fontId="6" fillId="2" borderId="11" xfId="2" applyNumberFormat="1" applyFont="1" applyFill="1" applyBorder="1" applyAlignment="1">
      <alignment vertical="center"/>
    </xf>
    <xf numFmtId="176" fontId="6" fillId="2" borderId="15" xfId="3" applyNumberFormat="1" applyFont="1" applyFill="1" applyBorder="1" applyAlignment="1">
      <alignment vertical="center"/>
    </xf>
    <xf numFmtId="41" fontId="6" fillId="2" borderId="16" xfId="3" applyFont="1" applyFill="1" applyBorder="1" applyAlignment="1">
      <alignment vertical="center"/>
    </xf>
    <xf numFmtId="176" fontId="6" fillId="2" borderId="12" xfId="3" applyNumberFormat="1" applyFont="1" applyFill="1" applyBorder="1" applyAlignment="1">
      <alignment vertical="center"/>
    </xf>
    <xf numFmtId="41" fontId="6" fillId="2" borderId="13" xfId="3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41" fontId="6" fillId="2" borderId="11" xfId="3" applyFont="1" applyFill="1" applyBorder="1" applyAlignment="1">
      <alignment vertical="center"/>
    </xf>
    <xf numFmtId="0" fontId="6" fillId="2" borderId="18" xfId="2" applyFont="1" applyFill="1" applyBorder="1" applyAlignment="1">
      <alignment horizontal="center" vertical="center"/>
    </xf>
    <xf numFmtId="9" fontId="6" fillId="2" borderId="17" xfId="2" applyNumberFormat="1" applyFont="1" applyFill="1" applyBorder="1" applyAlignment="1">
      <alignment horizontal="right" vertical="center"/>
    </xf>
    <xf numFmtId="9" fontId="6" fillId="2" borderId="19" xfId="4" applyFont="1" applyFill="1" applyBorder="1" applyAlignment="1">
      <alignment horizontal="right" vertical="center"/>
    </xf>
    <xf numFmtId="9" fontId="6" fillId="2" borderId="5" xfId="4" applyFont="1" applyFill="1" applyBorder="1" applyAlignment="1">
      <alignment vertical="center"/>
    </xf>
    <xf numFmtId="9" fontId="6" fillId="2" borderId="20" xfId="4" applyFont="1" applyFill="1" applyBorder="1" applyAlignment="1">
      <alignment vertical="center"/>
    </xf>
    <xf numFmtId="9" fontId="6" fillId="2" borderId="21" xfId="4" applyFont="1" applyFill="1" applyBorder="1" applyAlignment="1">
      <alignment vertical="center"/>
    </xf>
    <xf numFmtId="9" fontId="6" fillId="2" borderId="7" xfId="4" applyFont="1" applyFill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41" fontId="4" fillId="0" borderId="11" xfId="3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41" fontId="4" fillId="0" borderId="23" xfId="3" applyFont="1" applyBorder="1" applyAlignment="1">
      <alignment vertical="center"/>
    </xf>
    <xf numFmtId="176" fontId="4" fillId="0" borderId="14" xfId="3" applyNumberFormat="1" applyFont="1" applyFill="1" applyBorder="1" applyAlignment="1">
      <alignment vertical="center"/>
    </xf>
    <xf numFmtId="41" fontId="4" fillId="0" borderId="24" xfId="3" applyFont="1" applyBorder="1" applyAlignment="1">
      <alignment vertical="center"/>
    </xf>
    <xf numFmtId="176" fontId="4" fillId="0" borderId="25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41" fontId="4" fillId="0" borderId="1" xfId="3" applyFont="1" applyBorder="1" applyAlignment="1">
      <alignment vertical="center"/>
    </xf>
    <xf numFmtId="41" fontId="4" fillId="0" borderId="13" xfId="3" applyFont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41" fontId="4" fillId="0" borderId="11" xfId="3" applyFont="1" applyFill="1" applyBorder="1" applyAlignment="1">
      <alignment vertical="center"/>
    </xf>
    <xf numFmtId="176" fontId="4" fillId="0" borderId="12" xfId="3" applyNumberFormat="1" applyFont="1" applyFill="1" applyBorder="1" applyAlignment="1">
      <alignment vertical="center"/>
    </xf>
    <xf numFmtId="41" fontId="4" fillId="0" borderId="13" xfId="3" applyFont="1" applyFill="1" applyBorder="1" applyAlignment="1">
      <alignment vertical="center"/>
    </xf>
    <xf numFmtId="176" fontId="4" fillId="0" borderId="10" xfId="3" applyNumberFormat="1" applyFont="1" applyFill="1" applyBorder="1" applyAlignment="1">
      <alignment vertical="center"/>
    </xf>
    <xf numFmtId="41" fontId="4" fillId="0" borderId="16" xfId="3" applyFont="1" applyBorder="1" applyAlignment="1">
      <alignment vertical="center"/>
    </xf>
    <xf numFmtId="0" fontId="4" fillId="2" borderId="10" xfId="2" applyFont="1" applyFill="1" applyBorder="1" applyAlignment="1">
      <alignment horizontal="center" vertical="center"/>
    </xf>
    <xf numFmtId="41" fontId="4" fillId="2" borderId="11" xfId="2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41" fontId="4" fillId="2" borderId="11" xfId="3" applyFont="1" applyFill="1" applyBorder="1" applyAlignment="1">
      <alignment vertical="center"/>
    </xf>
    <xf numFmtId="41" fontId="4" fillId="2" borderId="13" xfId="3" applyFont="1" applyFill="1" applyBorder="1" applyAlignment="1">
      <alignment vertical="center"/>
    </xf>
    <xf numFmtId="176" fontId="4" fillId="2" borderId="10" xfId="3" applyNumberFormat="1" applyFont="1" applyFill="1" applyBorder="1" applyAlignment="1">
      <alignment vertical="center"/>
    </xf>
    <xf numFmtId="0" fontId="4" fillId="2" borderId="18" xfId="2" applyFont="1" applyFill="1" applyBorder="1" applyAlignment="1">
      <alignment horizontal="center" vertical="center"/>
    </xf>
    <xf numFmtId="9" fontId="4" fillId="2" borderId="17" xfId="2" applyNumberFormat="1" applyFont="1" applyFill="1" applyBorder="1" applyAlignment="1">
      <alignment horizontal="right" vertical="center"/>
    </xf>
    <xf numFmtId="9" fontId="4" fillId="2" borderId="19" xfId="4" applyFont="1" applyFill="1" applyBorder="1" applyAlignment="1">
      <alignment horizontal="right" vertical="center"/>
    </xf>
    <xf numFmtId="9" fontId="4" fillId="2" borderId="17" xfId="4" applyFont="1" applyFill="1" applyBorder="1" applyAlignment="1">
      <alignment horizontal="right" vertical="center"/>
    </xf>
    <xf numFmtId="9" fontId="4" fillId="2" borderId="26" xfId="4" applyFont="1" applyFill="1" applyBorder="1" applyAlignment="1">
      <alignment horizontal="right" vertical="center"/>
    </xf>
    <xf numFmtId="9" fontId="4" fillId="2" borderId="27" xfId="4" applyFont="1" applyFill="1" applyBorder="1" applyAlignment="1">
      <alignment horizontal="right" vertical="center"/>
    </xf>
    <xf numFmtId="9" fontId="4" fillId="2" borderId="28" xfId="4" applyFont="1" applyFill="1" applyBorder="1" applyAlignment="1">
      <alignment horizontal="right" vertical="center"/>
    </xf>
    <xf numFmtId="41" fontId="4" fillId="2" borderId="11" xfId="3" applyFont="1" applyFill="1" applyBorder="1" applyAlignment="1">
      <alignment vertical="center" shrinkToFit="1"/>
    </xf>
    <xf numFmtId="41" fontId="4" fillId="2" borderId="16" xfId="3" applyFont="1" applyFill="1" applyBorder="1" applyAlignment="1">
      <alignment vertical="center"/>
    </xf>
    <xf numFmtId="0" fontId="8" fillId="0" borderId="0" xfId="2" applyFont="1"/>
    <xf numFmtId="178" fontId="8" fillId="0" borderId="0" xfId="2" applyNumberFormat="1" applyFont="1"/>
    <xf numFmtId="41" fontId="4" fillId="0" borderId="12" xfId="3" applyFont="1" applyBorder="1" applyAlignment="1">
      <alignment vertical="center"/>
    </xf>
    <xf numFmtId="0" fontId="15" fillId="0" borderId="0" xfId="0" applyFo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1" fontId="8" fillId="0" borderId="0" xfId="3">
      <alignment vertical="center"/>
    </xf>
    <xf numFmtId="0" fontId="18" fillId="0" borderId="0" xfId="0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33" xfId="0" applyFont="1" applyBorder="1" applyAlignment="1">
      <alignment horizontal="center" vertical="center" wrapText="1"/>
    </xf>
    <xf numFmtId="41" fontId="8" fillId="0" borderId="0" xfId="3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5" fillId="0" borderId="38" xfId="0" applyFont="1" applyBorder="1">
      <alignment vertical="center"/>
    </xf>
    <xf numFmtId="0" fontId="0" fillId="0" borderId="38" xfId="0" applyBorder="1">
      <alignment vertical="center"/>
    </xf>
    <xf numFmtId="41" fontId="0" fillId="0" borderId="38" xfId="1" applyFont="1" applyBorder="1">
      <alignment vertical="center"/>
    </xf>
    <xf numFmtId="0" fontId="19" fillId="0" borderId="39" xfId="0" applyFont="1" applyBorder="1" applyAlignment="1">
      <alignment horizontal="center" vertical="center"/>
    </xf>
    <xf numFmtId="0" fontId="15" fillId="0" borderId="40" xfId="0" applyFont="1" applyBorder="1">
      <alignment vertical="center"/>
    </xf>
    <xf numFmtId="0" fontId="0" fillId="0" borderId="40" xfId="0" applyBorder="1">
      <alignment vertical="center"/>
    </xf>
    <xf numFmtId="41" fontId="0" fillId="0" borderId="40" xfId="1" applyFont="1" applyBorder="1">
      <alignment vertical="center"/>
    </xf>
    <xf numFmtId="0" fontId="15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1" fontId="19" fillId="0" borderId="37" xfId="1" applyFont="1" applyBorder="1" applyAlignment="1">
      <alignment horizontal="center" vertical="center"/>
    </xf>
    <xf numFmtId="41" fontId="15" fillId="0" borderId="38" xfId="1" applyFont="1" applyBorder="1">
      <alignment vertical="center"/>
    </xf>
    <xf numFmtId="41" fontId="19" fillId="0" borderId="39" xfId="1" applyFont="1" applyBorder="1" applyAlignment="1">
      <alignment horizontal="center" vertical="center" wrapText="1"/>
    </xf>
    <xf numFmtId="41" fontId="15" fillId="0" borderId="40" xfId="1" applyFont="1" applyBorder="1">
      <alignment vertical="center"/>
    </xf>
    <xf numFmtId="0" fontId="19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1" fontId="19" fillId="0" borderId="0" xfId="1" applyFo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horizontal="center" vertical="center"/>
    </xf>
    <xf numFmtId="41" fontId="0" fillId="0" borderId="45" xfId="1" applyFont="1" applyBorder="1">
      <alignment vertical="center"/>
    </xf>
    <xf numFmtId="41" fontId="0" fillId="0" borderId="46" xfId="1" applyFont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0" xfId="0" applyBorder="1" applyAlignment="1">
      <alignment horizontal="center" vertical="center"/>
    </xf>
    <xf numFmtId="41" fontId="0" fillId="0" borderId="49" xfId="1" applyFont="1" applyBorder="1">
      <alignment vertical="center"/>
    </xf>
    <xf numFmtId="41" fontId="0" fillId="0" borderId="50" xfId="1" applyFont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30" xfId="0" applyFont="1" applyBorder="1">
      <alignment vertical="center"/>
    </xf>
    <xf numFmtId="0" fontId="19" fillId="0" borderId="33" xfId="0" applyFont="1" applyBorder="1" applyAlignment="1">
      <alignment horizontal="center" vertical="center"/>
    </xf>
    <xf numFmtId="41" fontId="19" fillId="0" borderId="30" xfId="1" applyFont="1" applyBorder="1">
      <alignment vertical="center"/>
    </xf>
    <xf numFmtId="41" fontId="19" fillId="0" borderId="33" xfId="1" applyFont="1" applyBorder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1" fontId="19" fillId="0" borderId="39" xfId="1" applyFont="1" applyBorder="1" applyAlignment="1">
      <alignment horizontal="center" vertical="center"/>
    </xf>
    <xf numFmtId="41" fontId="19" fillId="0" borderId="55" xfId="1" applyFont="1" applyBorder="1" applyAlignment="1">
      <alignment horizontal="center" vertical="center"/>
    </xf>
    <xf numFmtId="41" fontId="19" fillId="0" borderId="43" xfId="1" applyFont="1" applyBorder="1">
      <alignment vertical="center"/>
    </xf>
    <xf numFmtId="41" fontId="19" fillId="0" borderId="28" xfId="1" applyFont="1" applyBorder="1">
      <alignment vertical="center"/>
    </xf>
    <xf numFmtId="41" fontId="19" fillId="0" borderId="28" xfId="1" applyFont="1" applyBorder="1" applyAlignment="1">
      <alignment horizontal="center" vertical="center"/>
    </xf>
    <xf numFmtId="41" fontId="19" fillId="0" borderId="43" xfId="1" applyFont="1" applyBorder="1" applyAlignment="1">
      <alignment horizontal="center" vertical="center"/>
    </xf>
    <xf numFmtId="41" fontId="19" fillId="0" borderId="26" xfId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4" xfId="0" applyFont="1" applyBorder="1">
      <alignment vertical="center"/>
    </xf>
    <xf numFmtId="0" fontId="18" fillId="0" borderId="57" xfId="0" applyFont="1" applyBorder="1" applyAlignment="1">
      <alignment horizontal="center" vertical="center" wrapText="1"/>
    </xf>
    <xf numFmtId="41" fontId="19" fillId="0" borderId="54" xfId="1" applyFont="1" applyBorder="1">
      <alignment vertical="center"/>
    </xf>
    <xf numFmtId="41" fontId="19" fillId="0" borderId="57" xfId="1" applyFont="1" applyBorder="1" applyAlignment="1">
      <alignment horizontal="center" vertical="center"/>
    </xf>
    <xf numFmtId="41" fontId="19" fillId="0" borderId="57" xfId="1" applyFont="1" applyBorder="1">
      <alignment vertical="center"/>
    </xf>
    <xf numFmtId="41" fontId="19" fillId="0" borderId="54" xfId="1" applyFont="1" applyBorder="1" applyAlignment="1">
      <alignment horizontal="center" vertical="center"/>
    </xf>
    <xf numFmtId="41" fontId="19" fillId="0" borderId="58" xfId="1" applyFont="1" applyBorder="1" applyAlignment="1">
      <alignment horizontal="center" vertical="center"/>
    </xf>
    <xf numFmtId="0" fontId="16" fillId="0" borderId="0" xfId="0" applyFont="1">
      <alignment vertical="center"/>
    </xf>
    <xf numFmtId="41" fontId="16" fillId="0" borderId="0" xfId="1" applyFont="1">
      <alignment vertical="center"/>
    </xf>
    <xf numFmtId="0" fontId="16" fillId="0" borderId="30" xfId="0" applyFont="1" applyBorder="1">
      <alignment vertical="center"/>
    </xf>
    <xf numFmtId="0" fontId="16" fillId="0" borderId="33" xfId="0" applyFont="1" applyBorder="1" applyAlignment="1">
      <alignment horizontal="center" vertical="center"/>
    </xf>
    <xf numFmtId="41" fontId="16" fillId="0" borderId="30" xfId="1" applyFont="1" applyBorder="1">
      <alignment vertical="center"/>
    </xf>
    <xf numFmtId="41" fontId="16" fillId="0" borderId="33" xfId="1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1" fontId="16" fillId="0" borderId="61" xfId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1" fontId="19" fillId="0" borderId="59" xfId="1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33" xfId="0" applyFont="1" applyBorder="1">
      <alignment vertical="center"/>
    </xf>
    <xf numFmtId="0" fontId="19" fillId="0" borderId="63" xfId="0" applyFont="1" applyBorder="1">
      <alignment vertical="center"/>
    </xf>
    <xf numFmtId="0" fontId="16" fillId="0" borderId="64" xfId="0" applyFont="1" applyBorder="1">
      <alignment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6" fillId="0" borderId="43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57" xfId="0" applyFont="1" applyBorder="1" applyAlignment="1">
      <alignment horizontal="right" vertical="center"/>
    </xf>
    <xf numFmtId="0" fontId="16" fillId="0" borderId="28" xfId="0" applyFont="1" applyBorder="1">
      <alignment vertical="center"/>
    </xf>
    <xf numFmtId="41" fontId="16" fillId="0" borderId="54" xfId="1" applyFont="1" applyBorder="1">
      <alignment vertical="center"/>
    </xf>
    <xf numFmtId="41" fontId="16" fillId="0" borderId="43" xfId="1" applyFont="1" applyBorder="1">
      <alignment vertical="center"/>
    </xf>
    <xf numFmtId="0" fontId="16" fillId="0" borderId="5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19" fillId="0" borderId="68" xfId="0" applyFont="1" applyBorder="1">
      <alignment vertical="center"/>
    </xf>
    <xf numFmtId="0" fontId="0" fillId="0" borderId="69" xfId="0" applyBorder="1">
      <alignment vertical="center"/>
    </xf>
    <xf numFmtId="0" fontId="19" fillId="0" borderId="64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28" xfId="0" applyFont="1" applyBorder="1" applyAlignment="1">
      <alignment horizontal="center" vertical="center"/>
    </xf>
    <xf numFmtId="41" fontId="16" fillId="0" borderId="57" xfId="1" applyFont="1" applyBorder="1">
      <alignment vertical="center"/>
    </xf>
    <xf numFmtId="0" fontId="19" fillId="0" borderId="43" xfId="0" applyFont="1" applyBorder="1" applyAlignment="1">
      <alignment horizontal="center" vertical="center"/>
    </xf>
    <xf numFmtId="41" fontId="0" fillId="0" borderId="40" xfId="1" applyFont="1" applyBorder="1" applyAlignment="1">
      <alignment horizontal="right" vertical="center"/>
    </xf>
    <xf numFmtId="0" fontId="16" fillId="0" borderId="68" xfId="0" applyFont="1" applyBorder="1">
      <alignment vertical="center"/>
    </xf>
    <xf numFmtId="41" fontId="16" fillId="0" borderId="63" xfId="1" applyFont="1" applyBorder="1">
      <alignment vertical="center"/>
    </xf>
    <xf numFmtId="41" fontId="16" fillId="0" borderId="54" xfId="1" applyFont="1" applyBorder="1" applyAlignment="1">
      <alignment horizontal="center" vertical="center"/>
    </xf>
    <xf numFmtId="41" fontId="16" fillId="0" borderId="43" xfId="0" applyNumberFormat="1" applyFont="1" applyBorder="1" applyAlignment="1">
      <alignment horizontal="center" vertical="center"/>
    </xf>
    <xf numFmtId="41" fontId="16" fillId="0" borderId="28" xfId="0" applyNumberFormat="1" applyFont="1" applyBorder="1">
      <alignment vertical="center"/>
    </xf>
    <xf numFmtId="41" fontId="19" fillId="0" borderId="37" xfId="1" applyFont="1" applyBorder="1" applyAlignment="1">
      <alignment horizontal="center" vertical="center" wrapText="1"/>
    </xf>
    <xf numFmtId="41" fontId="16" fillId="0" borderId="43" xfId="0" applyNumberFormat="1" applyFont="1" applyBorder="1">
      <alignment vertical="center"/>
    </xf>
    <xf numFmtId="41" fontId="16" fillId="0" borderId="58" xfId="1" applyFont="1" applyBorder="1" applyAlignment="1">
      <alignment horizontal="center" vertical="center"/>
    </xf>
    <xf numFmtId="41" fontId="16" fillId="0" borderId="57" xfId="1" applyFont="1" applyBorder="1" applyAlignment="1">
      <alignment horizontal="center" vertical="center"/>
    </xf>
    <xf numFmtId="41" fontId="19" fillId="0" borderId="64" xfId="1" applyFont="1" applyBorder="1">
      <alignment vertical="center"/>
    </xf>
    <xf numFmtId="0" fontId="19" fillId="0" borderId="54" xfId="0" applyFont="1" applyBorder="1" applyAlignment="1">
      <alignment horizontal="center" vertical="center"/>
    </xf>
    <xf numFmtId="0" fontId="19" fillId="0" borderId="57" xfId="0" applyFont="1" applyBorder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>
      <alignment vertical="center"/>
    </xf>
  </cellXfs>
  <cellStyles count="59">
    <cellStyle name="_(12-26)예산부 최종" xfId="5"/>
    <cellStyle name="_(12-26)예산부 최종_개대체작성양식(최종)" xfId="6"/>
    <cellStyle name="_(12-26)예산부 최종_개대체작성양식(최종)_집행계획서(총괄)(1)" xfId="7"/>
    <cellStyle name="_(12-26)예산부 최종_붙임234" xfId="8"/>
    <cellStyle name="_(12-26)예산부 최종_붙임234_집행계획서(총괄)(1)" xfId="9"/>
    <cellStyle name="_(12-26)예산부 최종_집행계획서(총괄)(1)" xfId="10"/>
    <cellStyle name="_07년집행계획서(내부결재)" xfId="11"/>
    <cellStyle name="_08년집행계획서(내부결재)" xfId="12"/>
    <cellStyle name="_08년집행계획서(내부결재)_집행계획서(총괄)(1)" xfId="13"/>
    <cellStyle name="_2007집행계획" xfId="14"/>
    <cellStyle name="_460억원0102" xfId="15"/>
    <cellStyle name="_460억원0102_개대체작성양식(최종)" xfId="16"/>
    <cellStyle name="_460억원0102_개대체작성양식(최종)_집행계획서(총괄)(1)" xfId="17"/>
    <cellStyle name="_460억원0102_붙임234" xfId="18"/>
    <cellStyle name="_460억원0102_붙임234_집행계획서(총괄)(1)" xfId="19"/>
    <cellStyle name="_460억원0102_집행계획서(총괄)(1)" xfId="20"/>
    <cellStyle name="_신규용역(본사)" xfId="21"/>
    <cellStyle name="_총괄(집행계획서)(1)" xfId="22"/>
    <cellStyle name="_총괄(집행계획서)-내자" xfId="23"/>
    <cellStyle name="고정소숫점" xfId="24"/>
    <cellStyle name="고정출력1" xfId="25"/>
    <cellStyle name="고정출력2" xfId="26"/>
    <cellStyle name="날짜" xfId="27"/>
    <cellStyle name="달러" xfId="28"/>
    <cellStyle name="백분율 2" xfId="4"/>
    <cellStyle name="숫자(R)" xfId="29"/>
    <cellStyle name="쉼표 [0]" xfId="1" builtinId="6"/>
    <cellStyle name="쉼표 [0] 2" xfId="3"/>
    <cellStyle name="스타일 1" xfId="30"/>
    <cellStyle name="스타일 2" xfId="31"/>
    <cellStyle name="스타일 3" xfId="32"/>
    <cellStyle name="스타일 4" xfId="33"/>
    <cellStyle name="자리수" xfId="34"/>
    <cellStyle name="자리수0" xfId="35"/>
    <cellStyle name="콤마 [0]_(type)총괄" xfId="36"/>
    <cellStyle name="콤마_(type)총괄" xfId="37"/>
    <cellStyle name="퍼센트" xfId="38"/>
    <cellStyle name="표준" xfId="0" builtinId="0"/>
    <cellStyle name="표준_발주계획(부경사업조정1.22)" xfId="2"/>
    <cellStyle name="합산" xfId="39"/>
    <cellStyle name="화폐기호" xfId="40"/>
    <cellStyle name="화폐기호0" xfId="41"/>
    <cellStyle name="Comma [0]_ SG&amp;A Bridge " xfId="42"/>
    <cellStyle name="comma zerodec" xfId="43"/>
    <cellStyle name="Comma_ SG&amp;A Bridge " xfId="44"/>
    <cellStyle name="Currency [0]_ SG&amp;A Bridge " xfId="45"/>
    <cellStyle name="Currency_ SG&amp;A Bridge " xfId="46"/>
    <cellStyle name="Currency1" xfId="47"/>
    <cellStyle name="Dezimal [0]_laroux" xfId="48"/>
    <cellStyle name="Dezimal_laroux" xfId="49"/>
    <cellStyle name="Dollar (zero dec)" xfId="50"/>
    <cellStyle name="Milliers [0]_Arabian Spec" xfId="51"/>
    <cellStyle name="Milliers_Arabian Spec" xfId="52"/>
    <cellStyle name="Mon?aire [0]_Arabian Spec" xfId="53"/>
    <cellStyle name="Mon?aire_Arabian Spec" xfId="54"/>
    <cellStyle name="Normal_ SG&amp;A Bridge " xfId="55"/>
    <cellStyle name="Standard_laroux" xfId="56"/>
    <cellStyle name="W?rung [0]_laroux" xfId="57"/>
    <cellStyle name="W?rung_laroux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95250</xdr:rowOff>
    </xdr:from>
    <xdr:to>
      <xdr:col>9</xdr:col>
      <xdr:colOff>571500</xdr:colOff>
      <xdr:row>3</xdr:row>
      <xdr:rowOff>190500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952750" y="266700"/>
          <a:ext cx="681037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US" altLang="ko-KR" sz="2400" b="1" i="0" u="none" strike="noStrike" baseline="0">
              <a:solidFill>
                <a:srgbClr val="000000"/>
              </a:solidFill>
              <a:latin typeface="돋움"/>
              <a:ea typeface="돋움"/>
            </a:rPr>
            <a:t>2012</a:t>
          </a:r>
          <a:r>
            <a:rPr lang="ko-KR" altLang="en-US" sz="2400" b="1" i="0" u="none" strike="noStrike" baseline="0">
              <a:solidFill>
                <a:srgbClr val="000000"/>
              </a:solidFill>
              <a:latin typeface="돋움"/>
              <a:ea typeface="돋움"/>
            </a:rPr>
            <a:t>년도 공사</a:t>
          </a:r>
          <a:r>
            <a:rPr lang="en-US" altLang="ko-KR" sz="2400" b="1" i="0" u="none" strike="noStrike" baseline="0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400" b="1" i="0" u="none" strike="noStrike" baseline="0">
              <a:solidFill>
                <a:srgbClr val="000000"/>
              </a:solidFill>
              <a:latin typeface="돋움"/>
              <a:ea typeface="돋움"/>
            </a:rPr>
            <a:t>용역</a:t>
          </a:r>
          <a:r>
            <a:rPr lang="en-US" altLang="ko-KR" sz="2400" b="1" i="0" u="none" strike="noStrike" baseline="0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400" b="1" i="0" u="none" strike="noStrike" baseline="0">
              <a:solidFill>
                <a:srgbClr val="000000"/>
              </a:solidFill>
              <a:latin typeface="돋움"/>
              <a:ea typeface="돋움"/>
            </a:rPr>
            <a:t>물품 발주계획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80" zoomScaleNormal="80" workbookViewId="0">
      <selection activeCell="L4" sqref="L4"/>
    </sheetView>
  </sheetViews>
  <sheetFormatPr defaultRowHeight="13.5"/>
  <cols>
    <col min="1" max="2" width="9" style="69"/>
    <col min="3" max="12" width="14.375" style="69" customWidth="1"/>
    <col min="13" max="258" width="9" style="69"/>
    <col min="259" max="268" width="14.375" style="69" customWidth="1"/>
    <col min="269" max="514" width="9" style="69"/>
    <col min="515" max="524" width="14.375" style="69" customWidth="1"/>
    <col min="525" max="770" width="9" style="69"/>
    <col min="771" max="780" width="14.375" style="69" customWidth="1"/>
    <col min="781" max="1026" width="9" style="69"/>
    <col min="1027" max="1036" width="14.375" style="69" customWidth="1"/>
    <col min="1037" max="1282" width="9" style="69"/>
    <col min="1283" max="1292" width="14.375" style="69" customWidth="1"/>
    <col min="1293" max="1538" width="9" style="69"/>
    <col min="1539" max="1548" width="14.375" style="69" customWidth="1"/>
    <col min="1549" max="1794" width="9" style="69"/>
    <col min="1795" max="1804" width="14.375" style="69" customWidth="1"/>
    <col min="1805" max="2050" width="9" style="69"/>
    <col min="2051" max="2060" width="14.375" style="69" customWidth="1"/>
    <col min="2061" max="2306" width="9" style="69"/>
    <col min="2307" max="2316" width="14.375" style="69" customWidth="1"/>
    <col min="2317" max="2562" width="9" style="69"/>
    <col min="2563" max="2572" width="14.375" style="69" customWidth="1"/>
    <col min="2573" max="2818" width="9" style="69"/>
    <col min="2819" max="2828" width="14.375" style="69" customWidth="1"/>
    <col min="2829" max="3074" width="9" style="69"/>
    <col min="3075" max="3084" width="14.375" style="69" customWidth="1"/>
    <col min="3085" max="3330" width="9" style="69"/>
    <col min="3331" max="3340" width="14.375" style="69" customWidth="1"/>
    <col min="3341" max="3586" width="9" style="69"/>
    <col min="3587" max="3596" width="14.375" style="69" customWidth="1"/>
    <col min="3597" max="3842" width="9" style="69"/>
    <col min="3843" max="3852" width="14.375" style="69" customWidth="1"/>
    <col min="3853" max="4098" width="9" style="69"/>
    <col min="4099" max="4108" width="14.375" style="69" customWidth="1"/>
    <col min="4109" max="4354" width="9" style="69"/>
    <col min="4355" max="4364" width="14.375" style="69" customWidth="1"/>
    <col min="4365" max="4610" width="9" style="69"/>
    <col min="4611" max="4620" width="14.375" style="69" customWidth="1"/>
    <col min="4621" max="4866" width="9" style="69"/>
    <col min="4867" max="4876" width="14.375" style="69" customWidth="1"/>
    <col min="4877" max="5122" width="9" style="69"/>
    <col min="5123" max="5132" width="14.375" style="69" customWidth="1"/>
    <col min="5133" max="5378" width="9" style="69"/>
    <col min="5379" max="5388" width="14.375" style="69" customWidth="1"/>
    <col min="5389" max="5634" width="9" style="69"/>
    <col min="5635" max="5644" width="14.375" style="69" customWidth="1"/>
    <col min="5645" max="5890" width="9" style="69"/>
    <col min="5891" max="5900" width="14.375" style="69" customWidth="1"/>
    <col min="5901" max="6146" width="9" style="69"/>
    <col min="6147" max="6156" width="14.375" style="69" customWidth="1"/>
    <col min="6157" max="6402" width="9" style="69"/>
    <col min="6403" max="6412" width="14.375" style="69" customWidth="1"/>
    <col min="6413" max="6658" width="9" style="69"/>
    <col min="6659" max="6668" width="14.375" style="69" customWidth="1"/>
    <col min="6669" max="6914" width="9" style="69"/>
    <col min="6915" max="6924" width="14.375" style="69" customWidth="1"/>
    <col min="6925" max="7170" width="9" style="69"/>
    <col min="7171" max="7180" width="14.375" style="69" customWidth="1"/>
    <col min="7181" max="7426" width="9" style="69"/>
    <col min="7427" max="7436" width="14.375" style="69" customWidth="1"/>
    <col min="7437" max="7682" width="9" style="69"/>
    <col min="7683" max="7692" width="14.375" style="69" customWidth="1"/>
    <col min="7693" max="7938" width="9" style="69"/>
    <col min="7939" max="7948" width="14.375" style="69" customWidth="1"/>
    <col min="7949" max="8194" width="9" style="69"/>
    <col min="8195" max="8204" width="14.375" style="69" customWidth="1"/>
    <col min="8205" max="8450" width="9" style="69"/>
    <col min="8451" max="8460" width="14.375" style="69" customWidth="1"/>
    <col min="8461" max="8706" width="9" style="69"/>
    <col min="8707" max="8716" width="14.375" style="69" customWidth="1"/>
    <col min="8717" max="8962" width="9" style="69"/>
    <col min="8963" max="8972" width="14.375" style="69" customWidth="1"/>
    <col min="8973" max="9218" width="9" style="69"/>
    <col min="9219" max="9228" width="14.375" style="69" customWidth="1"/>
    <col min="9229" max="9474" width="9" style="69"/>
    <col min="9475" max="9484" width="14.375" style="69" customWidth="1"/>
    <col min="9485" max="9730" width="9" style="69"/>
    <col min="9731" max="9740" width="14.375" style="69" customWidth="1"/>
    <col min="9741" max="9986" width="9" style="69"/>
    <col min="9987" max="9996" width="14.375" style="69" customWidth="1"/>
    <col min="9997" max="10242" width="9" style="69"/>
    <col min="10243" max="10252" width="14.375" style="69" customWidth="1"/>
    <col min="10253" max="10498" width="9" style="69"/>
    <col min="10499" max="10508" width="14.375" style="69" customWidth="1"/>
    <col min="10509" max="10754" width="9" style="69"/>
    <col min="10755" max="10764" width="14.375" style="69" customWidth="1"/>
    <col min="10765" max="11010" width="9" style="69"/>
    <col min="11011" max="11020" width="14.375" style="69" customWidth="1"/>
    <col min="11021" max="11266" width="9" style="69"/>
    <col min="11267" max="11276" width="14.375" style="69" customWidth="1"/>
    <col min="11277" max="11522" width="9" style="69"/>
    <col min="11523" max="11532" width="14.375" style="69" customWidth="1"/>
    <col min="11533" max="11778" width="9" style="69"/>
    <col min="11779" max="11788" width="14.375" style="69" customWidth="1"/>
    <col min="11789" max="12034" width="9" style="69"/>
    <col min="12035" max="12044" width="14.375" style="69" customWidth="1"/>
    <col min="12045" max="12290" width="9" style="69"/>
    <col min="12291" max="12300" width="14.375" style="69" customWidth="1"/>
    <col min="12301" max="12546" width="9" style="69"/>
    <col min="12547" max="12556" width="14.375" style="69" customWidth="1"/>
    <col min="12557" max="12802" width="9" style="69"/>
    <col min="12803" max="12812" width="14.375" style="69" customWidth="1"/>
    <col min="12813" max="13058" width="9" style="69"/>
    <col min="13059" max="13068" width="14.375" style="69" customWidth="1"/>
    <col min="13069" max="13314" width="9" style="69"/>
    <col min="13315" max="13324" width="14.375" style="69" customWidth="1"/>
    <col min="13325" max="13570" width="9" style="69"/>
    <col min="13571" max="13580" width="14.375" style="69" customWidth="1"/>
    <col min="13581" max="13826" width="9" style="69"/>
    <col min="13827" max="13836" width="14.375" style="69" customWidth="1"/>
    <col min="13837" max="14082" width="9" style="69"/>
    <col min="14083" max="14092" width="14.375" style="69" customWidth="1"/>
    <col min="14093" max="14338" width="9" style="69"/>
    <col min="14339" max="14348" width="14.375" style="69" customWidth="1"/>
    <col min="14349" max="14594" width="9" style="69"/>
    <col min="14595" max="14604" width="14.375" style="69" customWidth="1"/>
    <col min="14605" max="14850" width="9" style="69"/>
    <col min="14851" max="14860" width="14.375" style="69" customWidth="1"/>
    <col min="14861" max="15106" width="9" style="69"/>
    <col min="15107" max="15116" width="14.375" style="69" customWidth="1"/>
    <col min="15117" max="15362" width="9" style="69"/>
    <col min="15363" max="15372" width="14.375" style="69" customWidth="1"/>
    <col min="15373" max="15618" width="9" style="69"/>
    <col min="15619" max="15628" width="14.375" style="69" customWidth="1"/>
    <col min="15629" max="15874" width="9" style="69"/>
    <col min="15875" max="15884" width="14.375" style="69" customWidth="1"/>
    <col min="15885" max="16130" width="9" style="69"/>
    <col min="16131" max="16140" width="14.375" style="69" customWidth="1"/>
    <col min="16141" max="16384" width="9" style="69"/>
  </cols>
  <sheetData>
    <row r="2" spans="1:12" s="3" customFormat="1" ht="20.100000000000001" customHeight="1">
      <c r="L2" s="4"/>
    </row>
    <row r="3" spans="1:12" s="3" customFormat="1" ht="20.100000000000001" customHeight="1"/>
    <row r="4" spans="1:12" s="3" customFormat="1" ht="18.75" customHeight="1"/>
    <row r="5" spans="1:12" s="3" customFormat="1" ht="21.75" customHeight="1">
      <c r="L5" s="5" t="s">
        <v>2309</v>
      </c>
    </row>
    <row r="6" spans="1:12" s="3" customFormat="1" ht="21.75" customHeight="1">
      <c r="A6" s="73" t="s">
        <v>2310</v>
      </c>
      <c r="B6" s="74"/>
      <c r="C6" s="6" t="s">
        <v>2311</v>
      </c>
      <c r="D6" s="7"/>
      <c r="E6" s="6" t="s">
        <v>2312</v>
      </c>
      <c r="F6" s="7"/>
      <c r="G6" s="8" t="s">
        <v>2313</v>
      </c>
      <c r="H6" s="9"/>
      <c r="I6" s="6" t="s">
        <v>2314</v>
      </c>
      <c r="J6" s="7"/>
      <c r="K6" s="6" t="s">
        <v>2315</v>
      </c>
      <c r="L6" s="7"/>
    </row>
    <row r="7" spans="1:12" s="3" customFormat="1" ht="21.75" customHeight="1">
      <c r="A7" s="75"/>
      <c r="B7" s="76"/>
      <c r="C7" s="10" t="s">
        <v>2316</v>
      </c>
      <c r="D7" s="11" t="s">
        <v>2317</v>
      </c>
      <c r="E7" s="10" t="s">
        <v>2316</v>
      </c>
      <c r="F7" s="11" t="s">
        <v>2317</v>
      </c>
      <c r="G7" s="12" t="s">
        <v>2316</v>
      </c>
      <c r="H7" s="13" t="s">
        <v>2317</v>
      </c>
      <c r="I7" s="10" t="s">
        <v>2316</v>
      </c>
      <c r="J7" s="11" t="s">
        <v>2317</v>
      </c>
      <c r="K7" s="10" t="s">
        <v>2316</v>
      </c>
      <c r="L7" s="11" t="s">
        <v>2317</v>
      </c>
    </row>
    <row r="8" spans="1:12" s="21" customFormat="1" ht="21.95" customHeight="1">
      <c r="A8" s="77" t="s">
        <v>2318</v>
      </c>
      <c r="B8" s="14" t="s">
        <v>2319</v>
      </c>
      <c r="C8" s="15">
        <f t="shared" ref="C8:L10" si="0">C13+C18+C23</f>
        <v>435</v>
      </c>
      <c r="D8" s="16">
        <f t="shared" si="0"/>
        <v>1469803880000</v>
      </c>
      <c r="E8" s="17">
        <f t="shared" si="0"/>
        <v>187</v>
      </c>
      <c r="F8" s="18">
        <f t="shared" si="0"/>
        <v>714199630000</v>
      </c>
      <c r="G8" s="19">
        <f t="shared" si="0"/>
        <v>165</v>
      </c>
      <c r="H8" s="20">
        <f t="shared" si="0"/>
        <v>429465100000</v>
      </c>
      <c r="I8" s="17">
        <f t="shared" si="0"/>
        <v>78</v>
      </c>
      <c r="J8" s="18">
        <f t="shared" si="0"/>
        <v>287523150000</v>
      </c>
      <c r="K8" s="17">
        <f t="shared" si="0"/>
        <v>5</v>
      </c>
      <c r="L8" s="16">
        <f t="shared" si="0"/>
        <v>38616000000</v>
      </c>
    </row>
    <row r="9" spans="1:12" s="21" customFormat="1" ht="21.95" customHeight="1">
      <c r="A9" s="77"/>
      <c r="B9" s="14" t="s">
        <v>2320</v>
      </c>
      <c r="C9" s="15">
        <f t="shared" si="0"/>
        <v>359</v>
      </c>
      <c r="D9" s="22">
        <f t="shared" si="0"/>
        <v>207960066908</v>
      </c>
      <c r="E9" s="17">
        <f t="shared" si="0"/>
        <v>180</v>
      </c>
      <c r="F9" s="18">
        <f t="shared" si="0"/>
        <v>114889760814</v>
      </c>
      <c r="G9" s="19">
        <f t="shared" si="0"/>
        <v>106</v>
      </c>
      <c r="H9" s="20">
        <f t="shared" si="0"/>
        <v>52531115964</v>
      </c>
      <c r="I9" s="17">
        <f t="shared" si="0"/>
        <v>45</v>
      </c>
      <c r="J9" s="18">
        <f t="shared" si="0"/>
        <v>34929550773</v>
      </c>
      <c r="K9" s="17">
        <f t="shared" si="0"/>
        <v>28</v>
      </c>
      <c r="L9" s="18">
        <f t="shared" si="0"/>
        <v>5609639357</v>
      </c>
    </row>
    <row r="10" spans="1:12" s="21" customFormat="1" ht="21.95" customHeight="1">
      <c r="A10" s="77"/>
      <c r="B10" s="14" t="s">
        <v>2321</v>
      </c>
      <c r="C10" s="15">
        <f t="shared" si="0"/>
        <v>386</v>
      </c>
      <c r="D10" s="22">
        <f t="shared" si="0"/>
        <v>120957008040</v>
      </c>
      <c r="E10" s="17">
        <f t="shared" si="0"/>
        <v>193</v>
      </c>
      <c r="F10" s="18">
        <f t="shared" si="0"/>
        <v>56063226273</v>
      </c>
      <c r="G10" s="19">
        <f t="shared" si="0"/>
        <v>128</v>
      </c>
      <c r="H10" s="20">
        <f t="shared" si="0"/>
        <v>41456726575</v>
      </c>
      <c r="I10" s="17">
        <f t="shared" si="0"/>
        <v>48</v>
      </c>
      <c r="J10" s="18">
        <f t="shared" si="0"/>
        <v>8787055192</v>
      </c>
      <c r="K10" s="17">
        <f t="shared" si="0"/>
        <v>17</v>
      </c>
      <c r="L10" s="18">
        <f t="shared" si="0"/>
        <v>14650000000</v>
      </c>
    </row>
    <row r="11" spans="1:12" s="21" customFormat="1" ht="21.95" customHeight="1">
      <c r="A11" s="77"/>
      <c r="B11" s="23" t="s">
        <v>2322</v>
      </c>
      <c r="C11" s="24">
        <f t="shared" ref="C11:L11" si="1">SUM(C8:C10)</f>
        <v>1180</v>
      </c>
      <c r="D11" s="25">
        <f t="shared" si="1"/>
        <v>1798720954948</v>
      </c>
      <c r="E11" s="26">
        <f t="shared" si="1"/>
        <v>560</v>
      </c>
      <c r="F11" s="27">
        <f t="shared" si="1"/>
        <v>885152617087</v>
      </c>
      <c r="G11" s="28">
        <f t="shared" si="1"/>
        <v>399</v>
      </c>
      <c r="H11" s="29">
        <f t="shared" si="1"/>
        <v>523452942539</v>
      </c>
      <c r="I11" s="30">
        <f t="shared" si="1"/>
        <v>171</v>
      </c>
      <c r="J11" s="27">
        <f t="shared" si="1"/>
        <v>331239755965</v>
      </c>
      <c r="K11" s="30">
        <f t="shared" si="1"/>
        <v>50</v>
      </c>
      <c r="L11" s="27">
        <f t="shared" si="1"/>
        <v>58875639357</v>
      </c>
    </row>
    <row r="12" spans="1:12" s="21" customFormat="1" ht="21.95" customHeight="1">
      <c r="A12" s="78"/>
      <c r="B12" s="31" t="s">
        <v>2323</v>
      </c>
      <c r="C12" s="32">
        <v>1</v>
      </c>
      <c r="D12" s="33">
        <v>1</v>
      </c>
      <c r="E12" s="34">
        <f>ROUND((E11/$C$11),2)</f>
        <v>0.47</v>
      </c>
      <c r="F12" s="35">
        <f>ROUND((F11/$D$11),2)</f>
        <v>0.49</v>
      </c>
      <c r="G12" s="34">
        <f>ROUND((G11/$C$11),2)</f>
        <v>0.34</v>
      </c>
      <c r="H12" s="36">
        <f>ROUND((H11/$D$11),2)</f>
        <v>0.28999999999999998</v>
      </c>
      <c r="I12" s="34">
        <f>ROUND((I11/$C$11),2)</f>
        <v>0.14000000000000001</v>
      </c>
      <c r="J12" s="35">
        <f>ROUND((J11/$D$11),2)</f>
        <v>0.18</v>
      </c>
      <c r="K12" s="34">
        <f>ROUND((K11/$C$11),2)</f>
        <v>0.04</v>
      </c>
      <c r="L12" s="37">
        <f>ROUND((L11/$D$11),2)</f>
        <v>0.03</v>
      </c>
    </row>
    <row r="13" spans="1:12" s="3" customFormat="1" ht="21.95" customHeight="1">
      <c r="A13" s="79" t="s">
        <v>2324</v>
      </c>
      <c r="B13" s="38" t="s">
        <v>2319</v>
      </c>
      <c r="C13" s="39">
        <f t="shared" ref="C13:D15" si="2">E13+G13+I13+K13</f>
        <v>49</v>
      </c>
      <c r="D13" s="40">
        <f t="shared" si="2"/>
        <v>1371039500000</v>
      </c>
      <c r="E13" s="41">
        <f>'공사(본사)'!E22</f>
        <v>18</v>
      </c>
      <c r="F13" s="42">
        <f>'공사(본사)'!F22</f>
        <v>674191500000</v>
      </c>
      <c r="G13" s="43">
        <f>'공사(본사)'!E37</f>
        <v>14</v>
      </c>
      <c r="H13" s="44">
        <f>'공사(본사)'!F37</f>
        <v>392354000000</v>
      </c>
      <c r="I13" s="41">
        <f>'공사(본사)'!E52</f>
        <v>14</v>
      </c>
      <c r="J13" s="45">
        <f>'공사(본사)'!F52</f>
        <v>265908000000</v>
      </c>
      <c r="K13" s="46">
        <f>'공사(본사)'!E56</f>
        <v>3</v>
      </c>
      <c r="L13" s="40">
        <f>'공사(본사)'!F56</f>
        <v>38586000000</v>
      </c>
    </row>
    <row r="14" spans="1:12" s="3" customFormat="1" ht="21.95" customHeight="1">
      <c r="A14" s="80"/>
      <c r="B14" s="38" t="s">
        <v>2320</v>
      </c>
      <c r="C14" s="39">
        <f t="shared" si="2"/>
        <v>99</v>
      </c>
      <c r="D14" s="40">
        <f t="shared" si="2"/>
        <v>167377610000</v>
      </c>
      <c r="E14" s="47">
        <f>'용역(본사)'!D72</f>
        <v>68</v>
      </c>
      <c r="F14" s="48">
        <f>'용역(본사)'!E72</f>
        <v>96902610000</v>
      </c>
      <c r="G14" s="39">
        <f>'용역(본사)'!D93</f>
        <v>20</v>
      </c>
      <c r="H14" s="40">
        <f>'용역(본사)'!E93</f>
        <v>39430000000</v>
      </c>
      <c r="I14" s="47">
        <f>'용역(본사)'!D105</f>
        <v>11</v>
      </c>
      <c r="J14" s="48">
        <f>'용역(본사)'!E105</f>
        <v>31045000000</v>
      </c>
      <c r="K14" s="53">
        <v>0</v>
      </c>
      <c r="L14" s="71">
        <v>0</v>
      </c>
    </row>
    <row r="15" spans="1:12" s="3" customFormat="1" ht="21.95" customHeight="1">
      <c r="A15" s="80"/>
      <c r="B15" s="38" t="s">
        <v>2321</v>
      </c>
      <c r="C15" s="39">
        <f t="shared" si="2"/>
        <v>74</v>
      </c>
      <c r="D15" s="40">
        <f t="shared" si="2"/>
        <v>62747161971</v>
      </c>
      <c r="E15" s="49">
        <f>'물품(본사)'!D33</f>
        <v>29</v>
      </c>
      <c r="F15" s="50">
        <f>'물품(본사)'!E33</f>
        <v>18759353411</v>
      </c>
      <c r="G15" s="51">
        <f>'물품(본사)'!D67</f>
        <v>33</v>
      </c>
      <c r="H15" s="52">
        <f>'물품(본사)'!E67</f>
        <v>27197453368</v>
      </c>
      <c r="I15" s="53">
        <f>'물품(본사)'!D77</f>
        <v>9</v>
      </c>
      <c r="J15" s="48">
        <f>'물품(본사)'!E77</f>
        <v>2818355192</v>
      </c>
      <c r="K15" s="39">
        <f>'물품(본사)'!D81</f>
        <v>3</v>
      </c>
      <c r="L15" s="40">
        <f>'물품(본사)'!E81</f>
        <v>13972000000</v>
      </c>
    </row>
    <row r="16" spans="1:12" s="3" customFormat="1" ht="21.95" customHeight="1">
      <c r="A16" s="80"/>
      <c r="B16" s="54" t="s">
        <v>2322</v>
      </c>
      <c r="C16" s="55">
        <f t="shared" ref="C16:L16" si="3">SUM(C13:C15)</f>
        <v>222</v>
      </c>
      <c r="D16" s="56">
        <f t="shared" si="3"/>
        <v>1601164271971</v>
      </c>
      <c r="E16" s="57">
        <f t="shared" si="3"/>
        <v>115</v>
      </c>
      <c r="F16" s="56">
        <f t="shared" si="3"/>
        <v>789853463411</v>
      </c>
      <c r="G16" s="58">
        <f t="shared" si="3"/>
        <v>67</v>
      </c>
      <c r="H16" s="59">
        <f t="shared" si="3"/>
        <v>458981453368</v>
      </c>
      <c r="I16" s="57">
        <f t="shared" si="3"/>
        <v>34</v>
      </c>
      <c r="J16" s="56">
        <f t="shared" si="3"/>
        <v>299771355192</v>
      </c>
      <c r="K16" s="57">
        <f t="shared" si="3"/>
        <v>6</v>
      </c>
      <c r="L16" s="56">
        <f t="shared" si="3"/>
        <v>52558000000</v>
      </c>
    </row>
    <row r="17" spans="1:12" s="3" customFormat="1" ht="21.95" customHeight="1">
      <c r="A17" s="81"/>
      <c r="B17" s="60" t="s">
        <v>2323</v>
      </c>
      <c r="C17" s="61">
        <v>1</v>
      </c>
      <c r="D17" s="62">
        <v>1</v>
      </c>
      <c r="E17" s="63">
        <f>ROUND((E16/$C$16),2)</f>
        <v>0.52</v>
      </c>
      <c r="F17" s="64">
        <f>ROUND((F16/$D$16),2)</f>
        <v>0.49</v>
      </c>
      <c r="G17" s="65">
        <f>ROUND((G16/$C$16),2)</f>
        <v>0.3</v>
      </c>
      <c r="H17" s="66">
        <f>ROUND((H16/$D$16),2)</f>
        <v>0.28999999999999998</v>
      </c>
      <c r="I17" s="63">
        <f>ROUND((I16/$C$16),2)</f>
        <v>0.15</v>
      </c>
      <c r="J17" s="64">
        <f>ROUND((J16/$D$16),2)</f>
        <v>0.19</v>
      </c>
      <c r="K17" s="63">
        <f>ROUND((K16/$C$16),2)</f>
        <v>0.03</v>
      </c>
      <c r="L17" s="62">
        <f>ROUND((L16/$D$16),2)</f>
        <v>0.03</v>
      </c>
    </row>
    <row r="18" spans="1:12" s="3" customFormat="1" ht="21.95" customHeight="1">
      <c r="A18" s="79" t="s">
        <v>2325</v>
      </c>
      <c r="B18" s="38" t="s">
        <v>2319</v>
      </c>
      <c r="C18" s="39">
        <f t="shared" ref="C18:D20" si="4">E18+G18+I18+K18</f>
        <v>175</v>
      </c>
      <c r="D18" s="40">
        <f t="shared" si="4"/>
        <v>53050350000</v>
      </c>
      <c r="E18" s="39">
        <f>'공사(본부)'!E78</f>
        <v>74</v>
      </c>
      <c r="F18" s="40">
        <f>'공사(본부)'!F78</f>
        <v>25663100000</v>
      </c>
      <c r="G18" s="47">
        <f>'공사(본부)'!E152</f>
        <v>73</v>
      </c>
      <c r="H18" s="48">
        <f>'공사(본부)'!F152</f>
        <v>15585100000</v>
      </c>
      <c r="I18" s="39">
        <f>'공사(본부)'!E181</f>
        <v>28</v>
      </c>
      <c r="J18" s="40">
        <f>'공사(본부)'!F181</f>
        <v>11802150000</v>
      </c>
      <c r="K18" s="53">
        <v>0</v>
      </c>
      <c r="L18" s="71">
        <v>0</v>
      </c>
    </row>
    <row r="19" spans="1:12" s="3" customFormat="1" ht="21.95" customHeight="1">
      <c r="A19" s="80"/>
      <c r="B19" s="38" t="s">
        <v>2320</v>
      </c>
      <c r="C19" s="39">
        <f t="shared" si="4"/>
        <v>111</v>
      </c>
      <c r="D19" s="40">
        <f t="shared" si="4"/>
        <v>22011919042</v>
      </c>
      <c r="E19" s="47">
        <f>'용역(본부)'!D43</f>
        <v>39</v>
      </c>
      <c r="F19" s="48">
        <f>'용역(본부)'!E43</f>
        <v>7491258778</v>
      </c>
      <c r="G19" s="39">
        <f>'용역(본부)'!D87</f>
        <v>43</v>
      </c>
      <c r="H19" s="40">
        <f>'용역(본부)'!E87</f>
        <v>8052601964</v>
      </c>
      <c r="I19" s="47">
        <f>'용역(본부)'!D103</f>
        <v>15</v>
      </c>
      <c r="J19" s="48">
        <f>'용역(본부)'!E103</f>
        <v>2715000421</v>
      </c>
      <c r="K19" s="39">
        <f>'용역(본부)'!D118</f>
        <v>14</v>
      </c>
      <c r="L19" s="40">
        <f>'용역(본부)'!E118</f>
        <v>3753057879</v>
      </c>
    </row>
    <row r="20" spans="1:12" s="3" customFormat="1" ht="21.95" customHeight="1">
      <c r="A20" s="80"/>
      <c r="B20" s="38" t="s">
        <v>2321</v>
      </c>
      <c r="C20" s="39">
        <f t="shared" si="4"/>
        <v>159</v>
      </c>
      <c r="D20" s="40">
        <f t="shared" si="4"/>
        <v>35591148069</v>
      </c>
      <c r="E20" s="39">
        <f>'물품(본부)'!D82</f>
        <v>78</v>
      </c>
      <c r="F20" s="40">
        <f>'물품(본부)'!E82</f>
        <v>20704274862</v>
      </c>
      <c r="G20" s="47">
        <f>'물품(본부)'!D130</f>
        <v>47</v>
      </c>
      <c r="H20" s="48">
        <f>'물품(본부)'!E130</f>
        <v>9671273207</v>
      </c>
      <c r="I20" s="39">
        <f>'물품(본부)'!D154</f>
        <v>23</v>
      </c>
      <c r="J20" s="40">
        <f>'물품(본부)'!E154</f>
        <v>4633600000</v>
      </c>
      <c r="K20" s="39">
        <f>'물품(본부)'!D166</f>
        <v>11</v>
      </c>
      <c r="L20" s="40">
        <f>'물품(본부)'!E166</f>
        <v>582000000</v>
      </c>
    </row>
    <row r="21" spans="1:12" s="3" customFormat="1" ht="21.95" customHeight="1">
      <c r="A21" s="80"/>
      <c r="B21" s="54" t="s">
        <v>2322</v>
      </c>
      <c r="C21" s="55">
        <f t="shared" ref="C21:L21" si="5">SUM(C18:C20)</f>
        <v>445</v>
      </c>
      <c r="D21" s="56">
        <f t="shared" si="5"/>
        <v>110653417111</v>
      </c>
      <c r="E21" s="57">
        <f t="shared" si="5"/>
        <v>191</v>
      </c>
      <c r="F21" s="56">
        <f t="shared" si="5"/>
        <v>53858633640</v>
      </c>
      <c r="G21" s="58">
        <f t="shared" si="5"/>
        <v>163</v>
      </c>
      <c r="H21" s="59">
        <f t="shared" si="5"/>
        <v>33308975171</v>
      </c>
      <c r="I21" s="57">
        <f t="shared" si="5"/>
        <v>66</v>
      </c>
      <c r="J21" s="56">
        <f t="shared" si="5"/>
        <v>19150750421</v>
      </c>
      <c r="K21" s="57">
        <f t="shared" si="5"/>
        <v>25</v>
      </c>
      <c r="L21" s="56">
        <f t="shared" si="5"/>
        <v>4335057879</v>
      </c>
    </row>
    <row r="22" spans="1:12" s="3" customFormat="1" ht="21.95" customHeight="1">
      <c r="A22" s="81"/>
      <c r="B22" s="60" t="s">
        <v>2323</v>
      </c>
      <c r="C22" s="61">
        <v>1</v>
      </c>
      <c r="D22" s="62">
        <v>1</v>
      </c>
      <c r="E22" s="63">
        <f>ROUND((E21/$C$21),2)</f>
        <v>0.43</v>
      </c>
      <c r="F22" s="64">
        <f>ROUND((F21/$D$21),2)</f>
        <v>0.49</v>
      </c>
      <c r="G22" s="65">
        <f>ROUND((G21/$C$21),2)</f>
        <v>0.37</v>
      </c>
      <c r="H22" s="66">
        <f>ROUND((H21/$D$21),2)</f>
        <v>0.3</v>
      </c>
      <c r="I22" s="63">
        <f>ROUND((I21/$C$21),2)</f>
        <v>0.15</v>
      </c>
      <c r="J22" s="64">
        <f>ROUND((J21/$D$21),2)</f>
        <v>0.17</v>
      </c>
      <c r="K22" s="63">
        <f>ROUND((K21/$C$21),2)</f>
        <v>0.06</v>
      </c>
      <c r="L22" s="62">
        <f>ROUND((L21/$D$21),2)</f>
        <v>0.04</v>
      </c>
    </row>
    <row r="23" spans="1:12" s="3" customFormat="1" ht="21.95" customHeight="1">
      <c r="A23" s="79" t="s">
        <v>2326</v>
      </c>
      <c r="B23" s="38" t="s">
        <v>2319</v>
      </c>
      <c r="C23" s="39">
        <f t="shared" ref="C23:D25" si="6">E23+G23+I23+K23</f>
        <v>211</v>
      </c>
      <c r="D23" s="40">
        <f t="shared" si="6"/>
        <v>45714030000</v>
      </c>
      <c r="E23" s="39">
        <f>'공사(현장)'!E99</f>
        <v>95</v>
      </c>
      <c r="F23" s="40">
        <f>'공사(현장)'!F99</f>
        <v>14345030000</v>
      </c>
      <c r="G23" s="47">
        <f>'공사(현장)'!E178</f>
        <v>78</v>
      </c>
      <c r="H23" s="48">
        <f>'공사(현장)'!F178</f>
        <v>21526000000</v>
      </c>
      <c r="I23" s="39">
        <f>'공사(현장)'!E215</f>
        <v>36</v>
      </c>
      <c r="J23" s="40">
        <f>'공사(현장)'!F215</f>
        <v>9813000000</v>
      </c>
      <c r="K23" s="39">
        <f>'공사(현장)'!E218</f>
        <v>2</v>
      </c>
      <c r="L23" s="40">
        <f>'공사(현장)'!F218</f>
        <v>30000000</v>
      </c>
    </row>
    <row r="24" spans="1:12" s="3" customFormat="1" ht="21.95" customHeight="1">
      <c r="A24" s="80"/>
      <c r="B24" s="38" t="s">
        <v>2320</v>
      </c>
      <c r="C24" s="39">
        <f t="shared" si="6"/>
        <v>149</v>
      </c>
      <c r="D24" s="40">
        <f t="shared" si="6"/>
        <v>18570537866</v>
      </c>
      <c r="E24" s="39">
        <f>'용역(현장)'!D77</f>
        <v>73</v>
      </c>
      <c r="F24" s="40">
        <f>'용역(현장)'!E77</f>
        <v>10495892036</v>
      </c>
      <c r="G24" s="47">
        <f>'용역(현장)'!D121</f>
        <v>43</v>
      </c>
      <c r="H24" s="48">
        <f>'용역(현장)'!E121</f>
        <v>5048514000</v>
      </c>
      <c r="I24" s="39">
        <f>'용역(현장)'!D141</f>
        <v>19</v>
      </c>
      <c r="J24" s="40">
        <f>'용역(현장)'!E141</f>
        <v>1169550352</v>
      </c>
      <c r="K24" s="39">
        <f>'용역(현장)'!D156</f>
        <v>14</v>
      </c>
      <c r="L24" s="40">
        <f>'용역(현장)'!E156</f>
        <v>1856581478</v>
      </c>
    </row>
    <row r="25" spans="1:12" s="3" customFormat="1" ht="21.95" customHeight="1">
      <c r="A25" s="80"/>
      <c r="B25" s="38" t="s">
        <v>2321</v>
      </c>
      <c r="C25" s="39">
        <f t="shared" si="6"/>
        <v>153</v>
      </c>
      <c r="D25" s="40">
        <f t="shared" si="6"/>
        <v>22618698000</v>
      </c>
      <c r="E25" s="39">
        <f>'물품(현장)'!D90</f>
        <v>86</v>
      </c>
      <c r="F25" s="40">
        <f>'물품(현장)'!E90</f>
        <v>16599598000</v>
      </c>
      <c r="G25" s="47">
        <f>'물품(현장)'!D139</f>
        <v>48</v>
      </c>
      <c r="H25" s="48">
        <f>'물품(현장)'!E139</f>
        <v>4588000000</v>
      </c>
      <c r="I25" s="39">
        <f>'물품(현장)'!D156</f>
        <v>16</v>
      </c>
      <c r="J25" s="40">
        <f>'물품(현장)'!E156</f>
        <v>1335100000</v>
      </c>
      <c r="K25" s="53">
        <f>'물품(현장)'!D160</f>
        <v>3</v>
      </c>
      <c r="L25" s="40">
        <f>'물품(현장)'!E160</f>
        <v>96000000</v>
      </c>
    </row>
    <row r="26" spans="1:12" s="3" customFormat="1" ht="21.95" customHeight="1">
      <c r="A26" s="80"/>
      <c r="B26" s="54" t="s">
        <v>2322</v>
      </c>
      <c r="C26" s="67">
        <f t="shared" ref="C26:L26" si="7">SUM(C23:C25)</f>
        <v>513</v>
      </c>
      <c r="D26" s="56">
        <f t="shared" si="7"/>
        <v>86903265866</v>
      </c>
      <c r="E26" s="57">
        <f t="shared" si="7"/>
        <v>254</v>
      </c>
      <c r="F26" s="56">
        <f t="shared" si="7"/>
        <v>41440520036</v>
      </c>
      <c r="G26" s="58">
        <f t="shared" si="7"/>
        <v>169</v>
      </c>
      <c r="H26" s="59">
        <f t="shared" si="7"/>
        <v>31162514000</v>
      </c>
      <c r="I26" s="57">
        <f t="shared" si="7"/>
        <v>71</v>
      </c>
      <c r="J26" s="56">
        <f t="shared" si="7"/>
        <v>12317650352</v>
      </c>
      <c r="K26" s="68">
        <f t="shared" si="7"/>
        <v>19</v>
      </c>
      <c r="L26" s="56">
        <f t="shared" si="7"/>
        <v>1982581478</v>
      </c>
    </row>
    <row r="27" spans="1:12" s="3" customFormat="1" ht="21.95" customHeight="1">
      <c r="A27" s="81"/>
      <c r="B27" s="60" t="s">
        <v>2323</v>
      </c>
      <c r="C27" s="61">
        <v>1</v>
      </c>
      <c r="D27" s="62">
        <v>1</v>
      </c>
      <c r="E27" s="63">
        <f>ROUND((E26/$C$26),2)</f>
        <v>0.5</v>
      </c>
      <c r="F27" s="64">
        <f>ROUND((F26/$D$26),2)</f>
        <v>0.48</v>
      </c>
      <c r="G27" s="65">
        <f>ROUND((G26/$C$26),2)</f>
        <v>0.33</v>
      </c>
      <c r="H27" s="66">
        <f>ROUND((H26/$D$26),2)</f>
        <v>0.36</v>
      </c>
      <c r="I27" s="63">
        <f>ROUND((I26/$C$26),2)</f>
        <v>0.14000000000000001</v>
      </c>
      <c r="J27" s="64">
        <f>ROUND((J26/$D$26),2)</f>
        <v>0.14000000000000001</v>
      </c>
      <c r="K27" s="63">
        <f>ROUND((K26/$C$26),2)</f>
        <v>0.04</v>
      </c>
      <c r="L27" s="62">
        <f>ROUND((L26/$D$26),2)</f>
        <v>0.02</v>
      </c>
    </row>
    <row r="28" spans="1:12" ht="21" customHeight="1"/>
    <row r="29" spans="1:12" ht="21" customHeight="1">
      <c r="F29" s="70"/>
    </row>
    <row r="30" spans="1:12" ht="21" customHeight="1"/>
    <row r="31" spans="1:12" ht="21" customHeight="1">
      <c r="F31" s="70"/>
    </row>
    <row r="32" spans="1:12" ht="21" customHeight="1">
      <c r="F32" s="70"/>
    </row>
    <row r="33" ht="21" customHeight="1"/>
    <row r="34" ht="21" customHeight="1"/>
  </sheetData>
  <mergeCells count="5">
    <mergeCell ref="A6:B7"/>
    <mergeCell ref="A8:A12"/>
    <mergeCell ref="A13:A17"/>
    <mergeCell ref="A18:A22"/>
    <mergeCell ref="A23:A27"/>
  </mergeCells>
  <phoneticPr fontId="2" type="noConversion"/>
  <printOptions horizontalCentered="1"/>
  <pageMargins left="0.74803149606299213" right="0.74803149606299213" top="0.70866141732283472" bottom="0.70866141732283472" header="0.70866141732283472" footer="0.70866141732283472"/>
  <pageSetup paperSize="9"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1"/>
  <sheetViews>
    <sheetView workbookViewId="0">
      <pane xSplit="1" ySplit="3" topLeftCell="B154" activePane="bottomRight" state="frozen"/>
      <selection pane="topRight" activeCell="D1" sqref="D1"/>
      <selection pane="bottomLeft" activeCell="A2" sqref="A2"/>
      <selection pane="bottomRight" activeCell="E163" sqref="E163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style="2" customWidth="1"/>
    <col min="5" max="5" width="19.625" style="1" customWidth="1"/>
    <col min="6" max="7" width="8.625" style="2" customWidth="1"/>
    <col min="8" max="8" width="14.625" style="2" customWidth="1"/>
  </cols>
  <sheetData>
    <row r="1" spans="1:10" ht="30" customHeight="1">
      <c r="A1" s="82" t="s">
        <v>2360</v>
      </c>
      <c r="B1" s="83"/>
      <c r="C1" s="2"/>
      <c r="D1" s="92"/>
      <c r="E1" s="92"/>
      <c r="I1" s="2"/>
      <c r="J1" s="2"/>
    </row>
    <row r="2" spans="1:10" ht="27.75" customHeight="1">
      <c r="A2" s="83"/>
      <c r="B2" s="83"/>
      <c r="C2" s="2"/>
      <c r="D2" s="92"/>
      <c r="E2" s="92"/>
      <c r="H2" s="85" t="s">
        <v>2361</v>
      </c>
      <c r="I2" s="2"/>
      <c r="J2" s="2"/>
    </row>
    <row r="3" spans="1:10" s="87" customFormat="1" ht="35.1" customHeight="1">
      <c r="A3" s="96" t="s">
        <v>2354</v>
      </c>
      <c r="B3" s="100" t="s">
        <v>0</v>
      </c>
      <c r="C3" s="96" t="s">
        <v>1551</v>
      </c>
      <c r="D3" s="100" t="s">
        <v>3</v>
      </c>
      <c r="E3" s="107" t="s">
        <v>1552</v>
      </c>
      <c r="F3" s="188" t="s">
        <v>2356</v>
      </c>
      <c r="G3" s="111" t="s">
        <v>2355</v>
      </c>
      <c r="H3" s="114" t="s">
        <v>5</v>
      </c>
    </row>
    <row r="4" spans="1:10" ht="30" customHeight="1">
      <c r="A4" s="113">
        <v>1</v>
      </c>
      <c r="B4" s="102" t="s">
        <v>1600</v>
      </c>
      <c r="C4" s="98" t="s">
        <v>1601</v>
      </c>
      <c r="D4" s="106">
        <v>90</v>
      </c>
      <c r="E4" s="99">
        <v>90000000</v>
      </c>
      <c r="F4" s="106">
        <v>1</v>
      </c>
      <c r="G4" s="113">
        <v>2</v>
      </c>
      <c r="H4" s="116" t="s">
        <v>12</v>
      </c>
    </row>
    <row r="5" spans="1:10" ht="30" customHeight="1">
      <c r="A5" s="113">
        <v>2</v>
      </c>
      <c r="B5" s="102" t="s">
        <v>1597</v>
      </c>
      <c r="C5" s="98" t="s">
        <v>1594</v>
      </c>
      <c r="D5" s="106">
        <v>30</v>
      </c>
      <c r="E5" s="99">
        <v>25000000</v>
      </c>
      <c r="F5" s="106">
        <v>1</v>
      </c>
      <c r="G5" s="113">
        <v>2</v>
      </c>
      <c r="H5" s="116" t="s">
        <v>12</v>
      </c>
    </row>
    <row r="6" spans="1:10" ht="30" customHeight="1">
      <c r="A6" s="113">
        <v>3</v>
      </c>
      <c r="B6" s="102" t="s">
        <v>1591</v>
      </c>
      <c r="C6" s="98" t="s">
        <v>1592</v>
      </c>
      <c r="D6" s="106">
        <v>360</v>
      </c>
      <c r="E6" s="99">
        <v>4600000000</v>
      </c>
      <c r="F6" s="106">
        <v>1</v>
      </c>
      <c r="G6" s="113">
        <v>1</v>
      </c>
      <c r="H6" s="116" t="s">
        <v>96</v>
      </c>
    </row>
    <row r="7" spans="1:10" ht="30" customHeight="1">
      <c r="A7" s="113">
        <v>4</v>
      </c>
      <c r="B7" s="102" t="s">
        <v>1585</v>
      </c>
      <c r="C7" s="98" t="s">
        <v>1586</v>
      </c>
      <c r="D7" s="106">
        <v>360</v>
      </c>
      <c r="E7" s="99">
        <v>150000000</v>
      </c>
      <c r="F7" s="106">
        <v>1</v>
      </c>
      <c r="G7" s="113">
        <v>1</v>
      </c>
      <c r="H7" s="116" t="s">
        <v>96</v>
      </c>
    </row>
    <row r="8" spans="1:10" ht="30" customHeight="1">
      <c r="A8" s="113">
        <v>5</v>
      </c>
      <c r="B8" s="102" t="s">
        <v>1583</v>
      </c>
      <c r="C8" s="98" t="s">
        <v>1584</v>
      </c>
      <c r="D8" s="106">
        <v>360</v>
      </c>
      <c r="E8" s="99">
        <v>1000000000</v>
      </c>
      <c r="F8" s="106">
        <v>1</v>
      </c>
      <c r="G8" s="113">
        <v>1</v>
      </c>
      <c r="H8" s="116" t="s">
        <v>96</v>
      </c>
    </row>
    <row r="9" spans="1:10" ht="30" customHeight="1">
      <c r="A9" s="113">
        <v>6</v>
      </c>
      <c r="B9" s="102" t="s">
        <v>1587</v>
      </c>
      <c r="C9" s="98" t="s">
        <v>1588</v>
      </c>
      <c r="D9" s="106">
        <v>360</v>
      </c>
      <c r="E9" s="99">
        <v>100000000</v>
      </c>
      <c r="F9" s="106">
        <v>1</v>
      </c>
      <c r="G9" s="113">
        <v>1</v>
      </c>
      <c r="H9" s="116" t="s">
        <v>96</v>
      </c>
    </row>
    <row r="10" spans="1:10" ht="30" customHeight="1">
      <c r="A10" s="113">
        <v>7</v>
      </c>
      <c r="B10" s="102" t="s">
        <v>1589</v>
      </c>
      <c r="C10" s="98" t="s">
        <v>1590</v>
      </c>
      <c r="D10" s="106">
        <v>360</v>
      </c>
      <c r="E10" s="99">
        <v>1250000000</v>
      </c>
      <c r="F10" s="106">
        <v>1</v>
      </c>
      <c r="G10" s="113">
        <v>1</v>
      </c>
      <c r="H10" s="116" t="s">
        <v>96</v>
      </c>
    </row>
    <row r="11" spans="1:10" ht="30" customHeight="1">
      <c r="A11" s="113">
        <v>8</v>
      </c>
      <c r="B11" s="102" t="s">
        <v>1602</v>
      </c>
      <c r="C11" s="98" t="s">
        <v>1603</v>
      </c>
      <c r="D11" s="106">
        <v>30</v>
      </c>
      <c r="E11" s="99">
        <v>30000000</v>
      </c>
      <c r="F11" s="106">
        <v>1</v>
      </c>
      <c r="G11" s="113">
        <v>1</v>
      </c>
      <c r="H11" s="116" t="s">
        <v>12</v>
      </c>
    </row>
    <row r="12" spans="1:10" ht="30" customHeight="1">
      <c r="A12" s="113">
        <v>9</v>
      </c>
      <c r="B12" s="102" t="s">
        <v>1593</v>
      </c>
      <c r="C12" s="98" t="s">
        <v>1594</v>
      </c>
      <c r="D12" s="106">
        <v>60</v>
      </c>
      <c r="E12" s="99">
        <v>60000000</v>
      </c>
      <c r="F12" s="106">
        <v>1</v>
      </c>
      <c r="G12" s="113">
        <v>3</v>
      </c>
      <c r="H12" s="116" t="s">
        <v>38</v>
      </c>
    </row>
    <row r="13" spans="1:10" ht="30" customHeight="1">
      <c r="A13" s="113">
        <v>10</v>
      </c>
      <c r="B13" s="102" t="s">
        <v>1604</v>
      </c>
      <c r="C13" s="98" t="s">
        <v>1605</v>
      </c>
      <c r="D13" s="106">
        <v>60</v>
      </c>
      <c r="E13" s="99">
        <v>50000000</v>
      </c>
      <c r="F13" s="106">
        <v>1</v>
      </c>
      <c r="G13" s="113">
        <v>2</v>
      </c>
      <c r="H13" s="116" t="s">
        <v>65</v>
      </c>
    </row>
    <row r="14" spans="1:10" ht="30" customHeight="1">
      <c r="A14" s="113">
        <v>11</v>
      </c>
      <c r="B14" s="102" t="s">
        <v>1555</v>
      </c>
      <c r="C14" s="98" t="s">
        <v>1556</v>
      </c>
      <c r="D14" s="106">
        <v>300</v>
      </c>
      <c r="E14" s="99">
        <v>111565000</v>
      </c>
      <c r="F14" s="106">
        <v>1</v>
      </c>
      <c r="G14" s="113">
        <v>2</v>
      </c>
      <c r="H14" s="116" t="s">
        <v>75</v>
      </c>
    </row>
    <row r="15" spans="1:10" ht="30" customHeight="1">
      <c r="A15" s="113">
        <v>12</v>
      </c>
      <c r="B15" s="102" t="s">
        <v>1598</v>
      </c>
      <c r="C15" s="98" t="s">
        <v>1599</v>
      </c>
      <c r="D15" s="106">
        <v>30</v>
      </c>
      <c r="E15" s="99">
        <v>80000000</v>
      </c>
      <c r="F15" s="106">
        <v>1</v>
      </c>
      <c r="G15" s="113">
        <v>1</v>
      </c>
      <c r="H15" s="116" t="s">
        <v>38</v>
      </c>
    </row>
    <row r="16" spans="1:10" ht="30" customHeight="1">
      <c r="A16" s="113">
        <v>13</v>
      </c>
      <c r="B16" s="102" t="s">
        <v>1606</v>
      </c>
      <c r="C16" s="98" t="s">
        <v>1607</v>
      </c>
      <c r="D16" s="106">
        <v>60</v>
      </c>
      <c r="E16" s="99">
        <v>30000000</v>
      </c>
      <c r="F16" s="106">
        <v>1</v>
      </c>
      <c r="G16" s="113">
        <v>2</v>
      </c>
      <c r="H16" s="116" t="s">
        <v>65</v>
      </c>
    </row>
    <row r="17" spans="1:8" ht="30" customHeight="1">
      <c r="A17" s="113">
        <v>14</v>
      </c>
      <c r="B17" s="102" t="s">
        <v>1610</v>
      </c>
      <c r="C17" s="98" t="s">
        <v>1611</v>
      </c>
      <c r="D17" s="106">
        <v>40</v>
      </c>
      <c r="E17" s="99">
        <v>30000000</v>
      </c>
      <c r="F17" s="106">
        <v>1</v>
      </c>
      <c r="G17" s="113">
        <v>2</v>
      </c>
      <c r="H17" s="116" t="s">
        <v>12</v>
      </c>
    </row>
    <row r="18" spans="1:8" ht="30" customHeight="1">
      <c r="A18" s="113">
        <v>15</v>
      </c>
      <c r="B18" s="102" t="s">
        <v>1612</v>
      </c>
      <c r="C18" s="98" t="s">
        <v>1613</v>
      </c>
      <c r="D18" s="106">
        <v>150</v>
      </c>
      <c r="E18" s="99">
        <v>100000000</v>
      </c>
      <c r="F18" s="106">
        <v>1</v>
      </c>
      <c r="G18" s="113">
        <v>2</v>
      </c>
      <c r="H18" s="116" t="s">
        <v>96</v>
      </c>
    </row>
    <row r="19" spans="1:8" ht="30" customHeight="1">
      <c r="A19" s="113">
        <v>16</v>
      </c>
      <c r="B19" s="102" t="s">
        <v>1571</v>
      </c>
      <c r="C19" s="98" t="s">
        <v>1572</v>
      </c>
      <c r="D19" s="106">
        <v>90</v>
      </c>
      <c r="E19" s="99">
        <v>88000000</v>
      </c>
      <c r="F19" s="106">
        <v>1</v>
      </c>
      <c r="G19" s="113">
        <v>1</v>
      </c>
      <c r="H19" s="116" t="s">
        <v>12</v>
      </c>
    </row>
    <row r="20" spans="1:8" ht="30" customHeight="1">
      <c r="A20" s="113">
        <v>17</v>
      </c>
      <c r="B20" s="102" t="s">
        <v>1569</v>
      </c>
      <c r="C20" s="98" t="s">
        <v>1570</v>
      </c>
      <c r="D20" s="106">
        <v>90</v>
      </c>
      <c r="E20" s="99">
        <v>131000000</v>
      </c>
      <c r="F20" s="106">
        <v>1</v>
      </c>
      <c r="G20" s="113">
        <v>2</v>
      </c>
      <c r="H20" s="116" t="s">
        <v>12</v>
      </c>
    </row>
    <row r="21" spans="1:8" ht="30" customHeight="1">
      <c r="A21" s="113">
        <v>18</v>
      </c>
      <c r="B21" s="102" t="s">
        <v>1630</v>
      </c>
      <c r="C21" s="98" t="s">
        <v>1631</v>
      </c>
      <c r="D21" s="106">
        <v>70</v>
      </c>
      <c r="E21" s="99">
        <v>28000000</v>
      </c>
      <c r="F21" s="106">
        <v>1</v>
      </c>
      <c r="G21" s="113">
        <v>2</v>
      </c>
      <c r="H21" s="116" t="s">
        <v>65</v>
      </c>
    </row>
    <row r="22" spans="1:8" ht="30" customHeight="1">
      <c r="A22" s="113">
        <v>19</v>
      </c>
      <c r="B22" s="102" t="s">
        <v>1626</v>
      </c>
      <c r="C22" s="98" t="s">
        <v>1627</v>
      </c>
      <c r="D22" s="106">
        <v>30</v>
      </c>
      <c r="E22" s="99">
        <v>25000000</v>
      </c>
      <c r="F22" s="106">
        <v>1</v>
      </c>
      <c r="G22" s="113">
        <v>2</v>
      </c>
      <c r="H22" s="116" t="s">
        <v>266</v>
      </c>
    </row>
    <row r="23" spans="1:8" ht="30" customHeight="1">
      <c r="A23" s="113">
        <v>20</v>
      </c>
      <c r="B23" s="102" t="s">
        <v>1581</v>
      </c>
      <c r="C23" s="98" t="s">
        <v>1582</v>
      </c>
      <c r="D23" s="106">
        <v>180</v>
      </c>
      <c r="E23" s="99">
        <v>335400000</v>
      </c>
      <c r="F23" s="106">
        <v>1</v>
      </c>
      <c r="G23" s="113">
        <v>2</v>
      </c>
      <c r="H23" s="116" t="s">
        <v>12</v>
      </c>
    </row>
    <row r="24" spans="1:8" ht="30" customHeight="1">
      <c r="A24" s="113">
        <v>21</v>
      </c>
      <c r="B24" s="102" t="s">
        <v>1624</v>
      </c>
      <c r="C24" s="98" t="s">
        <v>1625</v>
      </c>
      <c r="D24" s="106">
        <v>150</v>
      </c>
      <c r="E24" s="99">
        <v>187000000</v>
      </c>
      <c r="F24" s="106">
        <v>1</v>
      </c>
      <c r="G24" s="113">
        <v>2</v>
      </c>
      <c r="H24" s="116" t="s">
        <v>12</v>
      </c>
    </row>
    <row r="25" spans="1:8" ht="30" customHeight="1">
      <c r="A25" s="113">
        <v>22</v>
      </c>
      <c r="B25" s="102" t="s">
        <v>1595</v>
      </c>
      <c r="C25" s="98" t="s">
        <v>1594</v>
      </c>
      <c r="D25" s="106">
        <v>60</v>
      </c>
      <c r="E25" s="99">
        <v>80000000</v>
      </c>
      <c r="F25" s="106">
        <v>1</v>
      </c>
      <c r="G25" s="113">
        <v>3</v>
      </c>
      <c r="H25" s="116" t="s">
        <v>38</v>
      </c>
    </row>
    <row r="26" spans="1:8" ht="30" customHeight="1">
      <c r="A26" s="113">
        <v>23</v>
      </c>
      <c r="B26" s="102" t="s">
        <v>1614</v>
      </c>
      <c r="C26" s="98" t="s">
        <v>1615</v>
      </c>
      <c r="D26" s="106">
        <v>300</v>
      </c>
      <c r="E26" s="99">
        <v>900000000</v>
      </c>
      <c r="F26" s="106">
        <v>1</v>
      </c>
      <c r="G26" s="113">
        <v>1</v>
      </c>
      <c r="H26" s="116" t="s">
        <v>96</v>
      </c>
    </row>
    <row r="27" spans="1:8" ht="30" customHeight="1">
      <c r="A27" s="113">
        <v>24</v>
      </c>
      <c r="B27" s="102" t="s">
        <v>1638</v>
      </c>
      <c r="C27" s="98" t="s">
        <v>1639</v>
      </c>
      <c r="D27" s="106">
        <v>180</v>
      </c>
      <c r="E27" s="99">
        <v>450000000</v>
      </c>
      <c r="F27" s="106">
        <v>1</v>
      </c>
      <c r="G27" s="113">
        <v>2</v>
      </c>
      <c r="H27" s="116" t="s">
        <v>12</v>
      </c>
    </row>
    <row r="28" spans="1:8" ht="30" customHeight="1">
      <c r="A28" s="113">
        <v>25</v>
      </c>
      <c r="B28" s="102" t="s">
        <v>1596</v>
      </c>
      <c r="C28" s="98" t="s">
        <v>1594</v>
      </c>
      <c r="D28" s="106">
        <v>30</v>
      </c>
      <c r="E28" s="99">
        <v>30000000</v>
      </c>
      <c r="F28" s="106">
        <v>1</v>
      </c>
      <c r="G28" s="113">
        <v>2</v>
      </c>
      <c r="H28" s="116" t="s">
        <v>12</v>
      </c>
    </row>
    <row r="29" spans="1:8" ht="30" customHeight="1">
      <c r="A29" s="113">
        <v>26</v>
      </c>
      <c r="B29" s="102" t="s">
        <v>1755</v>
      </c>
      <c r="C29" s="98" t="s">
        <v>1756</v>
      </c>
      <c r="D29" s="106">
        <v>90</v>
      </c>
      <c r="E29" s="99">
        <v>20000000</v>
      </c>
      <c r="F29" s="106">
        <v>2</v>
      </c>
      <c r="G29" s="113">
        <v>3</v>
      </c>
      <c r="H29" s="116" t="s">
        <v>65</v>
      </c>
    </row>
    <row r="30" spans="1:8" ht="30" customHeight="1">
      <c r="A30" s="113">
        <v>27</v>
      </c>
      <c r="B30" s="102" t="s">
        <v>1769</v>
      </c>
      <c r="C30" s="98" t="s">
        <v>1770</v>
      </c>
      <c r="D30" s="106">
        <v>120</v>
      </c>
      <c r="E30" s="99">
        <v>80000000</v>
      </c>
      <c r="F30" s="106">
        <v>2</v>
      </c>
      <c r="G30" s="113">
        <v>3</v>
      </c>
      <c r="H30" s="116" t="s">
        <v>12</v>
      </c>
    </row>
    <row r="31" spans="1:8" ht="30" customHeight="1">
      <c r="A31" s="113">
        <v>28</v>
      </c>
      <c r="B31" s="102" t="s">
        <v>1725</v>
      </c>
      <c r="C31" s="98" t="s">
        <v>1726</v>
      </c>
      <c r="D31" s="106">
        <v>150</v>
      </c>
      <c r="E31" s="99">
        <v>300000000</v>
      </c>
      <c r="F31" s="106">
        <v>2</v>
      </c>
      <c r="G31" s="113">
        <v>3</v>
      </c>
      <c r="H31" s="116" t="s">
        <v>12</v>
      </c>
    </row>
    <row r="32" spans="1:8" ht="30" customHeight="1">
      <c r="A32" s="113">
        <v>29</v>
      </c>
      <c r="B32" s="102" t="s">
        <v>1721</v>
      </c>
      <c r="C32" s="98" t="s">
        <v>1722</v>
      </c>
      <c r="D32" s="106">
        <v>150</v>
      </c>
      <c r="E32" s="99">
        <v>200000000</v>
      </c>
      <c r="F32" s="106">
        <v>2</v>
      </c>
      <c r="G32" s="113">
        <v>3</v>
      </c>
      <c r="H32" s="116" t="s">
        <v>75</v>
      </c>
    </row>
    <row r="33" spans="1:8" ht="30" customHeight="1">
      <c r="A33" s="113">
        <v>30</v>
      </c>
      <c r="B33" s="102" t="s">
        <v>1753</v>
      </c>
      <c r="C33" s="98" t="s">
        <v>1754</v>
      </c>
      <c r="D33" s="106">
        <v>90</v>
      </c>
      <c r="E33" s="99">
        <v>60000000</v>
      </c>
      <c r="F33" s="106">
        <v>2</v>
      </c>
      <c r="G33" s="113">
        <v>3</v>
      </c>
      <c r="H33" s="116" t="s">
        <v>12</v>
      </c>
    </row>
    <row r="34" spans="1:8" ht="30" customHeight="1">
      <c r="A34" s="113">
        <v>31</v>
      </c>
      <c r="B34" s="102" t="s">
        <v>1757</v>
      </c>
      <c r="C34" s="98" t="s">
        <v>1758</v>
      </c>
      <c r="D34" s="106">
        <v>120</v>
      </c>
      <c r="E34" s="99">
        <v>60000000</v>
      </c>
      <c r="F34" s="106">
        <v>2</v>
      </c>
      <c r="G34" s="113">
        <v>3</v>
      </c>
      <c r="H34" s="116" t="s">
        <v>12</v>
      </c>
    </row>
    <row r="35" spans="1:8" ht="30" customHeight="1">
      <c r="A35" s="113">
        <v>32</v>
      </c>
      <c r="B35" s="102" t="s">
        <v>1670</v>
      </c>
      <c r="C35" s="98" t="s">
        <v>1671</v>
      </c>
      <c r="D35" s="106">
        <v>180</v>
      </c>
      <c r="E35" s="99">
        <v>264000000</v>
      </c>
      <c r="F35" s="106">
        <v>2</v>
      </c>
      <c r="G35" s="113">
        <v>3</v>
      </c>
      <c r="H35" s="116" t="s">
        <v>12</v>
      </c>
    </row>
    <row r="36" spans="1:8" ht="30" customHeight="1">
      <c r="A36" s="113">
        <v>33</v>
      </c>
      <c r="B36" s="102" t="s">
        <v>1664</v>
      </c>
      <c r="C36" s="98" t="s">
        <v>1665</v>
      </c>
      <c r="D36" s="106">
        <v>40</v>
      </c>
      <c r="E36" s="99">
        <v>46000000</v>
      </c>
      <c r="F36" s="106">
        <v>2</v>
      </c>
      <c r="G36" s="113">
        <v>2</v>
      </c>
      <c r="H36" s="116" t="s">
        <v>12</v>
      </c>
    </row>
    <row r="37" spans="1:8" ht="30" customHeight="1">
      <c r="A37" s="113">
        <v>34</v>
      </c>
      <c r="B37" s="102" t="s">
        <v>1709</v>
      </c>
      <c r="C37" s="98" t="s">
        <v>1710</v>
      </c>
      <c r="D37" s="106">
        <v>150</v>
      </c>
      <c r="E37" s="99">
        <v>100000000</v>
      </c>
      <c r="F37" s="106">
        <v>2</v>
      </c>
      <c r="G37" s="113">
        <v>3</v>
      </c>
      <c r="H37" s="116" t="s">
        <v>12</v>
      </c>
    </row>
    <row r="38" spans="1:8" ht="30" customHeight="1">
      <c r="A38" s="113">
        <v>35</v>
      </c>
      <c r="B38" s="102" t="s">
        <v>1662</v>
      </c>
      <c r="C38" s="98" t="s">
        <v>1663</v>
      </c>
      <c r="D38" s="106">
        <v>180</v>
      </c>
      <c r="E38" s="99">
        <v>800000000</v>
      </c>
      <c r="F38" s="106">
        <v>2</v>
      </c>
      <c r="G38" s="113">
        <v>3</v>
      </c>
      <c r="H38" s="116" t="s">
        <v>12</v>
      </c>
    </row>
    <row r="39" spans="1:8" ht="30" customHeight="1">
      <c r="A39" s="113">
        <v>36</v>
      </c>
      <c r="B39" s="102" t="s">
        <v>1668</v>
      </c>
      <c r="C39" s="98" t="s">
        <v>1669</v>
      </c>
      <c r="D39" s="106">
        <v>120</v>
      </c>
      <c r="E39" s="99">
        <v>44000000</v>
      </c>
      <c r="F39" s="106">
        <v>2</v>
      </c>
      <c r="G39" s="113">
        <v>3</v>
      </c>
      <c r="H39" s="116" t="s">
        <v>12</v>
      </c>
    </row>
    <row r="40" spans="1:8" ht="30" customHeight="1">
      <c r="A40" s="113">
        <v>37</v>
      </c>
      <c r="B40" s="102" t="s">
        <v>1676</v>
      </c>
      <c r="C40" s="98" t="s">
        <v>1677</v>
      </c>
      <c r="D40" s="106">
        <v>90</v>
      </c>
      <c r="E40" s="99">
        <v>45000000</v>
      </c>
      <c r="F40" s="106">
        <v>2</v>
      </c>
      <c r="G40" s="113">
        <v>2</v>
      </c>
      <c r="H40" s="116" t="s">
        <v>38</v>
      </c>
    </row>
    <row r="41" spans="1:8" ht="30" customHeight="1">
      <c r="A41" s="113">
        <v>38</v>
      </c>
      <c r="B41" s="102" t="s">
        <v>1751</v>
      </c>
      <c r="C41" s="98" t="s">
        <v>1752</v>
      </c>
      <c r="D41" s="106">
        <v>300</v>
      </c>
      <c r="E41" s="99">
        <v>880000000</v>
      </c>
      <c r="F41" s="106">
        <v>2</v>
      </c>
      <c r="G41" s="113">
        <v>3</v>
      </c>
      <c r="H41" s="116" t="s">
        <v>12</v>
      </c>
    </row>
    <row r="42" spans="1:8" ht="30" customHeight="1">
      <c r="A42" s="113">
        <v>39</v>
      </c>
      <c r="B42" s="102" t="s">
        <v>1688</v>
      </c>
      <c r="C42" s="98" t="s">
        <v>1689</v>
      </c>
      <c r="D42" s="106">
        <v>45</v>
      </c>
      <c r="E42" s="99">
        <v>80000000</v>
      </c>
      <c r="F42" s="106">
        <v>2</v>
      </c>
      <c r="G42" s="113">
        <v>3</v>
      </c>
      <c r="H42" s="116" t="s">
        <v>12</v>
      </c>
    </row>
    <row r="43" spans="1:8" ht="30" customHeight="1">
      <c r="A43" s="113">
        <v>40</v>
      </c>
      <c r="B43" s="102" t="s">
        <v>1672</v>
      </c>
      <c r="C43" s="98" t="s">
        <v>1673</v>
      </c>
      <c r="D43" s="106">
        <v>60</v>
      </c>
      <c r="E43" s="99">
        <v>27000000</v>
      </c>
      <c r="F43" s="106">
        <v>2</v>
      </c>
      <c r="G43" s="113">
        <v>2</v>
      </c>
      <c r="H43" s="116" t="s">
        <v>38</v>
      </c>
    </row>
    <row r="44" spans="1:8" ht="30" customHeight="1">
      <c r="A44" s="113">
        <v>41</v>
      </c>
      <c r="B44" s="102" t="s">
        <v>1731</v>
      </c>
      <c r="C44" s="98" t="s">
        <v>1732</v>
      </c>
      <c r="D44" s="106">
        <v>60</v>
      </c>
      <c r="E44" s="99">
        <v>34000000</v>
      </c>
      <c r="F44" s="106">
        <v>2</v>
      </c>
      <c r="G44" s="113">
        <v>3</v>
      </c>
      <c r="H44" s="116" t="s">
        <v>12</v>
      </c>
    </row>
    <row r="45" spans="1:8" ht="30" customHeight="1">
      <c r="A45" s="113">
        <v>42</v>
      </c>
      <c r="B45" s="102" t="s">
        <v>1707</v>
      </c>
      <c r="C45" s="98" t="s">
        <v>1708</v>
      </c>
      <c r="D45" s="106">
        <v>90</v>
      </c>
      <c r="E45" s="99">
        <v>120000000</v>
      </c>
      <c r="F45" s="106">
        <v>2</v>
      </c>
      <c r="G45" s="113">
        <v>3</v>
      </c>
      <c r="H45" s="116" t="s">
        <v>12</v>
      </c>
    </row>
    <row r="46" spans="1:8" ht="30" customHeight="1">
      <c r="A46" s="113">
        <v>43</v>
      </c>
      <c r="B46" s="102" t="s">
        <v>1723</v>
      </c>
      <c r="C46" s="98" t="s">
        <v>1724</v>
      </c>
      <c r="D46" s="106">
        <v>60</v>
      </c>
      <c r="E46" s="99">
        <v>83930000</v>
      </c>
      <c r="F46" s="106">
        <v>2</v>
      </c>
      <c r="G46" s="113">
        <v>3</v>
      </c>
      <c r="H46" s="116" t="s">
        <v>12</v>
      </c>
    </row>
    <row r="47" spans="1:8" ht="30" customHeight="1">
      <c r="A47" s="113">
        <v>44</v>
      </c>
      <c r="B47" s="102" t="s">
        <v>1690</v>
      </c>
      <c r="C47" s="98" t="s">
        <v>1691</v>
      </c>
      <c r="D47" s="106">
        <v>60</v>
      </c>
      <c r="E47" s="99">
        <v>80000000</v>
      </c>
      <c r="F47" s="106">
        <v>2</v>
      </c>
      <c r="G47" s="113">
        <v>3</v>
      </c>
      <c r="H47" s="116" t="s">
        <v>12</v>
      </c>
    </row>
    <row r="48" spans="1:8" ht="30" customHeight="1">
      <c r="A48" s="113">
        <v>45</v>
      </c>
      <c r="B48" s="102" t="s">
        <v>1674</v>
      </c>
      <c r="C48" s="98" t="s">
        <v>1675</v>
      </c>
      <c r="D48" s="106">
        <v>120</v>
      </c>
      <c r="E48" s="99">
        <v>30000000</v>
      </c>
      <c r="F48" s="106">
        <v>2</v>
      </c>
      <c r="G48" s="113">
        <v>3</v>
      </c>
      <c r="H48" s="116" t="s">
        <v>12</v>
      </c>
    </row>
    <row r="49" spans="1:8" ht="30" customHeight="1">
      <c r="A49" s="113">
        <v>46</v>
      </c>
      <c r="B49" s="102" t="s">
        <v>1705</v>
      </c>
      <c r="C49" s="98" t="s">
        <v>1706</v>
      </c>
      <c r="D49" s="106">
        <v>30</v>
      </c>
      <c r="E49" s="99">
        <v>18000000</v>
      </c>
      <c r="F49" s="106">
        <v>2</v>
      </c>
      <c r="G49" s="113">
        <v>2</v>
      </c>
      <c r="H49" s="116" t="s">
        <v>176</v>
      </c>
    </row>
    <row r="50" spans="1:8" ht="30" customHeight="1">
      <c r="A50" s="113">
        <v>47</v>
      </c>
      <c r="B50" s="102" t="s">
        <v>1729</v>
      </c>
      <c r="C50" s="98" t="s">
        <v>1730</v>
      </c>
      <c r="D50" s="106">
        <v>90</v>
      </c>
      <c r="E50" s="99">
        <v>20000000</v>
      </c>
      <c r="F50" s="106">
        <v>2</v>
      </c>
      <c r="G50" s="113">
        <v>3</v>
      </c>
      <c r="H50" s="116" t="s">
        <v>38</v>
      </c>
    </row>
    <row r="51" spans="1:8" ht="30" customHeight="1">
      <c r="A51" s="113">
        <v>48</v>
      </c>
      <c r="B51" s="102" t="s">
        <v>1849</v>
      </c>
      <c r="C51" s="98" t="s">
        <v>1850</v>
      </c>
      <c r="D51" s="106">
        <v>60</v>
      </c>
      <c r="E51" s="99">
        <v>10000000</v>
      </c>
      <c r="F51" s="106">
        <v>3</v>
      </c>
      <c r="G51" s="113">
        <v>4</v>
      </c>
      <c r="H51" s="116" t="s">
        <v>266</v>
      </c>
    </row>
    <row r="52" spans="1:8" ht="30" customHeight="1">
      <c r="A52" s="113">
        <v>49</v>
      </c>
      <c r="B52" s="102" t="s">
        <v>1924</v>
      </c>
      <c r="C52" s="98" t="s">
        <v>1925</v>
      </c>
      <c r="D52" s="106">
        <v>60</v>
      </c>
      <c r="E52" s="99">
        <v>28000000</v>
      </c>
      <c r="F52" s="106">
        <v>3</v>
      </c>
      <c r="G52" s="113">
        <v>4</v>
      </c>
      <c r="H52" s="116" t="s">
        <v>12</v>
      </c>
    </row>
    <row r="53" spans="1:8" ht="30" customHeight="1">
      <c r="A53" s="113">
        <v>50</v>
      </c>
      <c r="B53" s="102" t="s">
        <v>1928</v>
      </c>
      <c r="C53" s="98" t="s">
        <v>1929</v>
      </c>
      <c r="D53" s="106">
        <v>180</v>
      </c>
      <c r="E53" s="99">
        <v>82000000</v>
      </c>
      <c r="F53" s="106">
        <v>3</v>
      </c>
      <c r="G53" s="113">
        <v>4</v>
      </c>
      <c r="H53" s="116" t="s">
        <v>38</v>
      </c>
    </row>
    <row r="54" spans="1:8" ht="30" customHeight="1">
      <c r="A54" s="113">
        <v>51</v>
      </c>
      <c r="B54" s="102" t="s">
        <v>1916</v>
      </c>
      <c r="C54" s="98" t="s">
        <v>1917</v>
      </c>
      <c r="D54" s="106">
        <v>60</v>
      </c>
      <c r="E54" s="99">
        <v>20000000</v>
      </c>
      <c r="F54" s="106">
        <v>3</v>
      </c>
      <c r="G54" s="113">
        <v>4</v>
      </c>
      <c r="H54" s="116" t="s">
        <v>9</v>
      </c>
    </row>
    <row r="55" spans="1:8" ht="30" customHeight="1">
      <c r="A55" s="113">
        <v>52</v>
      </c>
      <c r="B55" s="102" t="s">
        <v>1926</v>
      </c>
      <c r="C55" s="98" t="s">
        <v>1927</v>
      </c>
      <c r="D55" s="106">
        <v>60</v>
      </c>
      <c r="E55" s="99">
        <v>12000000</v>
      </c>
      <c r="F55" s="106">
        <v>3</v>
      </c>
      <c r="G55" s="113">
        <v>4</v>
      </c>
      <c r="H55" s="116" t="s">
        <v>38</v>
      </c>
    </row>
    <row r="56" spans="1:8" ht="30" customHeight="1">
      <c r="A56" s="113">
        <v>53</v>
      </c>
      <c r="B56" s="102" t="s">
        <v>1832</v>
      </c>
      <c r="C56" s="98" t="s">
        <v>1832</v>
      </c>
      <c r="D56" s="106">
        <v>60</v>
      </c>
      <c r="E56" s="99">
        <v>53500000</v>
      </c>
      <c r="F56" s="106">
        <v>3</v>
      </c>
      <c r="G56" s="113">
        <v>3</v>
      </c>
      <c r="H56" s="116" t="s">
        <v>38</v>
      </c>
    </row>
    <row r="57" spans="1:8" ht="30" customHeight="1">
      <c r="A57" s="113">
        <v>54</v>
      </c>
      <c r="B57" s="102" t="s">
        <v>1894</v>
      </c>
      <c r="C57" s="98" t="s">
        <v>1895</v>
      </c>
      <c r="D57" s="106">
        <v>210</v>
      </c>
      <c r="E57" s="99">
        <v>40000000</v>
      </c>
      <c r="F57" s="106">
        <v>3</v>
      </c>
      <c r="G57" s="113">
        <v>4</v>
      </c>
      <c r="H57" s="116" t="s">
        <v>65</v>
      </c>
    </row>
    <row r="58" spans="1:8" ht="30" customHeight="1">
      <c r="A58" s="113">
        <v>55</v>
      </c>
      <c r="B58" s="102" t="s">
        <v>1866</v>
      </c>
      <c r="C58" s="98" t="s">
        <v>1867</v>
      </c>
      <c r="D58" s="106">
        <v>60</v>
      </c>
      <c r="E58" s="99">
        <v>11000000</v>
      </c>
      <c r="F58" s="106">
        <v>3</v>
      </c>
      <c r="G58" s="113">
        <v>3</v>
      </c>
      <c r="H58" s="116" t="s">
        <v>65</v>
      </c>
    </row>
    <row r="59" spans="1:8" ht="30" customHeight="1">
      <c r="A59" s="113">
        <v>56</v>
      </c>
      <c r="B59" s="102" t="s">
        <v>1878</v>
      </c>
      <c r="C59" s="98" t="s">
        <v>1879</v>
      </c>
      <c r="D59" s="106">
        <v>60</v>
      </c>
      <c r="E59" s="99">
        <v>100000000</v>
      </c>
      <c r="F59" s="106">
        <v>3</v>
      </c>
      <c r="G59" s="113">
        <v>3</v>
      </c>
      <c r="H59" s="116" t="s">
        <v>12</v>
      </c>
    </row>
    <row r="60" spans="1:8" ht="30" customHeight="1">
      <c r="A60" s="113">
        <v>57</v>
      </c>
      <c r="B60" s="102" t="s">
        <v>1880</v>
      </c>
      <c r="C60" s="98" t="s">
        <v>1881</v>
      </c>
      <c r="D60" s="106">
        <v>60</v>
      </c>
      <c r="E60" s="99">
        <v>30000000</v>
      </c>
      <c r="F60" s="106">
        <v>3</v>
      </c>
      <c r="G60" s="113">
        <v>3</v>
      </c>
      <c r="H60" s="116" t="s">
        <v>12</v>
      </c>
    </row>
    <row r="61" spans="1:8" ht="30" customHeight="1">
      <c r="A61" s="113">
        <v>58</v>
      </c>
      <c r="B61" s="102" t="s">
        <v>1863</v>
      </c>
      <c r="C61" s="98" t="s">
        <v>1651</v>
      </c>
      <c r="D61" s="106">
        <v>150</v>
      </c>
      <c r="E61" s="99">
        <v>200000000</v>
      </c>
      <c r="F61" s="106">
        <v>3</v>
      </c>
      <c r="G61" s="113">
        <v>4</v>
      </c>
      <c r="H61" s="116" t="s">
        <v>12</v>
      </c>
    </row>
    <row r="62" spans="1:8" ht="30" customHeight="1">
      <c r="A62" s="113">
        <v>59</v>
      </c>
      <c r="B62" s="102" t="s">
        <v>1825</v>
      </c>
      <c r="C62" s="98" t="s">
        <v>1826</v>
      </c>
      <c r="D62" s="106">
        <v>180</v>
      </c>
      <c r="E62" s="99">
        <v>225000000</v>
      </c>
      <c r="F62" s="106">
        <v>3</v>
      </c>
      <c r="G62" s="113">
        <v>4</v>
      </c>
      <c r="H62" s="116" t="s">
        <v>266</v>
      </c>
    </row>
    <row r="63" spans="1:8" ht="30" customHeight="1">
      <c r="A63" s="113">
        <v>60</v>
      </c>
      <c r="B63" s="102" t="s">
        <v>1904</v>
      </c>
      <c r="C63" s="98" t="s">
        <v>1905</v>
      </c>
      <c r="D63" s="106">
        <v>240</v>
      </c>
      <c r="E63" s="99">
        <v>350000000</v>
      </c>
      <c r="F63" s="106">
        <v>3</v>
      </c>
      <c r="G63" s="113">
        <v>4</v>
      </c>
      <c r="H63" s="116" t="s">
        <v>38</v>
      </c>
    </row>
    <row r="64" spans="1:8" ht="30" customHeight="1">
      <c r="A64" s="113">
        <v>61</v>
      </c>
      <c r="B64" s="102" t="s">
        <v>1920</v>
      </c>
      <c r="C64" s="98" t="s">
        <v>1921</v>
      </c>
      <c r="D64" s="106">
        <v>90</v>
      </c>
      <c r="E64" s="99">
        <v>50000000</v>
      </c>
      <c r="F64" s="106">
        <v>3</v>
      </c>
      <c r="G64" s="113">
        <v>4</v>
      </c>
      <c r="H64" s="116" t="s">
        <v>12</v>
      </c>
    </row>
    <row r="65" spans="1:8" ht="30" customHeight="1">
      <c r="A65" s="113">
        <v>62</v>
      </c>
      <c r="B65" s="102" t="s">
        <v>1888</v>
      </c>
      <c r="C65" s="98" t="s">
        <v>1889</v>
      </c>
      <c r="D65" s="106">
        <v>90</v>
      </c>
      <c r="E65" s="99">
        <v>50000000</v>
      </c>
      <c r="F65" s="106">
        <v>3</v>
      </c>
      <c r="G65" s="113">
        <v>3</v>
      </c>
      <c r="H65" s="116" t="s">
        <v>12</v>
      </c>
    </row>
    <row r="66" spans="1:8" ht="30" customHeight="1">
      <c r="A66" s="113">
        <v>63</v>
      </c>
      <c r="B66" s="102" t="s">
        <v>1872</v>
      </c>
      <c r="C66" s="98" t="s">
        <v>1873</v>
      </c>
      <c r="D66" s="106">
        <v>150</v>
      </c>
      <c r="E66" s="99">
        <v>70000000</v>
      </c>
      <c r="F66" s="106">
        <v>3</v>
      </c>
      <c r="G66" s="113">
        <v>4</v>
      </c>
      <c r="H66" s="116" t="s">
        <v>12</v>
      </c>
    </row>
    <row r="67" spans="1:8" ht="30" customHeight="1">
      <c r="A67" s="113">
        <v>64</v>
      </c>
      <c r="B67" s="102" t="s">
        <v>1892</v>
      </c>
      <c r="C67" s="98" t="s">
        <v>1893</v>
      </c>
      <c r="D67" s="106">
        <v>90</v>
      </c>
      <c r="E67" s="99">
        <v>48000000</v>
      </c>
      <c r="F67" s="106">
        <v>3</v>
      </c>
      <c r="G67" s="113">
        <v>4</v>
      </c>
      <c r="H67" s="116" t="s">
        <v>65</v>
      </c>
    </row>
    <row r="68" spans="1:8" ht="30" customHeight="1">
      <c r="A68" s="113">
        <v>65</v>
      </c>
      <c r="B68" s="102" t="s">
        <v>1789</v>
      </c>
      <c r="C68" s="98" t="s">
        <v>1790</v>
      </c>
      <c r="D68" s="106">
        <v>30</v>
      </c>
      <c r="E68" s="99">
        <v>15000000</v>
      </c>
      <c r="F68" s="106">
        <v>3</v>
      </c>
      <c r="G68" s="113">
        <v>3</v>
      </c>
      <c r="H68" s="116" t="s">
        <v>65</v>
      </c>
    </row>
    <row r="69" spans="1:8" ht="30" customHeight="1">
      <c r="A69" s="113">
        <v>66</v>
      </c>
      <c r="B69" s="102" t="s">
        <v>1839</v>
      </c>
      <c r="C69" s="98" t="s">
        <v>1840</v>
      </c>
      <c r="D69" s="106">
        <v>601</v>
      </c>
      <c r="E69" s="99">
        <v>50000000</v>
      </c>
      <c r="F69" s="106">
        <v>3</v>
      </c>
      <c r="G69" s="113">
        <v>3</v>
      </c>
      <c r="H69" s="116" t="s">
        <v>12</v>
      </c>
    </row>
    <row r="70" spans="1:8" ht="30" customHeight="1">
      <c r="A70" s="113">
        <v>67</v>
      </c>
      <c r="B70" s="102" t="s">
        <v>1811</v>
      </c>
      <c r="C70" s="98" t="s">
        <v>1812</v>
      </c>
      <c r="D70" s="106">
        <v>30</v>
      </c>
      <c r="E70" s="99">
        <v>10000000</v>
      </c>
      <c r="F70" s="106">
        <v>3</v>
      </c>
      <c r="G70" s="113">
        <v>4</v>
      </c>
      <c r="H70" s="116" t="s">
        <v>9</v>
      </c>
    </row>
    <row r="71" spans="1:8" ht="30" customHeight="1">
      <c r="A71" s="113">
        <v>68</v>
      </c>
      <c r="B71" s="102" t="s">
        <v>1829</v>
      </c>
      <c r="C71" s="98" t="s">
        <v>1594</v>
      </c>
      <c r="D71" s="106">
        <v>90</v>
      </c>
      <c r="E71" s="99">
        <v>80000000</v>
      </c>
      <c r="F71" s="106">
        <v>3</v>
      </c>
      <c r="G71" s="113">
        <v>3</v>
      </c>
      <c r="H71" s="116" t="s">
        <v>38</v>
      </c>
    </row>
    <row r="72" spans="1:8" ht="30" customHeight="1">
      <c r="A72" s="113">
        <v>69</v>
      </c>
      <c r="B72" s="102" t="s">
        <v>1787</v>
      </c>
      <c r="C72" s="98" t="s">
        <v>1788</v>
      </c>
      <c r="D72" s="106">
        <v>30</v>
      </c>
      <c r="E72" s="99">
        <v>19000000</v>
      </c>
      <c r="F72" s="106">
        <v>3</v>
      </c>
      <c r="G72" s="113">
        <v>3</v>
      </c>
      <c r="H72" s="116" t="s">
        <v>65</v>
      </c>
    </row>
    <row r="73" spans="1:8" ht="30" customHeight="1">
      <c r="A73" s="113">
        <v>70</v>
      </c>
      <c r="B73" s="102" t="s">
        <v>1876</v>
      </c>
      <c r="C73" s="98" t="s">
        <v>1877</v>
      </c>
      <c r="D73" s="106">
        <v>90</v>
      </c>
      <c r="E73" s="99">
        <v>227000000</v>
      </c>
      <c r="F73" s="106">
        <v>3</v>
      </c>
      <c r="G73" s="113">
        <v>3</v>
      </c>
      <c r="H73" s="116" t="s">
        <v>12</v>
      </c>
    </row>
    <row r="74" spans="1:8" ht="30" customHeight="1">
      <c r="A74" s="113">
        <v>71</v>
      </c>
      <c r="B74" s="102" t="s">
        <v>1896</v>
      </c>
      <c r="C74" s="98" t="s">
        <v>1897</v>
      </c>
      <c r="D74" s="106">
        <v>90</v>
      </c>
      <c r="E74" s="99">
        <v>50000000</v>
      </c>
      <c r="F74" s="106">
        <v>3</v>
      </c>
      <c r="G74" s="113">
        <v>4</v>
      </c>
      <c r="H74" s="116" t="s">
        <v>65</v>
      </c>
    </row>
    <row r="75" spans="1:8" ht="30" customHeight="1">
      <c r="A75" s="113">
        <v>72</v>
      </c>
      <c r="B75" s="102" t="s">
        <v>1805</v>
      </c>
      <c r="C75" s="98" t="s">
        <v>1806</v>
      </c>
      <c r="D75" s="106">
        <v>20</v>
      </c>
      <c r="E75" s="99">
        <v>40000000</v>
      </c>
      <c r="F75" s="106">
        <v>3</v>
      </c>
      <c r="G75" s="113">
        <v>4</v>
      </c>
      <c r="H75" s="116" t="s">
        <v>38</v>
      </c>
    </row>
    <row r="76" spans="1:8" ht="30" customHeight="1">
      <c r="A76" s="113">
        <v>73</v>
      </c>
      <c r="B76" s="102" t="s">
        <v>1775</v>
      </c>
      <c r="C76" s="98" t="s">
        <v>1776</v>
      </c>
      <c r="D76" s="106">
        <v>90</v>
      </c>
      <c r="E76" s="99">
        <v>80000000</v>
      </c>
      <c r="F76" s="106">
        <v>3</v>
      </c>
      <c r="G76" s="113">
        <v>3</v>
      </c>
      <c r="H76" s="116" t="s">
        <v>12</v>
      </c>
    </row>
    <row r="77" spans="1:8" ht="30" customHeight="1">
      <c r="A77" s="113">
        <v>74</v>
      </c>
      <c r="B77" s="102" t="s">
        <v>1914</v>
      </c>
      <c r="C77" s="98" t="s">
        <v>1915</v>
      </c>
      <c r="D77" s="106">
        <v>30</v>
      </c>
      <c r="E77" s="99">
        <v>55000000</v>
      </c>
      <c r="F77" s="106">
        <v>3</v>
      </c>
      <c r="G77" s="113">
        <v>4</v>
      </c>
      <c r="H77" s="116" t="s">
        <v>38</v>
      </c>
    </row>
    <row r="78" spans="1:8" ht="30" customHeight="1">
      <c r="A78" s="113">
        <v>75</v>
      </c>
      <c r="B78" s="102" t="s">
        <v>1799</v>
      </c>
      <c r="C78" s="98" t="s">
        <v>1800</v>
      </c>
      <c r="D78" s="106">
        <v>30</v>
      </c>
      <c r="E78" s="99">
        <v>58000000</v>
      </c>
      <c r="F78" s="106">
        <v>3</v>
      </c>
      <c r="G78" s="113">
        <v>3</v>
      </c>
      <c r="H78" s="116" t="s">
        <v>96</v>
      </c>
    </row>
    <row r="79" spans="1:8" ht="30" customHeight="1">
      <c r="A79" s="113">
        <v>76</v>
      </c>
      <c r="B79" s="102" t="s">
        <v>1819</v>
      </c>
      <c r="C79" s="98" t="s">
        <v>1820</v>
      </c>
      <c r="D79" s="106">
        <v>30</v>
      </c>
      <c r="E79" s="99">
        <v>30000000</v>
      </c>
      <c r="F79" s="106">
        <v>3</v>
      </c>
      <c r="G79" s="113">
        <v>3</v>
      </c>
      <c r="H79" s="116" t="s">
        <v>30</v>
      </c>
    </row>
    <row r="80" spans="1:8" ht="30" customHeight="1">
      <c r="A80" s="113">
        <v>77</v>
      </c>
      <c r="B80" s="102" t="s">
        <v>1922</v>
      </c>
      <c r="C80" s="98" t="s">
        <v>1923</v>
      </c>
      <c r="D80" s="106">
        <v>60</v>
      </c>
      <c r="E80" s="99">
        <v>100000000</v>
      </c>
      <c r="F80" s="106">
        <v>3</v>
      </c>
      <c r="G80" s="113">
        <v>3</v>
      </c>
      <c r="H80" s="116" t="s">
        <v>12</v>
      </c>
    </row>
    <row r="81" spans="1:8" ht="30" customHeight="1">
      <c r="A81" s="113">
        <v>78</v>
      </c>
      <c r="B81" s="102" t="s">
        <v>1890</v>
      </c>
      <c r="C81" s="98" t="s">
        <v>1891</v>
      </c>
      <c r="D81" s="106">
        <v>210</v>
      </c>
      <c r="E81" s="99">
        <v>50000000</v>
      </c>
      <c r="F81" s="106">
        <v>3</v>
      </c>
      <c r="G81" s="113">
        <v>4</v>
      </c>
      <c r="H81" s="116" t="s">
        <v>65</v>
      </c>
    </row>
    <row r="82" spans="1:8" ht="30" customHeight="1">
      <c r="A82" s="113">
        <v>79</v>
      </c>
      <c r="B82" s="102" t="s">
        <v>1874</v>
      </c>
      <c r="C82" s="98" t="s">
        <v>1875</v>
      </c>
      <c r="D82" s="106">
        <v>60</v>
      </c>
      <c r="E82" s="99">
        <v>30000000</v>
      </c>
      <c r="F82" s="106">
        <v>3</v>
      </c>
      <c r="G82" s="113">
        <v>4</v>
      </c>
      <c r="H82" s="116" t="s">
        <v>12</v>
      </c>
    </row>
    <row r="83" spans="1:8" ht="30" customHeight="1">
      <c r="A83" s="113">
        <v>80</v>
      </c>
      <c r="B83" s="102" t="s">
        <v>1855</v>
      </c>
      <c r="C83" s="98" t="s">
        <v>1856</v>
      </c>
      <c r="D83" s="106">
        <v>90</v>
      </c>
      <c r="E83" s="99">
        <v>80000000</v>
      </c>
      <c r="F83" s="106">
        <v>3</v>
      </c>
      <c r="G83" s="113">
        <v>4</v>
      </c>
      <c r="H83" s="116" t="s">
        <v>75</v>
      </c>
    </row>
    <row r="84" spans="1:8" ht="30" customHeight="1">
      <c r="A84" s="113">
        <v>81</v>
      </c>
      <c r="B84" s="102" t="s">
        <v>1898</v>
      </c>
      <c r="C84" s="98" t="s">
        <v>1899</v>
      </c>
      <c r="D84" s="106">
        <v>90</v>
      </c>
      <c r="E84" s="99">
        <v>50000000</v>
      </c>
      <c r="F84" s="106">
        <v>3</v>
      </c>
      <c r="G84" s="113">
        <v>4</v>
      </c>
      <c r="H84" s="116" t="s">
        <v>65</v>
      </c>
    </row>
    <row r="85" spans="1:8" ht="30" customHeight="1">
      <c r="A85" s="113">
        <v>82</v>
      </c>
      <c r="B85" s="102" t="s">
        <v>1837</v>
      </c>
      <c r="C85" s="98" t="s">
        <v>1838</v>
      </c>
      <c r="D85" s="106">
        <v>30</v>
      </c>
      <c r="E85" s="99">
        <v>10000000</v>
      </c>
      <c r="F85" s="106">
        <v>3</v>
      </c>
      <c r="G85" s="113">
        <v>3</v>
      </c>
      <c r="H85" s="116" t="s">
        <v>65</v>
      </c>
    </row>
    <row r="86" spans="1:8" ht="30" customHeight="1">
      <c r="A86" s="113">
        <v>83</v>
      </c>
      <c r="B86" s="102" t="s">
        <v>1918</v>
      </c>
      <c r="C86" s="98" t="s">
        <v>1919</v>
      </c>
      <c r="D86" s="106">
        <v>100</v>
      </c>
      <c r="E86" s="99">
        <v>130000000</v>
      </c>
      <c r="F86" s="106">
        <v>3</v>
      </c>
      <c r="G86" s="113">
        <v>4</v>
      </c>
      <c r="H86" s="116" t="s">
        <v>12</v>
      </c>
    </row>
    <row r="87" spans="1:8" ht="30" customHeight="1">
      <c r="A87" s="113">
        <v>84</v>
      </c>
      <c r="B87" s="102" t="s">
        <v>1902</v>
      </c>
      <c r="C87" s="98" t="s">
        <v>1903</v>
      </c>
      <c r="D87" s="106">
        <v>180</v>
      </c>
      <c r="E87" s="99">
        <v>100000000</v>
      </c>
      <c r="F87" s="106">
        <v>3</v>
      </c>
      <c r="G87" s="113">
        <v>4</v>
      </c>
      <c r="H87" s="116" t="s">
        <v>12</v>
      </c>
    </row>
    <row r="88" spans="1:8" ht="30" customHeight="1">
      <c r="A88" s="113">
        <v>85</v>
      </c>
      <c r="B88" s="102" t="s">
        <v>1900</v>
      </c>
      <c r="C88" s="98" t="s">
        <v>1901</v>
      </c>
      <c r="D88" s="106">
        <v>180</v>
      </c>
      <c r="E88" s="99">
        <v>100000000</v>
      </c>
      <c r="F88" s="106">
        <v>3</v>
      </c>
      <c r="G88" s="113">
        <v>4</v>
      </c>
      <c r="H88" s="116" t="s">
        <v>12</v>
      </c>
    </row>
    <row r="89" spans="1:8" ht="30" customHeight="1">
      <c r="A89" s="113">
        <v>86</v>
      </c>
      <c r="B89" s="128" t="s">
        <v>1830</v>
      </c>
      <c r="C89" s="127" t="s">
        <v>1831</v>
      </c>
      <c r="D89" s="129">
        <v>240</v>
      </c>
      <c r="E89" s="130">
        <v>503203000</v>
      </c>
      <c r="F89" s="129">
        <v>3</v>
      </c>
      <c r="G89" s="132">
        <v>3</v>
      </c>
      <c r="H89" s="133" t="s">
        <v>38</v>
      </c>
    </row>
    <row r="90" spans="1:8" s="157" customFormat="1" ht="30" customHeight="1">
      <c r="A90" s="139" t="s">
        <v>2333</v>
      </c>
      <c r="B90" s="175"/>
      <c r="C90" s="178" t="s">
        <v>2312</v>
      </c>
      <c r="D90" s="160">
        <v>86</v>
      </c>
      <c r="E90" s="161">
        <f>SUM(E4:E89)</f>
        <v>16599598000</v>
      </c>
      <c r="F90" s="160"/>
      <c r="G90" s="163"/>
      <c r="H90" s="164"/>
    </row>
    <row r="91" spans="1:8" ht="30" customHeight="1">
      <c r="A91" s="124">
        <v>87</v>
      </c>
      <c r="B91" s="120" t="s">
        <v>2010</v>
      </c>
      <c r="C91" s="119" t="s">
        <v>2011</v>
      </c>
      <c r="D91" s="121">
        <v>90</v>
      </c>
      <c r="E91" s="122">
        <v>90000000</v>
      </c>
      <c r="F91" s="121">
        <v>4</v>
      </c>
      <c r="G91" s="124">
        <v>4</v>
      </c>
      <c r="H91" s="125" t="s">
        <v>12</v>
      </c>
    </row>
    <row r="92" spans="1:8" ht="30" customHeight="1">
      <c r="A92" s="124">
        <v>88</v>
      </c>
      <c r="B92" s="102" t="s">
        <v>2049</v>
      </c>
      <c r="C92" s="98" t="s">
        <v>2048</v>
      </c>
      <c r="D92" s="106">
        <v>20</v>
      </c>
      <c r="E92" s="99">
        <v>40000000</v>
      </c>
      <c r="F92" s="106">
        <v>4</v>
      </c>
      <c r="G92" s="113">
        <v>4</v>
      </c>
      <c r="H92" s="116" t="s">
        <v>65</v>
      </c>
    </row>
    <row r="93" spans="1:8" ht="30" customHeight="1">
      <c r="A93" s="124">
        <v>89</v>
      </c>
      <c r="B93" s="102" t="s">
        <v>1966</v>
      </c>
      <c r="C93" s="98" t="s">
        <v>1967</v>
      </c>
      <c r="D93" s="106">
        <v>30</v>
      </c>
      <c r="E93" s="99">
        <v>20000000</v>
      </c>
      <c r="F93" s="106">
        <v>4</v>
      </c>
      <c r="G93" s="113">
        <v>5</v>
      </c>
      <c r="H93" s="116" t="s">
        <v>38</v>
      </c>
    </row>
    <row r="94" spans="1:8" ht="30" customHeight="1">
      <c r="A94" s="124">
        <v>90</v>
      </c>
      <c r="B94" s="102" t="s">
        <v>2020</v>
      </c>
      <c r="C94" s="98" t="s">
        <v>2021</v>
      </c>
      <c r="D94" s="106">
        <v>90</v>
      </c>
      <c r="E94" s="99">
        <v>60000000</v>
      </c>
      <c r="F94" s="106">
        <v>4</v>
      </c>
      <c r="G94" s="113">
        <v>5</v>
      </c>
      <c r="H94" s="116" t="s">
        <v>12</v>
      </c>
    </row>
    <row r="95" spans="1:8" ht="30" customHeight="1">
      <c r="A95" s="124">
        <v>91</v>
      </c>
      <c r="B95" s="102" t="s">
        <v>2005</v>
      </c>
      <c r="C95" s="98" t="s">
        <v>2006</v>
      </c>
      <c r="D95" s="106">
        <v>60</v>
      </c>
      <c r="E95" s="99">
        <v>36000000</v>
      </c>
      <c r="F95" s="106">
        <v>4</v>
      </c>
      <c r="G95" s="113">
        <v>4</v>
      </c>
      <c r="H95" s="116" t="s">
        <v>12</v>
      </c>
    </row>
    <row r="96" spans="1:8" ht="30" customHeight="1">
      <c r="A96" s="124">
        <v>92</v>
      </c>
      <c r="B96" s="102" t="s">
        <v>2045</v>
      </c>
      <c r="C96" s="98" t="s">
        <v>2046</v>
      </c>
      <c r="D96" s="106">
        <v>150</v>
      </c>
      <c r="E96" s="99">
        <v>40000000</v>
      </c>
      <c r="F96" s="106">
        <v>4</v>
      </c>
      <c r="G96" s="113">
        <v>5</v>
      </c>
      <c r="H96" s="116" t="s">
        <v>65</v>
      </c>
    </row>
    <row r="97" spans="1:8" ht="30" customHeight="1">
      <c r="A97" s="124">
        <v>93</v>
      </c>
      <c r="B97" s="102" t="s">
        <v>2001</v>
      </c>
      <c r="C97" s="98" t="s">
        <v>2002</v>
      </c>
      <c r="D97" s="106">
        <v>180</v>
      </c>
      <c r="E97" s="99">
        <v>39000000</v>
      </c>
      <c r="F97" s="106">
        <v>4</v>
      </c>
      <c r="G97" s="113">
        <v>5</v>
      </c>
      <c r="H97" s="116" t="s">
        <v>38</v>
      </c>
    </row>
    <row r="98" spans="1:8" ht="30" customHeight="1">
      <c r="A98" s="124">
        <v>94</v>
      </c>
      <c r="B98" s="102" t="s">
        <v>2003</v>
      </c>
      <c r="C98" s="98" t="s">
        <v>2004</v>
      </c>
      <c r="D98" s="106">
        <v>120</v>
      </c>
      <c r="E98" s="99">
        <v>120000000</v>
      </c>
      <c r="F98" s="106">
        <v>4</v>
      </c>
      <c r="G98" s="113">
        <v>5</v>
      </c>
      <c r="H98" s="116" t="s">
        <v>38</v>
      </c>
    </row>
    <row r="99" spans="1:8" ht="30" customHeight="1">
      <c r="A99" s="124">
        <v>95</v>
      </c>
      <c r="B99" s="102" t="s">
        <v>1972</v>
      </c>
      <c r="C99" s="98" t="s">
        <v>1973</v>
      </c>
      <c r="D99" s="106">
        <v>90</v>
      </c>
      <c r="E99" s="99">
        <v>150000000</v>
      </c>
      <c r="F99" s="106">
        <v>4</v>
      </c>
      <c r="G99" s="113">
        <v>4</v>
      </c>
      <c r="H99" s="116" t="s">
        <v>12</v>
      </c>
    </row>
    <row r="100" spans="1:8" ht="30" customHeight="1">
      <c r="A100" s="124">
        <v>96</v>
      </c>
      <c r="B100" s="102" t="s">
        <v>1976</v>
      </c>
      <c r="C100" s="98" t="s">
        <v>1977</v>
      </c>
      <c r="D100" s="106">
        <v>90</v>
      </c>
      <c r="E100" s="99">
        <v>10000000</v>
      </c>
      <c r="F100" s="106">
        <v>4</v>
      </c>
      <c r="G100" s="113">
        <v>4</v>
      </c>
      <c r="H100" s="116" t="s">
        <v>30</v>
      </c>
    </row>
    <row r="101" spans="1:8" ht="30" customHeight="1">
      <c r="A101" s="124">
        <v>97</v>
      </c>
      <c r="B101" s="102" t="s">
        <v>2018</v>
      </c>
      <c r="C101" s="98" t="s">
        <v>2019</v>
      </c>
      <c r="D101" s="106">
        <v>120</v>
      </c>
      <c r="E101" s="99">
        <v>200000000</v>
      </c>
      <c r="F101" s="106">
        <v>4</v>
      </c>
      <c r="G101" s="113">
        <v>5</v>
      </c>
      <c r="H101" s="116" t="s">
        <v>12</v>
      </c>
    </row>
    <row r="102" spans="1:8" ht="30" customHeight="1">
      <c r="A102" s="124">
        <v>98</v>
      </c>
      <c r="B102" s="102" t="s">
        <v>1932</v>
      </c>
      <c r="C102" s="98" t="s">
        <v>1933</v>
      </c>
      <c r="D102" s="106">
        <v>90</v>
      </c>
      <c r="E102" s="99">
        <v>60000000</v>
      </c>
      <c r="F102" s="106">
        <v>4</v>
      </c>
      <c r="G102" s="113">
        <v>6</v>
      </c>
      <c r="H102" s="116" t="s">
        <v>12</v>
      </c>
    </row>
    <row r="103" spans="1:8" ht="30" customHeight="1">
      <c r="A103" s="124">
        <v>99</v>
      </c>
      <c r="B103" s="102" t="s">
        <v>1939</v>
      </c>
      <c r="C103" s="98" t="s">
        <v>1940</v>
      </c>
      <c r="D103" s="106">
        <v>30</v>
      </c>
      <c r="E103" s="99">
        <v>43000000</v>
      </c>
      <c r="F103" s="106">
        <v>4</v>
      </c>
      <c r="G103" s="113">
        <v>5</v>
      </c>
      <c r="H103" s="116" t="s">
        <v>12</v>
      </c>
    </row>
    <row r="104" spans="1:8" ht="30" customHeight="1">
      <c r="A104" s="124">
        <v>100</v>
      </c>
      <c r="B104" s="102" t="s">
        <v>2062</v>
      </c>
      <c r="C104" s="98" t="s">
        <v>2063</v>
      </c>
      <c r="D104" s="106">
        <v>150</v>
      </c>
      <c r="E104" s="99">
        <v>200000000</v>
      </c>
      <c r="F104" s="106">
        <v>4</v>
      </c>
      <c r="G104" s="113">
        <v>5</v>
      </c>
      <c r="H104" s="116" t="s">
        <v>12</v>
      </c>
    </row>
    <row r="105" spans="1:8" ht="30" customHeight="1">
      <c r="A105" s="124">
        <v>101</v>
      </c>
      <c r="B105" s="102" t="s">
        <v>2022</v>
      </c>
      <c r="C105" s="98" t="s">
        <v>2023</v>
      </c>
      <c r="D105" s="106">
        <v>100</v>
      </c>
      <c r="E105" s="99">
        <v>176000000</v>
      </c>
      <c r="F105" s="106">
        <v>4</v>
      </c>
      <c r="G105" s="113">
        <v>5</v>
      </c>
      <c r="H105" s="116" t="s">
        <v>12</v>
      </c>
    </row>
    <row r="106" spans="1:8" ht="30" customHeight="1">
      <c r="A106" s="124">
        <v>102</v>
      </c>
      <c r="B106" s="102" t="s">
        <v>2008</v>
      </c>
      <c r="C106" s="98" t="s">
        <v>2009</v>
      </c>
      <c r="D106" s="106">
        <v>90</v>
      </c>
      <c r="E106" s="99">
        <v>70000000</v>
      </c>
      <c r="F106" s="106">
        <v>4</v>
      </c>
      <c r="G106" s="113">
        <v>4</v>
      </c>
      <c r="H106" s="116" t="s">
        <v>12</v>
      </c>
    </row>
    <row r="107" spans="1:8" ht="30" customHeight="1">
      <c r="A107" s="124">
        <v>103</v>
      </c>
      <c r="B107" s="102" t="s">
        <v>2056</v>
      </c>
      <c r="C107" s="98" t="s">
        <v>2057</v>
      </c>
      <c r="D107" s="106">
        <v>30</v>
      </c>
      <c r="E107" s="99">
        <v>25000000</v>
      </c>
      <c r="F107" s="106">
        <v>4</v>
      </c>
      <c r="G107" s="113">
        <v>5</v>
      </c>
      <c r="H107" s="116" t="s">
        <v>65</v>
      </c>
    </row>
    <row r="108" spans="1:8" ht="30" customHeight="1">
      <c r="A108" s="124">
        <v>104</v>
      </c>
      <c r="B108" s="102" t="s">
        <v>2060</v>
      </c>
      <c r="C108" s="98" t="s">
        <v>2061</v>
      </c>
      <c r="D108" s="106">
        <v>30</v>
      </c>
      <c r="E108" s="99">
        <v>30000000</v>
      </c>
      <c r="F108" s="106">
        <v>4</v>
      </c>
      <c r="G108" s="113">
        <v>5</v>
      </c>
      <c r="H108" s="116" t="s">
        <v>38</v>
      </c>
    </row>
    <row r="109" spans="1:8" ht="30" customHeight="1">
      <c r="A109" s="124">
        <v>105</v>
      </c>
      <c r="B109" s="102" t="s">
        <v>1974</v>
      </c>
      <c r="C109" s="98" t="s">
        <v>1975</v>
      </c>
      <c r="D109" s="106">
        <v>60</v>
      </c>
      <c r="E109" s="99">
        <v>40000000</v>
      </c>
      <c r="F109" s="106">
        <v>4</v>
      </c>
      <c r="G109" s="113">
        <v>4</v>
      </c>
      <c r="H109" s="116" t="s">
        <v>38</v>
      </c>
    </row>
    <row r="110" spans="1:8" ht="30" customHeight="1">
      <c r="A110" s="124">
        <v>106</v>
      </c>
      <c r="B110" s="102" t="s">
        <v>2036</v>
      </c>
      <c r="C110" s="98" t="s">
        <v>2037</v>
      </c>
      <c r="D110" s="106">
        <v>90</v>
      </c>
      <c r="E110" s="99">
        <v>105000000</v>
      </c>
      <c r="F110" s="106">
        <v>4</v>
      </c>
      <c r="G110" s="113">
        <v>4</v>
      </c>
      <c r="H110" s="116" t="s">
        <v>12</v>
      </c>
    </row>
    <row r="111" spans="1:8" ht="30" customHeight="1">
      <c r="A111" s="124">
        <v>107</v>
      </c>
      <c r="B111" s="102" t="s">
        <v>2047</v>
      </c>
      <c r="C111" s="98" t="s">
        <v>2048</v>
      </c>
      <c r="D111" s="106">
        <v>20</v>
      </c>
      <c r="E111" s="99">
        <v>40000000</v>
      </c>
      <c r="F111" s="106">
        <v>4</v>
      </c>
      <c r="G111" s="113">
        <v>4</v>
      </c>
      <c r="H111" s="116" t="s">
        <v>65</v>
      </c>
    </row>
    <row r="112" spans="1:8" ht="30" customHeight="1">
      <c r="A112" s="124">
        <v>108</v>
      </c>
      <c r="B112" s="102" t="s">
        <v>2007</v>
      </c>
      <c r="C112" s="98" t="s">
        <v>1594</v>
      </c>
      <c r="D112" s="106">
        <v>60</v>
      </c>
      <c r="E112" s="99">
        <v>60000000</v>
      </c>
      <c r="F112" s="106">
        <v>4</v>
      </c>
      <c r="G112" s="113">
        <v>5</v>
      </c>
      <c r="H112" s="116" t="s">
        <v>12</v>
      </c>
    </row>
    <row r="113" spans="1:8" ht="30" customHeight="1">
      <c r="A113" s="124">
        <v>109</v>
      </c>
      <c r="B113" s="102" t="s">
        <v>1934</v>
      </c>
      <c r="C113" s="98" t="s">
        <v>1935</v>
      </c>
      <c r="D113" s="106">
        <v>120</v>
      </c>
      <c r="E113" s="99">
        <v>50000000</v>
      </c>
      <c r="F113" s="106">
        <v>4</v>
      </c>
      <c r="G113" s="113">
        <v>5</v>
      </c>
      <c r="H113" s="116" t="s">
        <v>12</v>
      </c>
    </row>
    <row r="114" spans="1:8" ht="30" customHeight="1">
      <c r="A114" s="124">
        <v>110</v>
      </c>
      <c r="B114" s="102" t="s">
        <v>1937</v>
      </c>
      <c r="C114" s="98" t="s">
        <v>1938</v>
      </c>
      <c r="D114" s="106">
        <v>150</v>
      </c>
      <c r="E114" s="99">
        <v>25000000</v>
      </c>
      <c r="F114" s="106">
        <v>4</v>
      </c>
      <c r="G114" s="113">
        <v>5</v>
      </c>
      <c r="H114" s="116" t="s">
        <v>12</v>
      </c>
    </row>
    <row r="115" spans="1:8" ht="30" customHeight="1">
      <c r="A115" s="124">
        <v>111</v>
      </c>
      <c r="B115" s="102" t="s">
        <v>1930</v>
      </c>
      <c r="C115" s="98" t="s">
        <v>1931</v>
      </c>
      <c r="D115" s="106">
        <v>60</v>
      </c>
      <c r="E115" s="99">
        <v>17000000</v>
      </c>
      <c r="F115" s="106">
        <v>4</v>
      </c>
      <c r="G115" s="113">
        <v>5</v>
      </c>
      <c r="H115" s="116" t="s">
        <v>65</v>
      </c>
    </row>
    <row r="116" spans="1:8" ht="30" customHeight="1">
      <c r="A116" s="124">
        <v>112</v>
      </c>
      <c r="B116" s="102" t="s">
        <v>1964</v>
      </c>
      <c r="C116" s="98" t="s">
        <v>1965</v>
      </c>
      <c r="D116" s="106">
        <v>180</v>
      </c>
      <c r="E116" s="99">
        <v>170000000</v>
      </c>
      <c r="F116" s="106">
        <v>4</v>
      </c>
      <c r="G116" s="113">
        <v>5</v>
      </c>
      <c r="H116" s="116" t="s">
        <v>12</v>
      </c>
    </row>
    <row r="117" spans="1:8" ht="30" customHeight="1">
      <c r="A117" s="124">
        <v>113</v>
      </c>
      <c r="B117" s="102" t="s">
        <v>1978</v>
      </c>
      <c r="C117" s="98" t="s">
        <v>1979</v>
      </c>
      <c r="D117" s="106">
        <v>60</v>
      </c>
      <c r="E117" s="99">
        <v>90000000</v>
      </c>
      <c r="F117" s="106">
        <v>4</v>
      </c>
      <c r="G117" s="113">
        <v>4</v>
      </c>
      <c r="H117" s="116" t="s">
        <v>12</v>
      </c>
    </row>
    <row r="118" spans="1:8" ht="30" customHeight="1">
      <c r="A118" s="124">
        <v>114</v>
      </c>
      <c r="B118" s="102" t="s">
        <v>2058</v>
      </c>
      <c r="C118" s="98" t="s">
        <v>2059</v>
      </c>
      <c r="D118" s="106">
        <v>20</v>
      </c>
      <c r="E118" s="99">
        <v>20000000</v>
      </c>
      <c r="F118" s="106">
        <v>4</v>
      </c>
      <c r="G118" s="113">
        <v>5</v>
      </c>
      <c r="H118" s="116" t="s">
        <v>65</v>
      </c>
    </row>
    <row r="119" spans="1:8" ht="30" customHeight="1">
      <c r="A119" s="124">
        <v>115</v>
      </c>
      <c r="B119" s="102" t="s">
        <v>1968</v>
      </c>
      <c r="C119" s="98" t="s">
        <v>1969</v>
      </c>
      <c r="D119" s="106">
        <v>90</v>
      </c>
      <c r="E119" s="99">
        <v>86000000</v>
      </c>
      <c r="F119" s="106">
        <v>4</v>
      </c>
      <c r="G119" s="113">
        <v>4</v>
      </c>
      <c r="H119" s="116" t="s">
        <v>12</v>
      </c>
    </row>
    <row r="120" spans="1:8" ht="30" customHeight="1">
      <c r="A120" s="124">
        <v>116</v>
      </c>
      <c r="B120" s="102" t="s">
        <v>1952</v>
      </c>
      <c r="C120" s="98" t="s">
        <v>1953</v>
      </c>
      <c r="D120" s="106">
        <v>30</v>
      </c>
      <c r="E120" s="99">
        <v>42000000</v>
      </c>
      <c r="F120" s="106">
        <v>4</v>
      </c>
      <c r="G120" s="113">
        <v>5</v>
      </c>
      <c r="H120" s="116" t="s">
        <v>96</v>
      </c>
    </row>
    <row r="121" spans="1:8" ht="30" customHeight="1">
      <c r="A121" s="124">
        <v>117</v>
      </c>
      <c r="B121" s="102" t="s">
        <v>2131</v>
      </c>
      <c r="C121" s="98" t="s">
        <v>2132</v>
      </c>
      <c r="D121" s="106">
        <v>30</v>
      </c>
      <c r="E121" s="99">
        <v>40000000</v>
      </c>
      <c r="F121" s="106">
        <v>5</v>
      </c>
      <c r="G121" s="113">
        <v>5</v>
      </c>
      <c r="H121" s="116" t="s">
        <v>65</v>
      </c>
    </row>
    <row r="122" spans="1:8" ht="30" customHeight="1">
      <c r="A122" s="124">
        <v>118</v>
      </c>
      <c r="B122" s="102" t="s">
        <v>2125</v>
      </c>
      <c r="C122" s="98" t="s">
        <v>2126</v>
      </c>
      <c r="D122" s="106">
        <v>20</v>
      </c>
      <c r="E122" s="99">
        <v>50000000</v>
      </c>
      <c r="F122" s="106">
        <v>5</v>
      </c>
      <c r="G122" s="113">
        <v>5</v>
      </c>
      <c r="H122" s="116" t="s">
        <v>38</v>
      </c>
    </row>
    <row r="123" spans="1:8" ht="30" customHeight="1">
      <c r="A123" s="124">
        <v>119</v>
      </c>
      <c r="B123" s="102" t="s">
        <v>2129</v>
      </c>
      <c r="C123" s="98" t="s">
        <v>2130</v>
      </c>
      <c r="D123" s="106">
        <v>15</v>
      </c>
      <c r="E123" s="99">
        <v>60000000</v>
      </c>
      <c r="F123" s="106">
        <v>5</v>
      </c>
      <c r="G123" s="113">
        <v>5</v>
      </c>
      <c r="H123" s="116" t="s">
        <v>38</v>
      </c>
    </row>
    <row r="124" spans="1:8" ht="30" customHeight="1">
      <c r="A124" s="124">
        <v>120</v>
      </c>
      <c r="B124" s="102" t="s">
        <v>2086</v>
      </c>
      <c r="C124" s="98" t="s">
        <v>2087</v>
      </c>
      <c r="D124" s="106">
        <v>40</v>
      </c>
      <c r="E124" s="99">
        <v>30000000</v>
      </c>
      <c r="F124" s="106">
        <v>5</v>
      </c>
      <c r="G124" s="113">
        <v>6</v>
      </c>
      <c r="H124" s="116" t="s">
        <v>12</v>
      </c>
    </row>
    <row r="125" spans="1:8" ht="30" customHeight="1">
      <c r="A125" s="124">
        <v>121</v>
      </c>
      <c r="B125" s="102" t="s">
        <v>2121</v>
      </c>
      <c r="C125" s="98" t="s">
        <v>2122</v>
      </c>
      <c r="D125" s="106">
        <v>120</v>
      </c>
      <c r="E125" s="99">
        <v>80000000</v>
      </c>
      <c r="F125" s="106">
        <v>5</v>
      </c>
      <c r="G125" s="113">
        <v>6</v>
      </c>
      <c r="H125" s="116" t="s">
        <v>12</v>
      </c>
    </row>
    <row r="126" spans="1:8" ht="30" customHeight="1">
      <c r="A126" s="124">
        <v>122</v>
      </c>
      <c r="B126" s="102" t="s">
        <v>2119</v>
      </c>
      <c r="C126" s="98" t="s">
        <v>2120</v>
      </c>
      <c r="D126" s="106">
        <v>120</v>
      </c>
      <c r="E126" s="99">
        <v>139000000</v>
      </c>
      <c r="F126" s="106">
        <v>5</v>
      </c>
      <c r="G126" s="113">
        <v>6</v>
      </c>
      <c r="H126" s="116" t="s">
        <v>12</v>
      </c>
    </row>
    <row r="127" spans="1:8" ht="30" customHeight="1">
      <c r="A127" s="124">
        <v>123</v>
      </c>
      <c r="B127" s="102" t="s">
        <v>2123</v>
      </c>
      <c r="C127" s="98" t="s">
        <v>2124</v>
      </c>
      <c r="D127" s="106">
        <v>20</v>
      </c>
      <c r="E127" s="99">
        <v>120000000</v>
      </c>
      <c r="F127" s="106">
        <v>5</v>
      </c>
      <c r="G127" s="113">
        <v>5</v>
      </c>
      <c r="H127" s="116" t="s">
        <v>38</v>
      </c>
    </row>
    <row r="128" spans="1:8" ht="30" customHeight="1">
      <c r="A128" s="124">
        <v>124</v>
      </c>
      <c r="B128" s="102" t="s">
        <v>2103</v>
      </c>
      <c r="C128" s="98" t="s">
        <v>2104</v>
      </c>
      <c r="D128" s="106">
        <v>150</v>
      </c>
      <c r="E128" s="99">
        <v>400000000</v>
      </c>
      <c r="F128" s="106">
        <v>5</v>
      </c>
      <c r="G128" s="113">
        <v>6</v>
      </c>
      <c r="H128" s="116" t="s">
        <v>12</v>
      </c>
    </row>
    <row r="129" spans="1:8" ht="30" customHeight="1">
      <c r="A129" s="124">
        <v>125</v>
      </c>
      <c r="B129" s="102" t="s">
        <v>2080</v>
      </c>
      <c r="C129" s="98" t="s">
        <v>2081</v>
      </c>
      <c r="D129" s="106">
        <v>180</v>
      </c>
      <c r="E129" s="99">
        <v>210000000</v>
      </c>
      <c r="F129" s="106">
        <v>5</v>
      </c>
      <c r="G129" s="113">
        <v>5</v>
      </c>
      <c r="H129" s="116" t="s">
        <v>12</v>
      </c>
    </row>
    <row r="130" spans="1:8" ht="30" customHeight="1">
      <c r="A130" s="124">
        <v>126</v>
      </c>
      <c r="B130" s="102" t="s">
        <v>2111</v>
      </c>
      <c r="C130" s="98" t="s">
        <v>2112</v>
      </c>
      <c r="D130" s="106">
        <v>120</v>
      </c>
      <c r="E130" s="99">
        <v>30000000</v>
      </c>
      <c r="F130" s="106">
        <v>5</v>
      </c>
      <c r="G130" s="113">
        <v>6</v>
      </c>
      <c r="H130" s="116" t="s">
        <v>12</v>
      </c>
    </row>
    <row r="131" spans="1:8" ht="30" customHeight="1">
      <c r="A131" s="124">
        <v>127</v>
      </c>
      <c r="B131" s="102" t="s">
        <v>2143</v>
      </c>
      <c r="C131" s="98" t="s">
        <v>2144</v>
      </c>
      <c r="D131" s="106">
        <v>30</v>
      </c>
      <c r="E131" s="99">
        <v>30000000</v>
      </c>
      <c r="F131" s="106">
        <v>6</v>
      </c>
      <c r="G131" s="113">
        <v>6</v>
      </c>
      <c r="H131" s="116" t="s">
        <v>30</v>
      </c>
    </row>
    <row r="132" spans="1:8" ht="30" customHeight="1">
      <c r="A132" s="124">
        <v>128</v>
      </c>
      <c r="B132" s="102" t="s">
        <v>2165</v>
      </c>
      <c r="C132" s="98" t="s">
        <v>2166</v>
      </c>
      <c r="D132" s="106">
        <v>20</v>
      </c>
      <c r="E132" s="99">
        <v>95000000</v>
      </c>
      <c r="F132" s="106">
        <v>6</v>
      </c>
      <c r="G132" s="113">
        <v>6</v>
      </c>
      <c r="H132" s="116" t="s">
        <v>65</v>
      </c>
    </row>
    <row r="133" spans="1:8" ht="30" customHeight="1">
      <c r="A133" s="124">
        <v>129</v>
      </c>
      <c r="B133" s="102" t="s">
        <v>2167</v>
      </c>
      <c r="C133" s="98" t="s">
        <v>2166</v>
      </c>
      <c r="D133" s="106">
        <v>20</v>
      </c>
      <c r="E133" s="99">
        <v>60000000</v>
      </c>
      <c r="F133" s="106">
        <v>6</v>
      </c>
      <c r="G133" s="113">
        <v>6</v>
      </c>
      <c r="H133" s="116" t="s">
        <v>65</v>
      </c>
    </row>
    <row r="134" spans="1:8" ht="30" customHeight="1">
      <c r="A134" s="124">
        <v>130</v>
      </c>
      <c r="B134" s="102" t="s">
        <v>2147</v>
      </c>
      <c r="C134" s="98" t="s">
        <v>2148</v>
      </c>
      <c r="D134" s="106">
        <v>90</v>
      </c>
      <c r="E134" s="99">
        <v>70000000</v>
      </c>
      <c r="F134" s="106">
        <v>6</v>
      </c>
      <c r="G134" s="113">
        <v>7</v>
      </c>
      <c r="H134" s="116" t="s">
        <v>12</v>
      </c>
    </row>
    <row r="135" spans="1:8" ht="30" customHeight="1">
      <c r="A135" s="124">
        <v>131</v>
      </c>
      <c r="B135" s="102" t="s">
        <v>2170</v>
      </c>
      <c r="C135" s="98" t="s">
        <v>2171</v>
      </c>
      <c r="D135" s="106">
        <v>150</v>
      </c>
      <c r="E135" s="99">
        <v>750000000</v>
      </c>
      <c r="F135" s="106">
        <v>6</v>
      </c>
      <c r="G135" s="113">
        <v>6</v>
      </c>
      <c r="H135" s="116" t="s">
        <v>12</v>
      </c>
    </row>
    <row r="136" spans="1:8" ht="30" customHeight="1">
      <c r="A136" s="124">
        <v>132</v>
      </c>
      <c r="B136" s="102" t="s">
        <v>2168</v>
      </c>
      <c r="C136" s="98" t="s">
        <v>2169</v>
      </c>
      <c r="D136" s="106">
        <v>60</v>
      </c>
      <c r="E136" s="99">
        <v>20000000</v>
      </c>
      <c r="F136" s="106">
        <v>6</v>
      </c>
      <c r="G136" s="113">
        <v>6</v>
      </c>
      <c r="H136" s="116" t="s">
        <v>75</v>
      </c>
    </row>
    <row r="137" spans="1:8" ht="30" customHeight="1">
      <c r="A137" s="124">
        <v>133</v>
      </c>
      <c r="B137" s="102" t="s">
        <v>2163</v>
      </c>
      <c r="C137" s="98" t="s">
        <v>2164</v>
      </c>
      <c r="D137" s="106">
        <v>20</v>
      </c>
      <c r="E137" s="99">
        <v>50000000</v>
      </c>
      <c r="F137" s="106">
        <v>6</v>
      </c>
      <c r="G137" s="113">
        <v>6</v>
      </c>
      <c r="H137" s="116" t="s">
        <v>38</v>
      </c>
    </row>
    <row r="138" spans="1:8" ht="30" customHeight="1">
      <c r="A138" s="124">
        <v>134</v>
      </c>
      <c r="B138" s="128" t="s">
        <v>2141</v>
      </c>
      <c r="C138" s="127" t="s">
        <v>2142</v>
      </c>
      <c r="D138" s="129">
        <v>120</v>
      </c>
      <c r="E138" s="130">
        <v>200000000</v>
      </c>
      <c r="F138" s="129">
        <v>6</v>
      </c>
      <c r="G138" s="132">
        <v>6</v>
      </c>
      <c r="H138" s="133" t="s">
        <v>12</v>
      </c>
    </row>
    <row r="139" spans="1:8" s="157" customFormat="1" ht="30" customHeight="1">
      <c r="A139" s="139" t="s">
        <v>2333</v>
      </c>
      <c r="B139" s="175"/>
      <c r="C139" s="178" t="s">
        <v>2313</v>
      </c>
      <c r="D139" s="160">
        <v>48</v>
      </c>
      <c r="E139" s="161">
        <f>SUM(E91:E138)</f>
        <v>4588000000</v>
      </c>
      <c r="F139" s="160"/>
      <c r="G139" s="163"/>
      <c r="H139" s="164"/>
    </row>
    <row r="140" spans="1:8" ht="30" customHeight="1">
      <c r="A140" s="124">
        <v>135</v>
      </c>
      <c r="B140" s="120" t="s">
        <v>2198</v>
      </c>
      <c r="C140" s="119" t="s">
        <v>2199</v>
      </c>
      <c r="D140" s="121">
        <v>20</v>
      </c>
      <c r="E140" s="122">
        <v>24500000</v>
      </c>
      <c r="F140" s="121">
        <v>7</v>
      </c>
      <c r="G140" s="124">
        <v>7</v>
      </c>
      <c r="H140" s="125" t="s">
        <v>65</v>
      </c>
    </row>
    <row r="141" spans="1:8" ht="30" customHeight="1">
      <c r="A141" s="124">
        <v>136</v>
      </c>
      <c r="B141" s="102" t="s">
        <v>2200</v>
      </c>
      <c r="C141" s="98" t="s">
        <v>2201</v>
      </c>
      <c r="D141" s="106">
        <v>20</v>
      </c>
      <c r="E141" s="99">
        <v>50000000</v>
      </c>
      <c r="F141" s="106">
        <v>7</v>
      </c>
      <c r="G141" s="113">
        <v>7</v>
      </c>
      <c r="H141" s="116" t="s">
        <v>65</v>
      </c>
    </row>
    <row r="142" spans="1:8" ht="30" customHeight="1">
      <c r="A142" s="124">
        <v>137</v>
      </c>
      <c r="B142" s="102" t="s">
        <v>2187</v>
      </c>
      <c r="C142" s="98" t="s">
        <v>2188</v>
      </c>
      <c r="D142" s="106">
        <v>150</v>
      </c>
      <c r="E142" s="99">
        <v>263000000</v>
      </c>
      <c r="F142" s="106">
        <v>7</v>
      </c>
      <c r="G142" s="113">
        <v>8</v>
      </c>
      <c r="H142" s="116" t="s">
        <v>12</v>
      </c>
    </row>
    <row r="143" spans="1:8" ht="30" customHeight="1">
      <c r="A143" s="124">
        <v>138</v>
      </c>
      <c r="B143" s="102" t="s">
        <v>2185</v>
      </c>
      <c r="C143" s="98" t="s">
        <v>2186</v>
      </c>
      <c r="D143" s="106">
        <v>60</v>
      </c>
      <c r="E143" s="99">
        <v>200000000</v>
      </c>
      <c r="F143" s="106">
        <v>7</v>
      </c>
      <c r="G143" s="113">
        <v>7</v>
      </c>
      <c r="H143" s="116" t="s">
        <v>12</v>
      </c>
    </row>
    <row r="144" spans="1:8" ht="30" customHeight="1">
      <c r="A144" s="124">
        <v>139</v>
      </c>
      <c r="B144" s="102" t="s">
        <v>2183</v>
      </c>
      <c r="C144" s="98" t="s">
        <v>2184</v>
      </c>
      <c r="D144" s="106">
        <v>90</v>
      </c>
      <c r="E144" s="99">
        <v>80600000</v>
      </c>
      <c r="F144" s="106">
        <v>7</v>
      </c>
      <c r="G144" s="113">
        <v>8</v>
      </c>
      <c r="H144" s="116" t="s">
        <v>75</v>
      </c>
    </row>
    <row r="145" spans="1:8" ht="30" customHeight="1">
      <c r="A145" s="124">
        <v>140</v>
      </c>
      <c r="B145" s="102" t="s">
        <v>2234</v>
      </c>
      <c r="C145" s="98" t="s">
        <v>2235</v>
      </c>
      <c r="D145" s="106">
        <v>15</v>
      </c>
      <c r="E145" s="99">
        <v>11000000</v>
      </c>
      <c r="F145" s="106">
        <v>8</v>
      </c>
      <c r="G145" s="113">
        <v>8</v>
      </c>
      <c r="H145" s="116" t="s">
        <v>9</v>
      </c>
    </row>
    <row r="146" spans="1:8" ht="30" customHeight="1">
      <c r="A146" s="124">
        <v>141</v>
      </c>
      <c r="B146" s="102" t="s">
        <v>2236</v>
      </c>
      <c r="C146" s="98" t="s">
        <v>2237</v>
      </c>
      <c r="D146" s="106">
        <v>20</v>
      </c>
      <c r="E146" s="99">
        <v>22000000</v>
      </c>
      <c r="F146" s="106">
        <v>8</v>
      </c>
      <c r="G146" s="113">
        <v>8</v>
      </c>
      <c r="H146" s="116" t="s">
        <v>65</v>
      </c>
    </row>
    <row r="147" spans="1:8" ht="30" customHeight="1">
      <c r="A147" s="124">
        <v>142</v>
      </c>
      <c r="B147" s="102" t="s">
        <v>2238</v>
      </c>
      <c r="C147" s="98" t="s">
        <v>2239</v>
      </c>
      <c r="D147" s="106">
        <v>20</v>
      </c>
      <c r="E147" s="99">
        <v>49000000</v>
      </c>
      <c r="F147" s="106">
        <v>8</v>
      </c>
      <c r="G147" s="113">
        <v>8</v>
      </c>
      <c r="H147" s="116" t="s">
        <v>65</v>
      </c>
    </row>
    <row r="148" spans="1:8" ht="30" customHeight="1">
      <c r="A148" s="124">
        <v>143</v>
      </c>
      <c r="B148" s="102" t="s">
        <v>2226</v>
      </c>
      <c r="C148" s="98" t="s">
        <v>2227</v>
      </c>
      <c r="D148" s="106">
        <v>80</v>
      </c>
      <c r="E148" s="99">
        <v>50000000</v>
      </c>
      <c r="F148" s="106">
        <v>8</v>
      </c>
      <c r="G148" s="113">
        <v>9</v>
      </c>
      <c r="H148" s="116" t="s">
        <v>12</v>
      </c>
    </row>
    <row r="149" spans="1:8" ht="30" customHeight="1">
      <c r="A149" s="124">
        <v>144</v>
      </c>
      <c r="B149" s="102" t="s">
        <v>2224</v>
      </c>
      <c r="C149" s="98" t="s">
        <v>2225</v>
      </c>
      <c r="D149" s="106">
        <v>60</v>
      </c>
      <c r="E149" s="99">
        <v>60000000</v>
      </c>
      <c r="F149" s="106">
        <v>8</v>
      </c>
      <c r="G149" s="113">
        <v>8</v>
      </c>
      <c r="H149" s="116" t="s">
        <v>12</v>
      </c>
    </row>
    <row r="150" spans="1:8" ht="30" customHeight="1">
      <c r="A150" s="124">
        <v>145</v>
      </c>
      <c r="B150" s="102" t="s">
        <v>2207</v>
      </c>
      <c r="C150" s="98" t="s">
        <v>2208</v>
      </c>
      <c r="D150" s="106">
        <v>30</v>
      </c>
      <c r="E150" s="99">
        <v>80000000</v>
      </c>
      <c r="F150" s="106">
        <v>8</v>
      </c>
      <c r="G150" s="113">
        <v>8</v>
      </c>
      <c r="H150" s="116" t="s">
        <v>96</v>
      </c>
    </row>
    <row r="151" spans="1:8" ht="30" customHeight="1">
      <c r="A151" s="124">
        <v>146</v>
      </c>
      <c r="B151" s="102" t="s">
        <v>2220</v>
      </c>
      <c r="C151" s="98" t="s">
        <v>2221</v>
      </c>
      <c r="D151" s="106">
        <v>90</v>
      </c>
      <c r="E151" s="99">
        <v>55000000</v>
      </c>
      <c r="F151" s="106">
        <v>8</v>
      </c>
      <c r="G151" s="113">
        <v>8</v>
      </c>
      <c r="H151" s="116" t="s">
        <v>12</v>
      </c>
    </row>
    <row r="152" spans="1:8" ht="30" customHeight="1">
      <c r="A152" s="124">
        <v>147</v>
      </c>
      <c r="B152" s="102" t="s">
        <v>2222</v>
      </c>
      <c r="C152" s="98" t="s">
        <v>2223</v>
      </c>
      <c r="D152" s="106">
        <v>90</v>
      </c>
      <c r="E152" s="99">
        <v>260000000</v>
      </c>
      <c r="F152" s="106">
        <v>8</v>
      </c>
      <c r="G152" s="113">
        <v>8</v>
      </c>
      <c r="H152" s="116" t="s">
        <v>12</v>
      </c>
    </row>
    <row r="153" spans="1:8" ht="30" customHeight="1">
      <c r="A153" s="124">
        <v>148</v>
      </c>
      <c r="B153" s="102" t="s">
        <v>2254</v>
      </c>
      <c r="C153" s="98" t="s">
        <v>2255</v>
      </c>
      <c r="D153" s="106">
        <v>60</v>
      </c>
      <c r="E153" s="99">
        <v>60000000</v>
      </c>
      <c r="F153" s="106">
        <v>9</v>
      </c>
      <c r="G153" s="113">
        <v>9</v>
      </c>
      <c r="H153" s="116" t="s">
        <v>12</v>
      </c>
    </row>
    <row r="154" spans="1:8" ht="30" customHeight="1">
      <c r="A154" s="124">
        <v>149</v>
      </c>
      <c r="B154" s="102" t="s">
        <v>2252</v>
      </c>
      <c r="C154" s="98" t="s">
        <v>2253</v>
      </c>
      <c r="D154" s="106">
        <v>60</v>
      </c>
      <c r="E154" s="99">
        <v>50000000</v>
      </c>
      <c r="F154" s="106">
        <v>9</v>
      </c>
      <c r="G154" s="113">
        <v>9</v>
      </c>
      <c r="H154" s="116" t="s">
        <v>12</v>
      </c>
    </row>
    <row r="155" spans="1:8" ht="30" customHeight="1">
      <c r="A155" s="124">
        <v>150</v>
      </c>
      <c r="B155" s="128" t="s">
        <v>2256</v>
      </c>
      <c r="C155" s="127" t="s">
        <v>2257</v>
      </c>
      <c r="D155" s="129">
        <v>60</v>
      </c>
      <c r="E155" s="130">
        <v>20000000</v>
      </c>
      <c r="F155" s="129">
        <v>9</v>
      </c>
      <c r="G155" s="132">
        <v>9</v>
      </c>
      <c r="H155" s="133" t="s">
        <v>9</v>
      </c>
    </row>
    <row r="156" spans="1:8" s="157" customFormat="1" ht="30" customHeight="1">
      <c r="A156" s="139" t="s">
        <v>2333</v>
      </c>
      <c r="B156" s="175"/>
      <c r="C156" s="178" t="s">
        <v>2314</v>
      </c>
      <c r="D156" s="160">
        <v>16</v>
      </c>
      <c r="E156" s="161">
        <f>SUM(E140:E155)</f>
        <v>1335100000</v>
      </c>
      <c r="F156" s="160"/>
      <c r="G156" s="163"/>
      <c r="H156" s="164"/>
    </row>
    <row r="157" spans="1:8" ht="30" customHeight="1">
      <c r="A157" s="124">
        <v>151</v>
      </c>
      <c r="B157" s="120" t="s">
        <v>2271</v>
      </c>
      <c r="C157" s="119" t="s">
        <v>2272</v>
      </c>
      <c r="D157" s="121">
        <v>60</v>
      </c>
      <c r="E157" s="122">
        <v>50000000</v>
      </c>
      <c r="F157" s="121">
        <v>10</v>
      </c>
      <c r="G157" s="124">
        <v>10</v>
      </c>
      <c r="H157" s="125" t="s">
        <v>12</v>
      </c>
    </row>
    <row r="158" spans="1:8" ht="30" customHeight="1">
      <c r="A158" s="124">
        <v>152</v>
      </c>
      <c r="B158" s="102" t="s">
        <v>2274</v>
      </c>
      <c r="C158" s="98" t="s">
        <v>2275</v>
      </c>
      <c r="D158" s="106">
        <v>40</v>
      </c>
      <c r="E158" s="99">
        <v>35000000</v>
      </c>
      <c r="F158" s="106">
        <v>10</v>
      </c>
      <c r="G158" s="113">
        <v>10</v>
      </c>
      <c r="H158" s="116" t="s">
        <v>12</v>
      </c>
    </row>
    <row r="159" spans="1:8" ht="30" customHeight="1">
      <c r="A159" s="124">
        <v>153</v>
      </c>
      <c r="B159" s="128" t="s">
        <v>2286</v>
      </c>
      <c r="C159" s="127" t="s">
        <v>2287</v>
      </c>
      <c r="D159" s="129">
        <v>15</v>
      </c>
      <c r="E159" s="130">
        <v>11000000</v>
      </c>
      <c r="F159" s="129">
        <v>10</v>
      </c>
      <c r="G159" s="132">
        <v>10</v>
      </c>
      <c r="H159" s="133" t="s">
        <v>9</v>
      </c>
    </row>
    <row r="160" spans="1:8" s="157" customFormat="1" ht="30" customHeight="1" thickBot="1">
      <c r="A160" s="214" t="s">
        <v>2353</v>
      </c>
      <c r="B160" s="215"/>
      <c r="C160" s="179" t="s">
        <v>2334</v>
      </c>
      <c r="D160" s="189">
        <v>3</v>
      </c>
      <c r="E160" s="184">
        <f>SUM(E157:E159)</f>
        <v>96000000</v>
      </c>
      <c r="F160" s="189"/>
      <c r="G160" s="191"/>
      <c r="H160" s="186"/>
    </row>
    <row r="161" spans="1:8" s="90" customFormat="1" ht="30" customHeight="1" thickTop="1">
      <c r="A161" s="202" t="s">
        <v>2358</v>
      </c>
      <c r="B161" s="217"/>
      <c r="C161" s="199"/>
      <c r="D161" s="200">
        <f>D90+D139+D156+D160</f>
        <v>153</v>
      </c>
      <c r="E161" s="144">
        <f>E90+E139+E156+E160</f>
        <v>22618698000</v>
      </c>
      <c r="F161" s="200"/>
      <c r="G161" s="202"/>
      <c r="H161" s="216"/>
    </row>
  </sheetData>
  <autoFilter ref="A3:H160">
    <sortState ref="A2:X387">
      <sortCondition ref="F2:F387"/>
    </sortState>
  </autoFilter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pane xSplit="1" ySplit="3" topLeftCell="B49" activePane="bottomRight" state="frozen"/>
      <selection pane="topRight" activeCell="D1" sqref="D1"/>
      <selection pane="bottomLeft" activeCell="A2" sqref="A2"/>
      <selection pane="bottomRight" activeCell="F59" sqref="F59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75" customWidth="1"/>
    <col min="5" max="5" width="8.75" style="2" customWidth="1"/>
    <col min="6" max="7" width="19.625" style="1" customWidth="1"/>
    <col min="8" max="9" width="8.75" style="2" customWidth="1"/>
    <col min="10" max="10" width="15.125" style="2" customWidth="1"/>
  </cols>
  <sheetData>
    <row r="1" spans="1:10" ht="30" customHeight="1">
      <c r="A1" s="82" t="s">
        <v>2327</v>
      </c>
      <c r="B1" s="83"/>
      <c r="C1" s="2"/>
      <c r="D1" s="84"/>
      <c r="E1" s="92"/>
      <c r="F1" s="2"/>
      <c r="G1" s="2"/>
    </row>
    <row r="2" spans="1:10" ht="27.75" customHeight="1">
      <c r="A2" s="83"/>
      <c r="B2" s="83"/>
      <c r="C2" s="2"/>
      <c r="D2" s="84"/>
      <c r="E2" s="92"/>
      <c r="F2" s="2"/>
      <c r="G2" s="2"/>
      <c r="J2" s="85" t="s">
        <v>2361</v>
      </c>
    </row>
    <row r="3" spans="1:10" s="87" customFormat="1" ht="35.1" customHeight="1">
      <c r="A3" s="93" t="s">
        <v>2329</v>
      </c>
      <c r="B3" s="96" t="s">
        <v>0</v>
      </c>
      <c r="C3" s="100" t="s">
        <v>1</v>
      </c>
      <c r="D3" s="96" t="s">
        <v>2</v>
      </c>
      <c r="E3" s="100" t="s">
        <v>3</v>
      </c>
      <c r="F3" s="107" t="s">
        <v>4</v>
      </c>
      <c r="G3" s="109" t="s">
        <v>2332</v>
      </c>
      <c r="H3" s="111" t="s">
        <v>2330</v>
      </c>
      <c r="I3" s="111" t="s">
        <v>2331</v>
      </c>
      <c r="J3" s="114" t="s">
        <v>5</v>
      </c>
    </row>
    <row r="4" spans="1:10" s="72" customFormat="1" ht="30" customHeight="1">
      <c r="A4" s="94">
        <v>1</v>
      </c>
      <c r="B4" s="97" t="s">
        <v>2301</v>
      </c>
      <c r="C4" s="101" t="s">
        <v>2302</v>
      </c>
      <c r="D4" s="97" t="s">
        <v>17</v>
      </c>
      <c r="E4" s="104">
        <v>1440</v>
      </c>
      <c r="F4" s="108">
        <v>125215100000</v>
      </c>
      <c r="G4" s="110">
        <v>17600000000</v>
      </c>
      <c r="H4" s="112">
        <v>1</v>
      </c>
      <c r="I4" s="112">
        <v>5</v>
      </c>
      <c r="J4" s="115" t="s">
        <v>12</v>
      </c>
    </row>
    <row r="5" spans="1:10" s="72" customFormat="1" ht="30" customHeight="1">
      <c r="A5" s="94">
        <v>2</v>
      </c>
      <c r="B5" s="97" t="s">
        <v>2303</v>
      </c>
      <c r="C5" s="101" t="s">
        <v>2304</v>
      </c>
      <c r="D5" s="97" t="s">
        <v>17</v>
      </c>
      <c r="E5" s="104">
        <v>1440</v>
      </c>
      <c r="F5" s="108">
        <v>94900300000</v>
      </c>
      <c r="G5" s="110">
        <v>10000000000</v>
      </c>
      <c r="H5" s="112">
        <v>1</v>
      </c>
      <c r="I5" s="112">
        <v>5</v>
      </c>
      <c r="J5" s="115" t="s">
        <v>12</v>
      </c>
    </row>
    <row r="6" spans="1:10" s="72" customFormat="1" ht="30" customHeight="1">
      <c r="A6" s="94">
        <v>3</v>
      </c>
      <c r="B6" s="97" t="s">
        <v>2305</v>
      </c>
      <c r="C6" s="101" t="s">
        <v>2306</v>
      </c>
      <c r="D6" s="97" t="s">
        <v>17</v>
      </c>
      <c r="E6" s="104">
        <v>1440</v>
      </c>
      <c r="F6" s="108">
        <v>63834100000</v>
      </c>
      <c r="G6" s="110">
        <v>10000000000</v>
      </c>
      <c r="H6" s="112">
        <v>1</v>
      </c>
      <c r="I6" s="112">
        <v>5</v>
      </c>
      <c r="J6" s="115" t="s">
        <v>12</v>
      </c>
    </row>
    <row r="7" spans="1:10" s="72" customFormat="1" ht="30" customHeight="1">
      <c r="A7" s="94">
        <v>4</v>
      </c>
      <c r="B7" s="97" t="s">
        <v>2307</v>
      </c>
      <c r="C7" s="101" t="s">
        <v>2308</v>
      </c>
      <c r="D7" s="97" t="s">
        <v>17</v>
      </c>
      <c r="E7" s="105">
        <v>1460</v>
      </c>
      <c r="F7" s="108">
        <v>260000000000</v>
      </c>
      <c r="G7" s="110">
        <v>20000000000</v>
      </c>
      <c r="H7" s="112">
        <v>1</v>
      </c>
      <c r="I7" s="112">
        <v>3</v>
      </c>
      <c r="J7" s="115" t="s">
        <v>12</v>
      </c>
    </row>
    <row r="8" spans="1:10" s="72" customFormat="1" ht="30" customHeight="1">
      <c r="A8" s="94">
        <v>5</v>
      </c>
      <c r="B8" s="97" t="s">
        <v>340</v>
      </c>
      <c r="C8" s="101" t="s">
        <v>341</v>
      </c>
      <c r="D8" s="97" t="s">
        <v>62</v>
      </c>
      <c r="E8" s="104">
        <v>180</v>
      </c>
      <c r="F8" s="108">
        <v>775000000</v>
      </c>
      <c r="G8" s="110">
        <v>775000000</v>
      </c>
      <c r="H8" s="112">
        <v>1</v>
      </c>
      <c r="I8" s="112">
        <v>2</v>
      </c>
      <c r="J8" s="115" t="s">
        <v>38</v>
      </c>
    </row>
    <row r="9" spans="1:10" s="72" customFormat="1" ht="30" customHeight="1">
      <c r="A9" s="94">
        <v>6</v>
      </c>
      <c r="B9" s="97" t="s">
        <v>351</v>
      </c>
      <c r="C9" s="101" t="s">
        <v>352</v>
      </c>
      <c r="D9" s="97" t="s">
        <v>17</v>
      </c>
      <c r="E9" s="104">
        <v>1260</v>
      </c>
      <c r="F9" s="108">
        <v>47000000000</v>
      </c>
      <c r="G9" s="110">
        <v>10000000000</v>
      </c>
      <c r="H9" s="112">
        <v>1</v>
      </c>
      <c r="I9" s="112">
        <v>5</v>
      </c>
      <c r="J9" s="115" t="s">
        <v>12</v>
      </c>
    </row>
    <row r="10" spans="1:10" s="72" customFormat="1" ht="30" customHeight="1">
      <c r="A10" s="94">
        <v>7</v>
      </c>
      <c r="B10" s="97" t="s">
        <v>39</v>
      </c>
      <c r="C10" s="101" t="s">
        <v>40</v>
      </c>
      <c r="D10" s="97" t="s">
        <v>35</v>
      </c>
      <c r="E10" s="104">
        <v>870</v>
      </c>
      <c r="F10" s="108">
        <v>844000000</v>
      </c>
      <c r="G10" s="110">
        <v>200000000</v>
      </c>
      <c r="H10" s="112">
        <v>2</v>
      </c>
      <c r="I10" s="112">
        <v>3</v>
      </c>
      <c r="J10" s="115" t="s">
        <v>38</v>
      </c>
    </row>
    <row r="11" spans="1:10" ht="30" customHeight="1">
      <c r="A11" s="94">
        <v>8</v>
      </c>
      <c r="B11" s="98" t="s">
        <v>54</v>
      </c>
      <c r="C11" s="102" t="s">
        <v>55</v>
      </c>
      <c r="D11" s="98" t="s">
        <v>35</v>
      </c>
      <c r="E11" s="106">
        <v>240</v>
      </c>
      <c r="F11" s="99">
        <v>200000000</v>
      </c>
      <c r="G11" s="103">
        <v>200000000</v>
      </c>
      <c r="H11" s="113">
        <v>2</v>
      </c>
      <c r="I11" s="113">
        <v>3</v>
      </c>
      <c r="J11" s="116" t="s">
        <v>12</v>
      </c>
    </row>
    <row r="12" spans="1:10" ht="30" customHeight="1">
      <c r="A12" s="94">
        <v>9</v>
      </c>
      <c r="B12" s="98" t="s">
        <v>100</v>
      </c>
      <c r="C12" s="102" t="s">
        <v>101</v>
      </c>
      <c r="D12" s="98" t="s">
        <v>102</v>
      </c>
      <c r="E12" s="106">
        <v>60</v>
      </c>
      <c r="F12" s="99">
        <v>400000000</v>
      </c>
      <c r="G12" s="103">
        <v>400000000</v>
      </c>
      <c r="H12" s="113">
        <v>2</v>
      </c>
      <c r="I12" s="113">
        <v>3</v>
      </c>
      <c r="J12" s="116" t="s">
        <v>38</v>
      </c>
    </row>
    <row r="13" spans="1:10" ht="30" customHeight="1">
      <c r="A13" s="94">
        <v>10</v>
      </c>
      <c r="B13" s="98" t="s">
        <v>109</v>
      </c>
      <c r="C13" s="102" t="s">
        <v>110</v>
      </c>
      <c r="D13" s="98" t="s">
        <v>93</v>
      </c>
      <c r="E13" s="106">
        <v>1260</v>
      </c>
      <c r="F13" s="99">
        <v>38733000000</v>
      </c>
      <c r="G13" s="103">
        <v>3772500000</v>
      </c>
      <c r="H13" s="113">
        <v>2</v>
      </c>
      <c r="I13" s="113">
        <v>6</v>
      </c>
      <c r="J13" s="116" t="s">
        <v>12</v>
      </c>
    </row>
    <row r="14" spans="1:10" ht="30" customHeight="1">
      <c r="A14" s="94">
        <v>11</v>
      </c>
      <c r="B14" s="98" t="s">
        <v>111</v>
      </c>
      <c r="C14" s="102" t="s">
        <v>112</v>
      </c>
      <c r="D14" s="98" t="s">
        <v>35</v>
      </c>
      <c r="E14" s="106">
        <v>1000</v>
      </c>
      <c r="F14" s="99">
        <v>140000000</v>
      </c>
      <c r="G14" s="103">
        <v>50000000</v>
      </c>
      <c r="H14" s="113">
        <v>2</v>
      </c>
      <c r="I14" s="113">
        <v>4</v>
      </c>
      <c r="J14" s="116" t="s">
        <v>12</v>
      </c>
    </row>
    <row r="15" spans="1:10" ht="30" customHeight="1">
      <c r="A15" s="94">
        <v>12</v>
      </c>
      <c r="B15" s="98" t="s">
        <v>342</v>
      </c>
      <c r="C15" s="102" t="s">
        <v>343</v>
      </c>
      <c r="D15" s="98" t="s">
        <v>17</v>
      </c>
      <c r="E15" s="106">
        <v>900</v>
      </c>
      <c r="F15" s="99">
        <v>5900000000</v>
      </c>
      <c r="G15" s="103">
        <v>5000000000</v>
      </c>
      <c r="H15" s="113">
        <v>2</v>
      </c>
      <c r="I15" s="113">
        <v>5</v>
      </c>
      <c r="J15" s="116" t="s">
        <v>12</v>
      </c>
    </row>
    <row r="16" spans="1:10" ht="30" customHeight="1">
      <c r="A16" s="94">
        <v>13</v>
      </c>
      <c r="B16" s="98" t="s">
        <v>496</v>
      </c>
      <c r="C16" s="102" t="s">
        <v>497</v>
      </c>
      <c r="D16" s="98" t="s">
        <v>17</v>
      </c>
      <c r="E16" s="106">
        <v>180</v>
      </c>
      <c r="F16" s="99">
        <v>2150000000</v>
      </c>
      <c r="G16" s="103">
        <v>2150000000</v>
      </c>
      <c r="H16" s="113">
        <v>2</v>
      </c>
      <c r="I16" s="113">
        <v>4</v>
      </c>
      <c r="J16" s="116" t="s">
        <v>38</v>
      </c>
    </row>
    <row r="17" spans="1:10" ht="30" customHeight="1">
      <c r="A17" s="94">
        <v>14</v>
      </c>
      <c r="B17" s="98" t="s">
        <v>48</v>
      </c>
      <c r="C17" s="102" t="s">
        <v>49</v>
      </c>
      <c r="D17" s="98" t="s">
        <v>35</v>
      </c>
      <c r="E17" s="106">
        <v>520</v>
      </c>
      <c r="F17" s="99">
        <v>1000000000</v>
      </c>
      <c r="G17" s="103">
        <v>600000000</v>
      </c>
      <c r="H17" s="113">
        <v>3</v>
      </c>
      <c r="I17" s="113">
        <v>5</v>
      </c>
      <c r="J17" s="116" t="s">
        <v>12</v>
      </c>
    </row>
    <row r="18" spans="1:10" ht="30" customHeight="1">
      <c r="A18" s="94">
        <v>15</v>
      </c>
      <c r="B18" s="98" t="s">
        <v>50</v>
      </c>
      <c r="C18" s="102" t="s">
        <v>51</v>
      </c>
      <c r="D18" s="98" t="s">
        <v>27</v>
      </c>
      <c r="E18" s="106">
        <v>520</v>
      </c>
      <c r="F18" s="99">
        <v>400000000</v>
      </c>
      <c r="G18" s="103">
        <v>200000000</v>
      </c>
      <c r="H18" s="113">
        <v>3</v>
      </c>
      <c r="I18" s="113">
        <v>5</v>
      </c>
      <c r="J18" s="116" t="s">
        <v>38</v>
      </c>
    </row>
    <row r="19" spans="1:10" ht="30" customHeight="1">
      <c r="A19" s="94">
        <v>16</v>
      </c>
      <c r="B19" s="98" t="s">
        <v>60</v>
      </c>
      <c r="C19" s="102" t="s">
        <v>61</v>
      </c>
      <c r="D19" s="98" t="s">
        <v>62</v>
      </c>
      <c r="E19" s="106">
        <v>520</v>
      </c>
      <c r="F19" s="99">
        <v>8600000000</v>
      </c>
      <c r="G19" s="103">
        <v>4000000000</v>
      </c>
      <c r="H19" s="113">
        <v>3</v>
      </c>
      <c r="I19" s="113">
        <v>5</v>
      </c>
      <c r="J19" s="116" t="s">
        <v>12</v>
      </c>
    </row>
    <row r="20" spans="1:10" ht="30" customHeight="1">
      <c r="A20" s="94">
        <v>17</v>
      </c>
      <c r="B20" s="98" t="s">
        <v>107</v>
      </c>
      <c r="C20" s="102" t="s">
        <v>108</v>
      </c>
      <c r="D20" s="98" t="s">
        <v>93</v>
      </c>
      <c r="E20" s="106">
        <v>900</v>
      </c>
      <c r="F20" s="99">
        <v>23568000000</v>
      </c>
      <c r="G20" s="103">
        <v>4073000000</v>
      </c>
      <c r="H20" s="113">
        <v>3</v>
      </c>
      <c r="I20" s="113">
        <v>7</v>
      </c>
      <c r="J20" s="116" t="s">
        <v>12</v>
      </c>
    </row>
    <row r="21" spans="1:10" ht="30" customHeight="1">
      <c r="A21" s="126">
        <v>18</v>
      </c>
      <c r="B21" s="127" t="s">
        <v>269</v>
      </c>
      <c r="C21" s="128" t="s">
        <v>270</v>
      </c>
      <c r="D21" s="127" t="s">
        <v>17</v>
      </c>
      <c r="E21" s="129">
        <v>240</v>
      </c>
      <c r="F21" s="130">
        <v>532000000</v>
      </c>
      <c r="G21" s="131">
        <v>532000000</v>
      </c>
      <c r="H21" s="132">
        <v>3</v>
      </c>
      <c r="I21" s="132">
        <v>4</v>
      </c>
      <c r="J21" s="133" t="s">
        <v>12</v>
      </c>
    </row>
    <row r="22" spans="1:10" s="90" customFormat="1" ht="30" customHeight="1">
      <c r="A22" s="134" t="s">
        <v>2333</v>
      </c>
      <c r="B22" s="135"/>
      <c r="C22" s="91" t="s">
        <v>2312</v>
      </c>
      <c r="D22" s="135"/>
      <c r="E22" s="136">
        <v>18</v>
      </c>
      <c r="F22" s="137">
        <f>SUM(F4:F21)</f>
        <v>674191500000</v>
      </c>
      <c r="G22" s="138">
        <f>SUM(G4:G21)</f>
        <v>89552500000</v>
      </c>
      <c r="H22" s="139"/>
      <c r="I22" s="139"/>
      <c r="J22" s="140"/>
    </row>
    <row r="23" spans="1:10" ht="30" customHeight="1">
      <c r="A23" s="118">
        <v>19</v>
      </c>
      <c r="B23" s="119" t="s">
        <v>20</v>
      </c>
      <c r="C23" s="120" t="s">
        <v>21</v>
      </c>
      <c r="D23" s="119" t="s">
        <v>22</v>
      </c>
      <c r="E23" s="121">
        <v>300</v>
      </c>
      <c r="F23" s="122">
        <v>5300000000</v>
      </c>
      <c r="G23" s="123">
        <v>5300000000</v>
      </c>
      <c r="H23" s="124">
        <v>4</v>
      </c>
      <c r="I23" s="124">
        <v>5</v>
      </c>
      <c r="J23" s="125" t="s">
        <v>12</v>
      </c>
    </row>
    <row r="24" spans="1:10" ht="30" customHeight="1">
      <c r="A24" s="95">
        <v>20</v>
      </c>
      <c r="B24" s="98" t="s">
        <v>41</v>
      </c>
      <c r="C24" s="102" t="s">
        <v>41</v>
      </c>
      <c r="D24" s="98" t="s">
        <v>17</v>
      </c>
      <c r="E24" s="106">
        <v>365</v>
      </c>
      <c r="F24" s="99">
        <v>23000000000</v>
      </c>
      <c r="G24" s="103">
        <v>23000000000</v>
      </c>
      <c r="H24" s="113">
        <v>4</v>
      </c>
      <c r="I24" s="113">
        <v>7</v>
      </c>
      <c r="J24" s="116" t="s">
        <v>12</v>
      </c>
    </row>
    <row r="25" spans="1:10" ht="30" customHeight="1">
      <c r="A25" s="95">
        <v>21</v>
      </c>
      <c r="B25" s="98" t="s">
        <v>42</v>
      </c>
      <c r="C25" s="102" t="s">
        <v>43</v>
      </c>
      <c r="D25" s="98" t="s">
        <v>17</v>
      </c>
      <c r="E25" s="106">
        <v>630</v>
      </c>
      <c r="F25" s="99">
        <v>148000000000</v>
      </c>
      <c r="G25" s="103">
        <v>10000000000</v>
      </c>
      <c r="H25" s="113">
        <v>4</v>
      </c>
      <c r="I25" s="113">
        <v>10</v>
      </c>
      <c r="J25" s="116" t="s">
        <v>12</v>
      </c>
    </row>
    <row r="26" spans="1:10" ht="30" customHeight="1">
      <c r="A26" s="95">
        <v>22</v>
      </c>
      <c r="B26" s="98" t="s">
        <v>87</v>
      </c>
      <c r="C26" s="102" t="s">
        <v>88</v>
      </c>
      <c r="D26" s="98" t="s">
        <v>27</v>
      </c>
      <c r="E26" s="106">
        <v>510</v>
      </c>
      <c r="F26" s="99">
        <v>350000000</v>
      </c>
      <c r="G26" s="103">
        <v>100000000</v>
      </c>
      <c r="H26" s="113">
        <v>4</v>
      </c>
      <c r="I26" s="113">
        <v>6</v>
      </c>
      <c r="J26" s="116" t="s">
        <v>12</v>
      </c>
    </row>
    <row r="27" spans="1:10" ht="30" customHeight="1">
      <c r="A27" s="95">
        <v>23</v>
      </c>
      <c r="B27" s="98" t="s">
        <v>89</v>
      </c>
      <c r="C27" s="102" t="s">
        <v>90</v>
      </c>
      <c r="D27" s="98" t="s">
        <v>59</v>
      </c>
      <c r="E27" s="106">
        <v>510</v>
      </c>
      <c r="F27" s="99">
        <v>704000000</v>
      </c>
      <c r="G27" s="103">
        <v>280000000</v>
      </c>
      <c r="H27" s="113">
        <v>4</v>
      </c>
      <c r="I27" s="113">
        <v>6</v>
      </c>
      <c r="J27" s="116" t="s">
        <v>12</v>
      </c>
    </row>
    <row r="28" spans="1:10" ht="30" customHeight="1">
      <c r="A28" s="95">
        <v>24</v>
      </c>
      <c r="B28" s="98" t="s">
        <v>91</v>
      </c>
      <c r="C28" s="102" t="s">
        <v>92</v>
      </c>
      <c r="D28" s="98" t="s">
        <v>93</v>
      </c>
      <c r="E28" s="106">
        <v>510</v>
      </c>
      <c r="F28" s="99">
        <v>9500000000</v>
      </c>
      <c r="G28" s="103">
        <v>4000000000</v>
      </c>
      <c r="H28" s="113">
        <v>4</v>
      </c>
      <c r="I28" s="113">
        <v>6</v>
      </c>
      <c r="J28" s="116" t="s">
        <v>12</v>
      </c>
    </row>
    <row r="29" spans="1:10" ht="30" customHeight="1">
      <c r="A29" s="95">
        <v>25</v>
      </c>
      <c r="B29" s="98" t="s">
        <v>193</v>
      </c>
      <c r="C29" s="102" t="s">
        <v>194</v>
      </c>
      <c r="D29" s="98" t="s">
        <v>35</v>
      </c>
      <c r="E29" s="106">
        <v>540</v>
      </c>
      <c r="F29" s="99">
        <v>1000000000</v>
      </c>
      <c r="G29" s="103">
        <v>500000000</v>
      </c>
      <c r="H29" s="113">
        <v>4</v>
      </c>
      <c r="I29" s="113">
        <v>6</v>
      </c>
      <c r="J29" s="116" t="s">
        <v>12</v>
      </c>
    </row>
    <row r="30" spans="1:10" ht="30" customHeight="1">
      <c r="A30" s="95">
        <v>26</v>
      </c>
      <c r="B30" s="98" t="s">
        <v>379</v>
      </c>
      <c r="C30" s="102" t="s">
        <v>380</v>
      </c>
      <c r="D30" s="98" t="s">
        <v>35</v>
      </c>
      <c r="E30" s="106">
        <v>210</v>
      </c>
      <c r="F30" s="99">
        <v>1000000000</v>
      </c>
      <c r="G30" s="103">
        <v>1000000000</v>
      </c>
      <c r="H30" s="113">
        <v>4</v>
      </c>
      <c r="I30" s="113">
        <v>5</v>
      </c>
      <c r="J30" s="116" t="s">
        <v>12</v>
      </c>
    </row>
    <row r="31" spans="1:10" ht="30" customHeight="1">
      <c r="A31" s="95">
        <v>27</v>
      </c>
      <c r="B31" s="98" t="s">
        <v>385</v>
      </c>
      <c r="C31" s="102" t="s">
        <v>386</v>
      </c>
      <c r="D31" s="98" t="s">
        <v>35</v>
      </c>
      <c r="E31" s="106">
        <v>210</v>
      </c>
      <c r="F31" s="99">
        <v>800000000</v>
      </c>
      <c r="G31" s="103">
        <v>800000000</v>
      </c>
      <c r="H31" s="113">
        <v>4</v>
      </c>
      <c r="I31" s="113">
        <v>5</v>
      </c>
      <c r="J31" s="116" t="s">
        <v>12</v>
      </c>
    </row>
    <row r="32" spans="1:10" ht="30" customHeight="1">
      <c r="A32" s="95">
        <v>28</v>
      </c>
      <c r="B32" s="98" t="s">
        <v>117</v>
      </c>
      <c r="C32" s="102" t="s">
        <v>118</v>
      </c>
      <c r="D32" s="98" t="s">
        <v>93</v>
      </c>
      <c r="E32" s="106">
        <v>1080</v>
      </c>
      <c r="F32" s="99">
        <v>30000000000</v>
      </c>
      <c r="G32" s="103">
        <v>3000000000</v>
      </c>
      <c r="H32" s="113">
        <v>5</v>
      </c>
      <c r="I32" s="113">
        <v>7</v>
      </c>
      <c r="J32" s="116" t="s">
        <v>12</v>
      </c>
    </row>
    <row r="33" spans="1:10" ht="30" customHeight="1">
      <c r="A33" s="95">
        <v>29</v>
      </c>
      <c r="B33" s="98" t="s">
        <v>146</v>
      </c>
      <c r="C33" s="102" t="s">
        <v>147</v>
      </c>
      <c r="D33" s="98" t="s">
        <v>93</v>
      </c>
      <c r="E33" s="106">
        <v>900</v>
      </c>
      <c r="F33" s="99">
        <v>115000000000</v>
      </c>
      <c r="G33" s="103">
        <v>3000000000</v>
      </c>
      <c r="H33" s="113">
        <v>6</v>
      </c>
      <c r="I33" s="113">
        <v>9</v>
      </c>
      <c r="J33" s="116" t="s">
        <v>12</v>
      </c>
    </row>
    <row r="34" spans="1:10" ht="30" customHeight="1">
      <c r="A34" s="95">
        <v>30</v>
      </c>
      <c r="B34" s="98" t="s">
        <v>383</v>
      </c>
      <c r="C34" s="102" t="s">
        <v>384</v>
      </c>
      <c r="D34" s="98" t="s">
        <v>8</v>
      </c>
      <c r="E34" s="106">
        <v>1260</v>
      </c>
      <c r="F34" s="99">
        <v>24900000000</v>
      </c>
      <c r="G34" s="103">
        <v>0</v>
      </c>
      <c r="H34" s="113">
        <v>6</v>
      </c>
      <c r="I34" s="113">
        <v>6</v>
      </c>
      <c r="J34" s="116" t="s">
        <v>12</v>
      </c>
    </row>
    <row r="35" spans="1:10" ht="30" customHeight="1">
      <c r="A35" s="95">
        <v>31</v>
      </c>
      <c r="B35" s="98" t="s">
        <v>561</v>
      </c>
      <c r="C35" s="102" t="s">
        <v>562</v>
      </c>
      <c r="D35" s="98" t="s">
        <v>17</v>
      </c>
      <c r="E35" s="106">
        <v>365</v>
      </c>
      <c r="F35" s="99">
        <v>20800000000</v>
      </c>
      <c r="G35" s="103">
        <v>4800000000</v>
      </c>
      <c r="H35" s="113">
        <v>6</v>
      </c>
      <c r="I35" s="113">
        <v>8</v>
      </c>
      <c r="J35" s="116" t="s">
        <v>12</v>
      </c>
    </row>
    <row r="36" spans="1:10" ht="30" customHeight="1">
      <c r="A36" s="141">
        <v>32</v>
      </c>
      <c r="B36" s="127" t="s">
        <v>777</v>
      </c>
      <c r="C36" s="128" t="s">
        <v>778</v>
      </c>
      <c r="D36" s="127" t="s">
        <v>125</v>
      </c>
      <c r="E36" s="129">
        <v>730</v>
      </c>
      <c r="F36" s="130">
        <v>12000000000</v>
      </c>
      <c r="G36" s="131">
        <v>4200000000</v>
      </c>
      <c r="H36" s="132">
        <v>6</v>
      </c>
      <c r="I36" s="132">
        <v>9</v>
      </c>
      <c r="J36" s="133" t="s">
        <v>12</v>
      </c>
    </row>
    <row r="37" spans="1:10" ht="30" customHeight="1">
      <c r="A37" s="134" t="s">
        <v>2333</v>
      </c>
      <c r="B37" s="135"/>
      <c r="C37" s="91" t="s">
        <v>2313</v>
      </c>
      <c r="D37" s="159"/>
      <c r="E37" s="160">
        <v>14</v>
      </c>
      <c r="F37" s="161">
        <f>SUM(F23:F36)</f>
        <v>392354000000</v>
      </c>
      <c r="G37" s="162">
        <f>SUM(G23:G36)</f>
        <v>59980000000</v>
      </c>
      <c r="H37" s="163"/>
      <c r="I37" s="163"/>
      <c r="J37" s="164"/>
    </row>
    <row r="38" spans="1:10" ht="30" customHeight="1">
      <c r="A38" s="118">
        <v>33</v>
      </c>
      <c r="B38" s="119" t="s">
        <v>23</v>
      </c>
      <c r="C38" s="120" t="s">
        <v>24</v>
      </c>
      <c r="D38" s="119" t="s">
        <v>22</v>
      </c>
      <c r="E38" s="121">
        <v>540</v>
      </c>
      <c r="F38" s="122">
        <v>26000000000</v>
      </c>
      <c r="G38" s="123">
        <v>13000000000</v>
      </c>
      <c r="H38" s="124">
        <v>7</v>
      </c>
      <c r="I38" s="124">
        <v>9</v>
      </c>
      <c r="J38" s="125" t="s">
        <v>12</v>
      </c>
    </row>
    <row r="39" spans="1:10" ht="30" customHeight="1">
      <c r="A39" s="95">
        <v>34</v>
      </c>
      <c r="B39" s="98" t="s">
        <v>36</v>
      </c>
      <c r="C39" s="102" t="s">
        <v>37</v>
      </c>
      <c r="D39" s="98" t="s">
        <v>35</v>
      </c>
      <c r="E39" s="106">
        <v>540</v>
      </c>
      <c r="F39" s="99">
        <v>710000000</v>
      </c>
      <c r="G39" s="103">
        <v>200000000</v>
      </c>
      <c r="H39" s="113">
        <v>7</v>
      </c>
      <c r="I39" s="113">
        <v>9</v>
      </c>
      <c r="J39" s="116" t="s">
        <v>38</v>
      </c>
    </row>
    <row r="40" spans="1:10" ht="30" customHeight="1">
      <c r="A40" s="95">
        <v>35</v>
      </c>
      <c r="B40" s="98" t="s">
        <v>103</v>
      </c>
      <c r="C40" s="102" t="s">
        <v>104</v>
      </c>
      <c r="D40" s="98" t="s">
        <v>102</v>
      </c>
      <c r="E40" s="106">
        <v>60</v>
      </c>
      <c r="F40" s="99">
        <v>80000000</v>
      </c>
      <c r="G40" s="103">
        <v>80000000</v>
      </c>
      <c r="H40" s="113">
        <v>7</v>
      </c>
      <c r="I40" s="113">
        <v>7</v>
      </c>
      <c r="J40" s="116" t="s">
        <v>38</v>
      </c>
    </row>
    <row r="41" spans="1:10" ht="30" customHeight="1">
      <c r="A41" s="95">
        <v>36</v>
      </c>
      <c r="B41" s="98" t="s">
        <v>113</v>
      </c>
      <c r="C41" s="102" t="s">
        <v>114</v>
      </c>
      <c r="D41" s="98" t="s">
        <v>35</v>
      </c>
      <c r="E41" s="106">
        <v>1080</v>
      </c>
      <c r="F41" s="99">
        <v>480000000</v>
      </c>
      <c r="G41" s="103">
        <v>150000000</v>
      </c>
      <c r="H41" s="113">
        <v>7</v>
      </c>
      <c r="I41" s="113">
        <v>9</v>
      </c>
      <c r="J41" s="116" t="s">
        <v>12</v>
      </c>
    </row>
    <row r="42" spans="1:10" ht="30" customHeight="1">
      <c r="A42" s="95">
        <v>37</v>
      </c>
      <c r="B42" s="98" t="s">
        <v>187</v>
      </c>
      <c r="C42" s="102" t="s">
        <v>188</v>
      </c>
      <c r="D42" s="98" t="s">
        <v>35</v>
      </c>
      <c r="E42" s="106">
        <v>540</v>
      </c>
      <c r="F42" s="99">
        <v>400000000</v>
      </c>
      <c r="G42" s="103">
        <v>200000000</v>
      </c>
      <c r="H42" s="113">
        <v>7</v>
      </c>
      <c r="I42" s="113">
        <v>9</v>
      </c>
      <c r="J42" s="116" t="s">
        <v>12</v>
      </c>
    </row>
    <row r="43" spans="1:10" ht="30" customHeight="1">
      <c r="A43" s="95">
        <v>38</v>
      </c>
      <c r="B43" s="98" t="s">
        <v>779</v>
      </c>
      <c r="C43" s="102" t="s">
        <v>780</v>
      </c>
      <c r="D43" s="98" t="s">
        <v>125</v>
      </c>
      <c r="E43" s="106">
        <v>1460</v>
      </c>
      <c r="F43" s="99">
        <v>75000000000</v>
      </c>
      <c r="G43" s="103">
        <v>4500000000</v>
      </c>
      <c r="H43" s="113">
        <v>7</v>
      </c>
      <c r="I43" s="113">
        <v>10</v>
      </c>
      <c r="J43" s="116" t="s">
        <v>12</v>
      </c>
    </row>
    <row r="44" spans="1:10" ht="30" customHeight="1">
      <c r="A44" s="95">
        <v>39</v>
      </c>
      <c r="B44" s="98" t="s">
        <v>52</v>
      </c>
      <c r="C44" s="102" t="s">
        <v>53</v>
      </c>
      <c r="D44" s="98" t="s">
        <v>27</v>
      </c>
      <c r="E44" s="106">
        <v>270</v>
      </c>
      <c r="F44" s="99">
        <v>35000000</v>
      </c>
      <c r="G44" s="103">
        <v>12000000</v>
      </c>
      <c r="H44" s="113">
        <v>8</v>
      </c>
      <c r="I44" s="113">
        <v>9</v>
      </c>
      <c r="J44" s="116" t="s">
        <v>12</v>
      </c>
    </row>
    <row r="45" spans="1:10" ht="30" customHeight="1">
      <c r="A45" s="95">
        <v>40</v>
      </c>
      <c r="B45" s="98" t="s">
        <v>58</v>
      </c>
      <c r="C45" s="102" t="s">
        <v>53</v>
      </c>
      <c r="D45" s="98" t="s">
        <v>59</v>
      </c>
      <c r="E45" s="106">
        <v>270</v>
      </c>
      <c r="F45" s="99">
        <v>133000000</v>
      </c>
      <c r="G45" s="103">
        <v>52000000</v>
      </c>
      <c r="H45" s="113">
        <v>8</v>
      </c>
      <c r="I45" s="113">
        <v>9</v>
      </c>
      <c r="J45" s="116" t="s">
        <v>12</v>
      </c>
    </row>
    <row r="46" spans="1:10" ht="30" customHeight="1">
      <c r="A46" s="95">
        <v>41</v>
      </c>
      <c r="B46" s="98" t="s">
        <v>66</v>
      </c>
      <c r="C46" s="102" t="s">
        <v>53</v>
      </c>
      <c r="D46" s="98" t="s">
        <v>67</v>
      </c>
      <c r="E46" s="106">
        <v>270</v>
      </c>
      <c r="F46" s="99">
        <v>1070000000</v>
      </c>
      <c r="G46" s="103">
        <v>350000000</v>
      </c>
      <c r="H46" s="113">
        <v>8</v>
      </c>
      <c r="I46" s="113">
        <v>9</v>
      </c>
      <c r="J46" s="116" t="s">
        <v>12</v>
      </c>
    </row>
    <row r="47" spans="1:10" ht="30" customHeight="1">
      <c r="A47" s="95">
        <v>42</v>
      </c>
      <c r="B47" s="98" t="s">
        <v>105</v>
      </c>
      <c r="C47" s="102" t="s">
        <v>106</v>
      </c>
      <c r="D47" s="98" t="s">
        <v>93</v>
      </c>
      <c r="E47" s="106">
        <v>1533</v>
      </c>
      <c r="F47" s="99">
        <v>59300000000</v>
      </c>
      <c r="G47" s="103">
        <v>500000000</v>
      </c>
      <c r="H47" s="113">
        <v>8</v>
      </c>
      <c r="I47" s="113">
        <v>12</v>
      </c>
      <c r="J47" s="116" t="s">
        <v>12</v>
      </c>
    </row>
    <row r="48" spans="1:10" ht="30" customHeight="1">
      <c r="A48" s="95">
        <v>43</v>
      </c>
      <c r="B48" s="98" t="s">
        <v>185</v>
      </c>
      <c r="C48" s="102" t="s">
        <v>186</v>
      </c>
      <c r="D48" s="98" t="s">
        <v>35</v>
      </c>
      <c r="E48" s="106">
        <v>1460</v>
      </c>
      <c r="F48" s="99">
        <v>10000000000</v>
      </c>
      <c r="G48" s="103">
        <v>500000000</v>
      </c>
      <c r="H48" s="113">
        <v>8</v>
      </c>
      <c r="I48" s="113">
        <v>10</v>
      </c>
      <c r="J48" s="116" t="s">
        <v>12</v>
      </c>
    </row>
    <row r="49" spans="1:10" ht="30" customHeight="1">
      <c r="A49" s="95">
        <v>44</v>
      </c>
      <c r="B49" s="98" t="s">
        <v>15</v>
      </c>
      <c r="C49" s="102" t="s">
        <v>16</v>
      </c>
      <c r="D49" s="98" t="s">
        <v>17</v>
      </c>
      <c r="E49" s="106">
        <v>1080</v>
      </c>
      <c r="F49" s="99">
        <v>23600000000</v>
      </c>
      <c r="G49" s="103">
        <v>4462000000</v>
      </c>
      <c r="H49" s="113">
        <v>9</v>
      </c>
      <c r="I49" s="113">
        <v>10</v>
      </c>
      <c r="J49" s="116" t="s">
        <v>12</v>
      </c>
    </row>
    <row r="50" spans="1:10" ht="30" customHeight="1">
      <c r="A50" s="95">
        <v>45</v>
      </c>
      <c r="B50" s="98" t="s">
        <v>115</v>
      </c>
      <c r="C50" s="102" t="s">
        <v>116</v>
      </c>
      <c r="D50" s="98" t="s">
        <v>17</v>
      </c>
      <c r="E50" s="106">
        <v>1440</v>
      </c>
      <c r="F50" s="99">
        <v>23100000000</v>
      </c>
      <c r="G50" s="103">
        <v>3100000000</v>
      </c>
      <c r="H50" s="113">
        <v>9</v>
      </c>
      <c r="I50" s="113">
        <v>12</v>
      </c>
      <c r="J50" s="116" t="s">
        <v>12</v>
      </c>
    </row>
    <row r="51" spans="1:10" ht="30" customHeight="1">
      <c r="A51" s="141">
        <v>46</v>
      </c>
      <c r="B51" s="127" t="s">
        <v>775</v>
      </c>
      <c r="C51" s="128" t="s">
        <v>776</v>
      </c>
      <c r="D51" s="127" t="s">
        <v>125</v>
      </c>
      <c r="E51" s="129">
        <v>1095</v>
      </c>
      <c r="F51" s="130">
        <v>46000000000</v>
      </c>
      <c r="G51" s="131">
        <v>3000000000</v>
      </c>
      <c r="H51" s="132">
        <v>9</v>
      </c>
      <c r="I51" s="132">
        <v>11</v>
      </c>
      <c r="J51" s="133" t="s">
        <v>12</v>
      </c>
    </row>
    <row r="52" spans="1:10" s="90" customFormat="1" ht="30" customHeight="1">
      <c r="A52" s="134" t="s">
        <v>2333</v>
      </c>
      <c r="B52" s="135"/>
      <c r="C52" s="91" t="s">
        <v>2314</v>
      </c>
      <c r="D52" s="135"/>
      <c r="E52" s="136">
        <v>14</v>
      </c>
      <c r="F52" s="137">
        <f>SUM(F38:F51)</f>
        <v>265908000000</v>
      </c>
      <c r="G52" s="138">
        <f>SUM(G38:G51)</f>
        <v>30106000000</v>
      </c>
      <c r="H52" s="139"/>
      <c r="I52" s="139"/>
      <c r="J52" s="140"/>
    </row>
    <row r="53" spans="1:10" ht="30" customHeight="1">
      <c r="A53" s="118">
        <v>47</v>
      </c>
      <c r="B53" s="119" t="s">
        <v>773</v>
      </c>
      <c r="C53" s="120" t="s">
        <v>774</v>
      </c>
      <c r="D53" s="119" t="s">
        <v>125</v>
      </c>
      <c r="E53" s="121">
        <v>730</v>
      </c>
      <c r="F53" s="122">
        <v>20000000000</v>
      </c>
      <c r="G53" s="123">
        <v>1000000000</v>
      </c>
      <c r="H53" s="124">
        <v>10</v>
      </c>
      <c r="I53" s="124">
        <v>12</v>
      </c>
      <c r="J53" s="125" t="s">
        <v>12</v>
      </c>
    </row>
    <row r="54" spans="1:10" ht="30" customHeight="1">
      <c r="A54" s="95">
        <v>48</v>
      </c>
      <c r="B54" s="98" t="s">
        <v>119</v>
      </c>
      <c r="C54" s="102" t="s">
        <v>120</v>
      </c>
      <c r="D54" s="98" t="s">
        <v>93</v>
      </c>
      <c r="E54" s="106">
        <v>360</v>
      </c>
      <c r="F54" s="99">
        <v>7535000000</v>
      </c>
      <c r="G54" s="103">
        <v>0</v>
      </c>
      <c r="H54" s="113">
        <v>12</v>
      </c>
      <c r="I54" s="113">
        <v>12</v>
      </c>
      <c r="J54" s="116" t="s">
        <v>12</v>
      </c>
    </row>
    <row r="55" spans="1:10" ht="30" customHeight="1">
      <c r="A55" s="141">
        <v>49</v>
      </c>
      <c r="B55" s="127" t="s">
        <v>121</v>
      </c>
      <c r="C55" s="128" t="s">
        <v>122</v>
      </c>
      <c r="D55" s="127" t="s">
        <v>22</v>
      </c>
      <c r="E55" s="129">
        <v>720</v>
      </c>
      <c r="F55" s="130">
        <v>11051000000</v>
      </c>
      <c r="G55" s="131">
        <v>0</v>
      </c>
      <c r="H55" s="132">
        <v>12</v>
      </c>
      <c r="I55" s="132">
        <v>12</v>
      </c>
      <c r="J55" s="133" t="s">
        <v>12</v>
      </c>
    </row>
    <row r="56" spans="1:10" s="117" customFormat="1" ht="30" customHeight="1" thickBot="1">
      <c r="A56" s="149" t="s">
        <v>2333</v>
      </c>
      <c r="B56" s="150"/>
      <c r="C56" s="151" t="s">
        <v>2334</v>
      </c>
      <c r="D56" s="152"/>
      <c r="E56" s="153">
        <v>3</v>
      </c>
      <c r="F56" s="152">
        <f>SUM(F53:F55)</f>
        <v>38586000000</v>
      </c>
      <c r="G56" s="154">
        <f>SUM(G53:G55)</f>
        <v>1000000000</v>
      </c>
      <c r="H56" s="155"/>
      <c r="I56" s="155"/>
      <c r="J56" s="156"/>
    </row>
    <row r="57" spans="1:10" s="117" customFormat="1" ht="30" customHeight="1" thickTop="1">
      <c r="A57" s="143" t="s">
        <v>2335</v>
      </c>
      <c r="B57" s="144"/>
      <c r="C57" s="145"/>
      <c r="D57" s="144"/>
      <c r="E57" s="146">
        <f>E22+E37+E52+E56</f>
        <v>49</v>
      </c>
      <c r="F57" s="144">
        <f>F22+F37+F52+F56</f>
        <v>1371039500000</v>
      </c>
      <c r="G57" s="144">
        <f>G22+G37+G52+G56</f>
        <v>180638500000</v>
      </c>
      <c r="H57" s="147"/>
      <c r="I57" s="147"/>
      <c r="J57" s="148"/>
    </row>
    <row r="58" spans="1:10" s="1" customFormat="1">
      <c r="A58" s="86"/>
      <c r="E58" s="86"/>
      <c r="H58" s="86"/>
      <c r="I58" s="86"/>
      <c r="J58" s="86"/>
    </row>
    <row r="59" spans="1:10" s="1" customFormat="1">
      <c r="A59" s="86"/>
      <c r="E59" s="86"/>
      <c r="H59" s="86"/>
      <c r="I59" s="86"/>
      <c r="J59" s="86"/>
    </row>
  </sheetData>
  <autoFilter ref="A3:J56">
    <sortState ref="A2:R489">
      <sortCondition ref="H2:H489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2"/>
  <sheetViews>
    <sheetView workbookViewId="0">
      <pane xSplit="1" ySplit="3" topLeftCell="B175" activePane="bottomRight" state="frozen"/>
      <selection pane="topRight" activeCell="D1" sqref="D1"/>
      <selection pane="bottomLeft" activeCell="A2" sqref="A2"/>
      <selection pane="bottomRight" activeCell="F184" sqref="F184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customWidth="1"/>
    <col min="5" max="5" width="8.625" style="2" customWidth="1"/>
    <col min="6" max="7" width="19.625" style="1" customWidth="1"/>
    <col min="8" max="9" width="8.625" style="2" customWidth="1"/>
    <col min="10" max="10" width="14.625" style="2" customWidth="1"/>
  </cols>
  <sheetData>
    <row r="1" spans="1:10" ht="30" customHeight="1">
      <c r="A1" s="82" t="s">
        <v>2336</v>
      </c>
      <c r="B1" s="83"/>
      <c r="C1" s="2"/>
      <c r="D1" s="84"/>
      <c r="E1" s="92"/>
      <c r="F1" s="2"/>
      <c r="G1" s="2"/>
    </row>
    <row r="2" spans="1:10" ht="27.75" customHeight="1">
      <c r="A2" s="83"/>
      <c r="B2" s="83"/>
      <c r="C2" s="2"/>
      <c r="D2" s="84"/>
      <c r="E2" s="92"/>
      <c r="F2" s="2"/>
      <c r="G2" s="2"/>
      <c r="J2" s="85" t="s">
        <v>2361</v>
      </c>
    </row>
    <row r="3" spans="1:10" s="87" customFormat="1" ht="35.1" customHeight="1">
      <c r="A3" s="88" t="s">
        <v>2328</v>
      </c>
      <c r="B3" s="193" t="s">
        <v>0</v>
      </c>
      <c r="C3" s="96" t="s">
        <v>1</v>
      </c>
      <c r="D3" s="100" t="s">
        <v>2</v>
      </c>
      <c r="E3" s="96" t="s">
        <v>3</v>
      </c>
      <c r="F3" s="142" t="s">
        <v>4</v>
      </c>
      <c r="G3" s="209" t="s">
        <v>2332</v>
      </c>
      <c r="H3" s="188" t="s">
        <v>2337</v>
      </c>
      <c r="I3" s="111" t="s">
        <v>2331</v>
      </c>
      <c r="J3" s="114" t="s">
        <v>5</v>
      </c>
    </row>
    <row r="4" spans="1:10" ht="30" customHeight="1">
      <c r="A4" s="89">
        <v>1</v>
      </c>
      <c r="B4" s="194" t="s">
        <v>98</v>
      </c>
      <c r="C4" s="98" t="s">
        <v>99</v>
      </c>
      <c r="D4" s="102" t="s">
        <v>17</v>
      </c>
      <c r="E4" s="113">
        <v>365</v>
      </c>
      <c r="F4" s="103">
        <v>1034000000</v>
      </c>
      <c r="G4" s="99">
        <v>1034000000</v>
      </c>
      <c r="H4" s="106">
        <v>1</v>
      </c>
      <c r="I4" s="113">
        <v>3</v>
      </c>
      <c r="J4" s="116" t="s">
        <v>12</v>
      </c>
    </row>
    <row r="5" spans="1:10" ht="30" customHeight="1">
      <c r="A5" s="89">
        <v>2</v>
      </c>
      <c r="B5" s="194" t="s">
        <v>305</v>
      </c>
      <c r="C5" s="98" t="s">
        <v>306</v>
      </c>
      <c r="D5" s="102" t="s">
        <v>307</v>
      </c>
      <c r="E5" s="113">
        <v>90</v>
      </c>
      <c r="F5" s="103">
        <v>100000000</v>
      </c>
      <c r="G5" s="99">
        <v>100000000</v>
      </c>
      <c r="H5" s="106">
        <v>1</v>
      </c>
      <c r="I5" s="113">
        <v>1</v>
      </c>
      <c r="J5" s="116" t="s">
        <v>12</v>
      </c>
    </row>
    <row r="6" spans="1:10" ht="30" customHeight="1">
      <c r="A6" s="89">
        <v>3</v>
      </c>
      <c r="B6" s="194" t="s">
        <v>312</v>
      </c>
      <c r="C6" s="98" t="s">
        <v>313</v>
      </c>
      <c r="D6" s="102" t="s">
        <v>135</v>
      </c>
      <c r="E6" s="113">
        <v>30</v>
      </c>
      <c r="F6" s="103">
        <v>65000000</v>
      </c>
      <c r="G6" s="99">
        <v>65000000</v>
      </c>
      <c r="H6" s="106">
        <v>1</v>
      </c>
      <c r="I6" s="113">
        <v>1</v>
      </c>
      <c r="J6" s="116" t="s">
        <v>65</v>
      </c>
    </row>
    <row r="7" spans="1:10" ht="30" customHeight="1">
      <c r="A7" s="89">
        <v>4</v>
      </c>
      <c r="B7" s="194" t="s">
        <v>544</v>
      </c>
      <c r="C7" s="98" t="s">
        <v>545</v>
      </c>
      <c r="D7" s="102" t="s">
        <v>35</v>
      </c>
      <c r="E7" s="113">
        <v>30</v>
      </c>
      <c r="F7" s="103">
        <v>20000000</v>
      </c>
      <c r="G7" s="99">
        <v>20000000</v>
      </c>
      <c r="H7" s="106">
        <v>1</v>
      </c>
      <c r="I7" s="113">
        <v>2</v>
      </c>
      <c r="J7" s="116" t="s">
        <v>12</v>
      </c>
    </row>
    <row r="8" spans="1:10" ht="30" customHeight="1">
      <c r="A8" s="89">
        <v>5</v>
      </c>
      <c r="B8" s="194" t="s">
        <v>553</v>
      </c>
      <c r="C8" s="98" t="s">
        <v>554</v>
      </c>
      <c r="D8" s="102" t="s">
        <v>17</v>
      </c>
      <c r="E8" s="113">
        <v>150</v>
      </c>
      <c r="F8" s="103">
        <v>1000000000</v>
      </c>
      <c r="G8" s="99">
        <v>1000000000</v>
      </c>
      <c r="H8" s="106">
        <v>1</v>
      </c>
      <c r="I8" s="113">
        <v>2</v>
      </c>
      <c r="J8" s="116" t="s">
        <v>266</v>
      </c>
    </row>
    <row r="9" spans="1:10" ht="30" customHeight="1">
      <c r="A9" s="89">
        <v>6</v>
      </c>
      <c r="B9" s="194" t="s">
        <v>700</v>
      </c>
      <c r="C9" s="98" t="s">
        <v>701</v>
      </c>
      <c r="D9" s="102" t="s">
        <v>627</v>
      </c>
      <c r="E9" s="113">
        <v>240</v>
      </c>
      <c r="F9" s="103">
        <v>260000000</v>
      </c>
      <c r="G9" s="99">
        <v>260000000</v>
      </c>
      <c r="H9" s="106">
        <v>1</v>
      </c>
      <c r="I9" s="113">
        <v>2</v>
      </c>
      <c r="J9" s="116" t="s">
        <v>96</v>
      </c>
    </row>
    <row r="10" spans="1:10" ht="30" customHeight="1">
      <c r="A10" s="89">
        <v>7</v>
      </c>
      <c r="B10" s="194" t="s">
        <v>736</v>
      </c>
      <c r="C10" s="98" t="s">
        <v>737</v>
      </c>
      <c r="D10" s="102" t="s">
        <v>35</v>
      </c>
      <c r="E10" s="113">
        <v>210</v>
      </c>
      <c r="F10" s="103">
        <v>100000000</v>
      </c>
      <c r="G10" s="99">
        <v>100000000</v>
      </c>
      <c r="H10" s="106">
        <v>1</v>
      </c>
      <c r="I10" s="113">
        <v>2</v>
      </c>
      <c r="J10" s="116" t="s">
        <v>12</v>
      </c>
    </row>
    <row r="11" spans="1:10" ht="30" customHeight="1">
      <c r="A11" s="89">
        <v>8</v>
      </c>
      <c r="B11" s="194" t="s">
        <v>740</v>
      </c>
      <c r="C11" s="98" t="s">
        <v>741</v>
      </c>
      <c r="D11" s="102" t="s">
        <v>17</v>
      </c>
      <c r="E11" s="113">
        <v>180</v>
      </c>
      <c r="F11" s="103">
        <v>300000000</v>
      </c>
      <c r="G11" s="99">
        <v>300000000</v>
      </c>
      <c r="H11" s="106">
        <v>1</v>
      </c>
      <c r="I11" s="113">
        <v>1</v>
      </c>
      <c r="J11" s="116" t="s">
        <v>12</v>
      </c>
    </row>
    <row r="12" spans="1:10" ht="30" customHeight="1">
      <c r="A12" s="89">
        <v>9</v>
      </c>
      <c r="B12" s="194" t="s">
        <v>781</v>
      </c>
      <c r="C12" s="98" t="s">
        <v>782</v>
      </c>
      <c r="D12" s="102" t="s">
        <v>627</v>
      </c>
      <c r="E12" s="113">
        <v>150</v>
      </c>
      <c r="F12" s="103">
        <v>530000000</v>
      </c>
      <c r="G12" s="99">
        <v>530000000</v>
      </c>
      <c r="H12" s="106">
        <v>1</v>
      </c>
      <c r="I12" s="113">
        <v>2</v>
      </c>
      <c r="J12" s="116" t="s">
        <v>96</v>
      </c>
    </row>
    <row r="13" spans="1:10" ht="30" customHeight="1">
      <c r="A13" s="89">
        <v>10</v>
      </c>
      <c r="B13" s="194" t="s">
        <v>832</v>
      </c>
      <c r="C13" s="98" t="s">
        <v>833</v>
      </c>
      <c r="D13" s="102" t="s">
        <v>17</v>
      </c>
      <c r="E13" s="113">
        <v>60</v>
      </c>
      <c r="F13" s="103">
        <v>166000000</v>
      </c>
      <c r="G13" s="99">
        <v>166000000</v>
      </c>
      <c r="H13" s="106">
        <v>1</v>
      </c>
      <c r="I13" s="113">
        <v>2</v>
      </c>
      <c r="J13" s="116" t="s">
        <v>12</v>
      </c>
    </row>
    <row r="14" spans="1:10" ht="30" customHeight="1">
      <c r="A14" s="89">
        <v>11</v>
      </c>
      <c r="B14" s="194" t="s">
        <v>127</v>
      </c>
      <c r="C14" s="98" t="s">
        <v>128</v>
      </c>
      <c r="D14" s="102" t="s">
        <v>35</v>
      </c>
      <c r="E14" s="113">
        <v>300</v>
      </c>
      <c r="F14" s="103">
        <v>460000000</v>
      </c>
      <c r="G14" s="99">
        <v>460000000</v>
      </c>
      <c r="H14" s="106">
        <v>2</v>
      </c>
      <c r="I14" s="113">
        <v>3</v>
      </c>
      <c r="J14" s="116" t="s">
        <v>12</v>
      </c>
    </row>
    <row r="15" spans="1:10" ht="30" customHeight="1">
      <c r="A15" s="89">
        <v>12</v>
      </c>
      <c r="B15" s="194" t="s">
        <v>189</v>
      </c>
      <c r="C15" s="98" t="s">
        <v>190</v>
      </c>
      <c r="D15" s="102" t="s">
        <v>17</v>
      </c>
      <c r="E15" s="113">
        <v>300</v>
      </c>
      <c r="F15" s="103">
        <v>4045000000</v>
      </c>
      <c r="G15" s="99">
        <v>4045000000</v>
      </c>
      <c r="H15" s="106">
        <v>2</v>
      </c>
      <c r="I15" s="113">
        <v>3</v>
      </c>
      <c r="J15" s="116" t="s">
        <v>9</v>
      </c>
    </row>
    <row r="16" spans="1:10" ht="30" customHeight="1">
      <c r="A16" s="89">
        <v>13</v>
      </c>
      <c r="B16" s="194" t="s">
        <v>303</v>
      </c>
      <c r="C16" s="98" t="s">
        <v>304</v>
      </c>
      <c r="D16" s="102" t="s">
        <v>62</v>
      </c>
      <c r="E16" s="113">
        <v>120</v>
      </c>
      <c r="F16" s="103">
        <v>70000000</v>
      </c>
      <c r="G16" s="99">
        <v>70000000</v>
      </c>
      <c r="H16" s="106">
        <v>2</v>
      </c>
      <c r="I16" s="113">
        <v>5</v>
      </c>
      <c r="J16" s="116" t="s">
        <v>12</v>
      </c>
    </row>
    <row r="17" spans="1:10" ht="30" customHeight="1">
      <c r="A17" s="89">
        <v>14</v>
      </c>
      <c r="B17" s="194" t="s">
        <v>320</v>
      </c>
      <c r="C17" s="98" t="s">
        <v>321</v>
      </c>
      <c r="D17" s="102" t="s">
        <v>17</v>
      </c>
      <c r="E17" s="113">
        <v>60</v>
      </c>
      <c r="F17" s="103">
        <v>560000000</v>
      </c>
      <c r="G17" s="99">
        <v>560000000</v>
      </c>
      <c r="H17" s="106">
        <v>2</v>
      </c>
      <c r="I17" s="113">
        <v>3</v>
      </c>
      <c r="J17" s="116" t="s">
        <v>9</v>
      </c>
    </row>
    <row r="18" spans="1:10" ht="30" customHeight="1">
      <c r="A18" s="89">
        <v>15</v>
      </c>
      <c r="B18" s="194" t="s">
        <v>346</v>
      </c>
      <c r="C18" s="98" t="s">
        <v>347</v>
      </c>
      <c r="D18" s="102" t="s">
        <v>35</v>
      </c>
      <c r="E18" s="113">
        <v>90</v>
      </c>
      <c r="F18" s="103">
        <v>150000000</v>
      </c>
      <c r="G18" s="99">
        <v>150000000</v>
      </c>
      <c r="H18" s="106">
        <v>2</v>
      </c>
      <c r="I18" s="113">
        <v>3</v>
      </c>
      <c r="J18" s="116" t="s">
        <v>12</v>
      </c>
    </row>
    <row r="19" spans="1:10" ht="30" customHeight="1">
      <c r="A19" s="89">
        <v>16</v>
      </c>
      <c r="B19" s="194" t="s">
        <v>365</v>
      </c>
      <c r="C19" s="98" t="s">
        <v>366</v>
      </c>
      <c r="D19" s="102" t="s">
        <v>17</v>
      </c>
      <c r="E19" s="113">
        <v>150</v>
      </c>
      <c r="F19" s="103">
        <v>160000000</v>
      </c>
      <c r="G19" s="99">
        <v>160000000</v>
      </c>
      <c r="H19" s="106">
        <v>2</v>
      </c>
      <c r="I19" s="113">
        <v>2</v>
      </c>
      <c r="J19" s="116" t="s">
        <v>38</v>
      </c>
    </row>
    <row r="20" spans="1:10" ht="30" customHeight="1">
      <c r="A20" s="89">
        <v>17</v>
      </c>
      <c r="B20" s="194" t="s">
        <v>443</v>
      </c>
      <c r="C20" s="98" t="s">
        <v>444</v>
      </c>
      <c r="D20" s="102" t="s">
        <v>17</v>
      </c>
      <c r="E20" s="113">
        <v>150</v>
      </c>
      <c r="F20" s="103">
        <v>100000000</v>
      </c>
      <c r="G20" s="99">
        <v>100000000</v>
      </c>
      <c r="H20" s="106">
        <v>2</v>
      </c>
      <c r="I20" s="113">
        <v>3</v>
      </c>
      <c r="J20" s="116" t="s">
        <v>12</v>
      </c>
    </row>
    <row r="21" spans="1:10" ht="30" customHeight="1">
      <c r="A21" s="89">
        <v>18</v>
      </c>
      <c r="B21" s="194" t="s">
        <v>445</v>
      </c>
      <c r="C21" s="98" t="s">
        <v>446</v>
      </c>
      <c r="D21" s="102" t="s">
        <v>17</v>
      </c>
      <c r="E21" s="113">
        <v>210</v>
      </c>
      <c r="F21" s="103">
        <v>350000000</v>
      </c>
      <c r="G21" s="99">
        <v>350000000</v>
      </c>
      <c r="H21" s="106">
        <v>2</v>
      </c>
      <c r="I21" s="113">
        <v>3</v>
      </c>
      <c r="J21" s="116" t="s">
        <v>12</v>
      </c>
    </row>
    <row r="22" spans="1:10" ht="30" customHeight="1">
      <c r="A22" s="89">
        <v>19</v>
      </c>
      <c r="B22" s="194" t="s">
        <v>508</v>
      </c>
      <c r="C22" s="98" t="s">
        <v>509</v>
      </c>
      <c r="D22" s="102" t="s">
        <v>8</v>
      </c>
      <c r="E22" s="113">
        <v>30</v>
      </c>
      <c r="F22" s="103">
        <v>30000000</v>
      </c>
      <c r="G22" s="99">
        <v>30000000</v>
      </c>
      <c r="H22" s="106">
        <v>2</v>
      </c>
      <c r="I22" s="113">
        <v>2</v>
      </c>
      <c r="J22" s="116" t="s">
        <v>38</v>
      </c>
    </row>
    <row r="23" spans="1:10" ht="30" customHeight="1">
      <c r="A23" s="89">
        <v>20</v>
      </c>
      <c r="B23" s="194" t="s">
        <v>522</v>
      </c>
      <c r="C23" s="98" t="s">
        <v>523</v>
      </c>
      <c r="D23" s="102" t="s">
        <v>17</v>
      </c>
      <c r="E23" s="113">
        <v>150</v>
      </c>
      <c r="F23" s="103">
        <v>357000000</v>
      </c>
      <c r="G23" s="99">
        <v>357000000</v>
      </c>
      <c r="H23" s="106">
        <v>2</v>
      </c>
      <c r="I23" s="113">
        <v>3</v>
      </c>
      <c r="J23" s="116" t="s">
        <v>12</v>
      </c>
    </row>
    <row r="24" spans="1:10" ht="30" customHeight="1">
      <c r="A24" s="89">
        <v>21</v>
      </c>
      <c r="B24" s="194" t="s">
        <v>612</v>
      </c>
      <c r="C24" s="98" t="s">
        <v>613</v>
      </c>
      <c r="D24" s="102" t="s">
        <v>17</v>
      </c>
      <c r="E24" s="113">
        <v>180</v>
      </c>
      <c r="F24" s="103">
        <v>90000000</v>
      </c>
      <c r="G24" s="99">
        <v>90000000</v>
      </c>
      <c r="H24" s="106">
        <v>2</v>
      </c>
      <c r="I24" s="113">
        <v>3</v>
      </c>
      <c r="J24" s="116" t="s">
        <v>96</v>
      </c>
    </row>
    <row r="25" spans="1:10" ht="30" customHeight="1">
      <c r="A25" s="89">
        <v>22</v>
      </c>
      <c r="B25" s="194" t="s">
        <v>640</v>
      </c>
      <c r="C25" s="98" t="s">
        <v>641</v>
      </c>
      <c r="D25" s="102" t="s">
        <v>17</v>
      </c>
      <c r="E25" s="113">
        <v>60</v>
      </c>
      <c r="F25" s="103">
        <v>63000000</v>
      </c>
      <c r="G25" s="99">
        <v>63000000</v>
      </c>
      <c r="H25" s="106">
        <v>2</v>
      </c>
      <c r="I25" s="113">
        <v>3</v>
      </c>
      <c r="J25" s="116" t="s">
        <v>266</v>
      </c>
    </row>
    <row r="26" spans="1:10" ht="30" customHeight="1">
      <c r="A26" s="89">
        <v>23</v>
      </c>
      <c r="B26" s="194" t="s">
        <v>767</v>
      </c>
      <c r="C26" s="98" t="s">
        <v>768</v>
      </c>
      <c r="D26" s="102" t="s">
        <v>125</v>
      </c>
      <c r="E26" s="113">
        <v>90</v>
      </c>
      <c r="F26" s="103">
        <v>135000000</v>
      </c>
      <c r="G26" s="99">
        <v>135000000</v>
      </c>
      <c r="H26" s="106">
        <v>2</v>
      </c>
      <c r="I26" s="113">
        <v>3</v>
      </c>
      <c r="J26" s="116" t="s">
        <v>12</v>
      </c>
    </row>
    <row r="27" spans="1:10" ht="30" customHeight="1">
      <c r="A27" s="89">
        <v>24</v>
      </c>
      <c r="B27" s="194" t="s">
        <v>18</v>
      </c>
      <c r="C27" s="98" t="s">
        <v>19</v>
      </c>
      <c r="D27" s="102" t="s">
        <v>8</v>
      </c>
      <c r="E27" s="113">
        <v>60</v>
      </c>
      <c r="F27" s="103">
        <v>25000000</v>
      </c>
      <c r="G27" s="99">
        <v>25000000</v>
      </c>
      <c r="H27" s="106">
        <v>3</v>
      </c>
      <c r="I27" s="113">
        <v>4</v>
      </c>
      <c r="J27" s="116" t="s">
        <v>12</v>
      </c>
    </row>
    <row r="28" spans="1:10" ht="30" customHeight="1">
      <c r="A28" s="89">
        <v>25</v>
      </c>
      <c r="B28" s="194" t="s">
        <v>31</v>
      </c>
      <c r="C28" s="98" t="s">
        <v>32</v>
      </c>
      <c r="D28" s="102" t="s">
        <v>8</v>
      </c>
      <c r="E28" s="113">
        <v>120</v>
      </c>
      <c r="F28" s="103">
        <v>80000000</v>
      </c>
      <c r="G28" s="99">
        <v>80000000</v>
      </c>
      <c r="H28" s="106">
        <v>3</v>
      </c>
      <c r="I28" s="113">
        <v>4</v>
      </c>
      <c r="J28" s="116" t="s">
        <v>12</v>
      </c>
    </row>
    <row r="29" spans="1:10" ht="30" customHeight="1">
      <c r="A29" s="89">
        <v>26</v>
      </c>
      <c r="B29" s="194" t="s">
        <v>80</v>
      </c>
      <c r="C29" s="98" t="s">
        <v>97</v>
      </c>
      <c r="D29" s="102" t="s">
        <v>17</v>
      </c>
      <c r="E29" s="113">
        <v>210</v>
      </c>
      <c r="F29" s="103">
        <v>300000000</v>
      </c>
      <c r="G29" s="99">
        <v>300000000</v>
      </c>
      <c r="H29" s="106">
        <v>3</v>
      </c>
      <c r="I29" s="113">
        <v>5</v>
      </c>
      <c r="J29" s="116" t="s">
        <v>12</v>
      </c>
    </row>
    <row r="30" spans="1:10" ht="30" customHeight="1">
      <c r="A30" s="89">
        <v>27</v>
      </c>
      <c r="B30" s="194" t="s">
        <v>148</v>
      </c>
      <c r="C30" s="98" t="s">
        <v>149</v>
      </c>
      <c r="D30" s="102" t="s">
        <v>135</v>
      </c>
      <c r="E30" s="113">
        <v>240</v>
      </c>
      <c r="F30" s="103">
        <v>90000000</v>
      </c>
      <c r="G30" s="99">
        <v>90000000</v>
      </c>
      <c r="H30" s="106">
        <v>3</v>
      </c>
      <c r="I30" s="113">
        <v>3</v>
      </c>
      <c r="J30" s="116" t="s">
        <v>12</v>
      </c>
    </row>
    <row r="31" spans="1:10" ht="30" customHeight="1">
      <c r="A31" s="89">
        <v>28</v>
      </c>
      <c r="B31" s="194" t="s">
        <v>156</v>
      </c>
      <c r="C31" s="98" t="s">
        <v>157</v>
      </c>
      <c r="D31" s="102" t="s">
        <v>17</v>
      </c>
      <c r="E31" s="113">
        <v>240</v>
      </c>
      <c r="F31" s="103">
        <v>80000000</v>
      </c>
      <c r="G31" s="99">
        <v>80000000</v>
      </c>
      <c r="H31" s="106">
        <v>3</v>
      </c>
      <c r="I31" s="113">
        <v>3</v>
      </c>
      <c r="J31" s="116" t="s">
        <v>12</v>
      </c>
    </row>
    <row r="32" spans="1:10" ht="30" customHeight="1">
      <c r="A32" s="89">
        <v>29</v>
      </c>
      <c r="B32" s="194" t="s">
        <v>221</v>
      </c>
      <c r="C32" s="98" t="s">
        <v>222</v>
      </c>
      <c r="D32" s="102" t="s">
        <v>35</v>
      </c>
      <c r="E32" s="113">
        <v>100</v>
      </c>
      <c r="F32" s="103">
        <v>55000000</v>
      </c>
      <c r="G32" s="99">
        <v>55000000</v>
      </c>
      <c r="H32" s="106">
        <v>3</v>
      </c>
      <c r="I32" s="113">
        <v>3</v>
      </c>
      <c r="J32" s="116" t="s">
        <v>12</v>
      </c>
    </row>
    <row r="33" spans="1:10" ht="30" customHeight="1">
      <c r="A33" s="89">
        <v>30</v>
      </c>
      <c r="B33" s="194" t="s">
        <v>227</v>
      </c>
      <c r="C33" s="98" t="s">
        <v>228</v>
      </c>
      <c r="D33" s="102" t="s">
        <v>125</v>
      </c>
      <c r="E33" s="113">
        <v>240</v>
      </c>
      <c r="F33" s="103">
        <v>100000000</v>
      </c>
      <c r="G33" s="99">
        <v>100000000</v>
      </c>
      <c r="H33" s="106">
        <v>3</v>
      </c>
      <c r="I33" s="113">
        <v>4</v>
      </c>
      <c r="J33" s="116" t="s">
        <v>12</v>
      </c>
    </row>
    <row r="34" spans="1:10" ht="30" customHeight="1">
      <c r="A34" s="89">
        <v>31</v>
      </c>
      <c r="B34" s="194" t="s">
        <v>231</v>
      </c>
      <c r="C34" s="98" t="s">
        <v>232</v>
      </c>
      <c r="D34" s="102" t="s">
        <v>35</v>
      </c>
      <c r="E34" s="113">
        <v>70</v>
      </c>
      <c r="F34" s="103">
        <v>70000000</v>
      </c>
      <c r="G34" s="99">
        <v>70000000</v>
      </c>
      <c r="H34" s="106">
        <v>3</v>
      </c>
      <c r="I34" s="113">
        <v>3</v>
      </c>
      <c r="J34" s="116" t="s">
        <v>12</v>
      </c>
    </row>
    <row r="35" spans="1:10" ht="30" customHeight="1">
      <c r="A35" s="89">
        <v>32</v>
      </c>
      <c r="B35" s="194" t="s">
        <v>275</v>
      </c>
      <c r="C35" s="98" t="s">
        <v>276</v>
      </c>
      <c r="D35" s="102" t="s">
        <v>35</v>
      </c>
      <c r="E35" s="113">
        <v>120</v>
      </c>
      <c r="F35" s="103">
        <v>360000000</v>
      </c>
      <c r="G35" s="99">
        <v>360000000</v>
      </c>
      <c r="H35" s="106">
        <v>3</v>
      </c>
      <c r="I35" s="113">
        <v>4</v>
      </c>
      <c r="J35" s="116" t="s">
        <v>12</v>
      </c>
    </row>
    <row r="36" spans="1:10" ht="30" customHeight="1">
      <c r="A36" s="89">
        <v>33</v>
      </c>
      <c r="B36" s="194" t="s">
        <v>277</v>
      </c>
      <c r="C36" s="98" t="s">
        <v>278</v>
      </c>
      <c r="D36" s="102" t="s">
        <v>35</v>
      </c>
      <c r="E36" s="113">
        <v>270</v>
      </c>
      <c r="F36" s="103">
        <v>2197500000</v>
      </c>
      <c r="G36" s="99">
        <v>2197500000</v>
      </c>
      <c r="H36" s="106">
        <v>3</v>
      </c>
      <c r="I36" s="113">
        <v>3</v>
      </c>
      <c r="J36" s="116" t="s">
        <v>38</v>
      </c>
    </row>
    <row r="37" spans="1:10" ht="30" customHeight="1">
      <c r="A37" s="89">
        <v>34</v>
      </c>
      <c r="B37" s="194" t="s">
        <v>289</v>
      </c>
      <c r="C37" s="98" t="s">
        <v>290</v>
      </c>
      <c r="D37" s="102" t="s">
        <v>17</v>
      </c>
      <c r="E37" s="113">
        <v>60</v>
      </c>
      <c r="F37" s="103">
        <v>28000000</v>
      </c>
      <c r="G37" s="99">
        <v>28000000</v>
      </c>
      <c r="H37" s="106">
        <v>3</v>
      </c>
      <c r="I37" s="113">
        <v>4</v>
      </c>
      <c r="J37" s="116" t="s">
        <v>38</v>
      </c>
    </row>
    <row r="38" spans="1:10" ht="30" customHeight="1">
      <c r="A38" s="89">
        <v>35</v>
      </c>
      <c r="B38" s="194" t="s">
        <v>297</v>
      </c>
      <c r="C38" s="98" t="s">
        <v>298</v>
      </c>
      <c r="D38" s="102" t="s">
        <v>17</v>
      </c>
      <c r="E38" s="113">
        <v>150</v>
      </c>
      <c r="F38" s="103">
        <v>750000000</v>
      </c>
      <c r="G38" s="99">
        <v>750000000</v>
      </c>
      <c r="H38" s="106">
        <v>3</v>
      </c>
      <c r="I38" s="113">
        <v>4</v>
      </c>
      <c r="J38" s="116" t="s">
        <v>12</v>
      </c>
    </row>
    <row r="39" spans="1:10" ht="30" customHeight="1">
      <c r="A39" s="89">
        <v>36</v>
      </c>
      <c r="B39" s="194" t="s">
        <v>299</v>
      </c>
      <c r="C39" s="98" t="s">
        <v>300</v>
      </c>
      <c r="D39" s="102" t="s">
        <v>17</v>
      </c>
      <c r="E39" s="113">
        <v>120</v>
      </c>
      <c r="F39" s="103">
        <v>54000000</v>
      </c>
      <c r="G39" s="99">
        <v>54000000</v>
      </c>
      <c r="H39" s="106">
        <v>3</v>
      </c>
      <c r="I39" s="113">
        <v>6</v>
      </c>
      <c r="J39" s="116" t="s">
        <v>12</v>
      </c>
    </row>
    <row r="40" spans="1:10" ht="30" customHeight="1">
      <c r="A40" s="89">
        <v>37</v>
      </c>
      <c r="B40" s="194" t="s">
        <v>301</v>
      </c>
      <c r="C40" s="98" t="s">
        <v>302</v>
      </c>
      <c r="D40" s="102" t="s">
        <v>17</v>
      </c>
      <c r="E40" s="113">
        <v>120</v>
      </c>
      <c r="F40" s="103">
        <v>50000000</v>
      </c>
      <c r="G40" s="99">
        <v>50000000</v>
      </c>
      <c r="H40" s="106">
        <v>3</v>
      </c>
      <c r="I40" s="113">
        <v>6</v>
      </c>
      <c r="J40" s="116" t="s">
        <v>12</v>
      </c>
    </row>
    <row r="41" spans="1:10" ht="30" customHeight="1">
      <c r="A41" s="89">
        <v>38</v>
      </c>
      <c r="B41" s="194" t="s">
        <v>310</v>
      </c>
      <c r="C41" s="98" t="s">
        <v>311</v>
      </c>
      <c r="D41" s="102" t="s">
        <v>17</v>
      </c>
      <c r="E41" s="113">
        <v>30</v>
      </c>
      <c r="F41" s="103">
        <v>30000000</v>
      </c>
      <c r="G41" s="99">
        <v>30000000</v>
      </c>
      <c r="H41" s="106">
        <v>3</v>
      </c>
      <c r="I41" s="113">
        <v>4</v>
      </c>
      <c r="J41" s="116" t="s">
        <v>65</v>
      </c>
    </row>
    <row r="42" spans="1:10" ht="30" customHeight="1">
      <c r="A42" s="89">
        <v>39</v>
      </c>
      <c r="B42" s="194" t="s">
        <v>314</v>
      </c>
      <c r="C42" s="98" t="s">
        <v>315</v>
      </c>
      <c r="D42" s="102" t="s">
        <v>125</v>
      </c>
      <c r="E42" s="113">
        <v>270</v>
      </c>
      <c r="F42" s="103">
        <v>20000000</v>
      </c>
      <c r="G42" s="99">
        <v>20000000</v>
      </c>
      <c r="H42" s="106">
        <v>3</v>
      </c>
      <c r="I42" s="113">
        <v>4</v>
      </c>
      <c r="J42" s="116" t="s">
        <v>65</v>
      </c>
    </row>
    <row r="43" spans="1:10" ht="30" customHeight="1">
      <c r="A43" s="89">
        <v>40</v>
      </c>
      <c r="B43" s="194" t="s">
        <v>316</v>
      </c>
      <c r="C43" s="98" t="s">
        <v>317</v>
      </c>
      <c r="D43" s="102" t="s">
        <v>125</v>
      </c>
      <c r="E43" s="113">
        <v>270</v>
      </c>
      <c r="F43" s="103">
        <v>50000000</v>
      </c>
      <c r="G43" s="99">
        <v>50000000</v>
      </c>
      <c r="H43" s="106">
        <v>3</v>
      </c>
      <c r="I43" s="113">
        <v>4</v>
      </c>
      <c r="J43" s="116" t="s">
        <v>65</v>
      </c>
    </row>
    <row r="44" spans="1:10" ht="30" customHeight="1">
      <c r="A44" s="89">
        <v>41</v>
      </c>
      <c r="B44" s="194" t="s">
        <v>344</v>
      </c>
      <c r="C44" s="98" t="s">
        <v>345</v>
      </c>
      <c r="D44" s="102" t="s">
        <v>35</v>
      </c>
      <c r="E44" s="113">
        <v>60</v>
      </c>
      <c r="F44" s="103">
        <v>60000000</v>
      </c>
      <c r="G44" s="99">
        <v>60000000</v>
      </c>
      <c r="H44" s="106">
        <v>3</v>
      </c>
      <c r="I44" s="113">
        <v>4</v>
      </c>
      <c r="J44" s="116" t="s">
        <v>12</v>
      </c>
    </row>
    <row r="45" spans="1:10" ht="30" customHeight="1">
      <c r="A45" s="89">
        <v>42</v>
      </c>
      <c r="B45" s="194" t="s">
        <v>353</v>
      </c>
      <c r="C45" s="98" t="s">
        <v>354</v>
      </c>
      <c r="D45" s="102" t="s">
        <v>22</v>
      </c>
      <c r="E45" s="113">
        <v>120</v>
      </c>
      <c r="F45" s="103">
        <v>150000000</v>
      </c>
      <c r="G45" s="99">
        <v>150000000</v>
      </c>
      <c r="H45" s="106">
        <v>3</v>
      </c>
      <c r="I45" s="113">
        <v>4</v>
      </c>
      <c r="J45" s="116" t="s">
        <v>75</v>
      </c>
    </row>
    <row r="46" spans="1:10" ht="30" customHeight="1">
      <c r="A46" s="89">
        <v>43</v>
      </c>
      <c r="B46" s="194" t="s">
        <v>359</v>
      </c>
      <c r="C46" s="98" t="s">
        <v>360</v>
      </c>
      <c r="D46" s="102" t="s">
        <v>27</v>
      </c>
      <c r="E46" s="113">
        <v>60</v>
      </c>
      <c r="F46" s="103">
        <v>90000000</v>
      </c>
      <c r="G46" s="99">
        <v>90000000</v>
      </c>
      <c r="H46" s="106">
        <v>3</v>
      </c>
      <c r="I46" s="113">
        <v>3</v>
      </c>
      <c r="J46" s="116" t="s">
        <v>12</v>
      </c>
    </row>
    <row r="47" spans="1:10" ht="30" customHeight="1">
      <c r="A47" s="89">
        <v>44</v>
      </c>
      <c r="B47" s="194" t="s">
        <v>369</v>
      </c>
      <c r="C47" s="98" t="s">
        <v>370</v>
      </c>
      <c r="D47" s="102" t="s">
        <v>17</v>
      </c>
      <c r="E47" s="113">
        <v>60</v>
      </c>
      <c r="F47" s="103">
        <v>250000000</v>
      </c>
      <c r="G47" s="99">
        <v>250000000</v>
      </c>
      <c r="H47" s="106">
        <v>3</v>
      </c>
      <c r="I47" s="113">
        <v>4</v>
      </c>
      <c r="J47" s="116" t="s">
        <v>38</v>
      </c>
    </row>
    <row r="48" spans="1:10" ht="30" customHeight="1">
      <c r="A48" s="89">
        <v>45</v>
      </c>
      <c r="B48" s="194" t="s">
        <v>424</v>
      </c>
      <c r="C48" s="98" t="s">
        <v>425</v>
      </c>
      <c r="D48" s="102" t="s">
        <v>8</v>
      </c>
      <c r="E48" s="113">
        <v>60</v>
      </c>
      <c r="F48" s="103">
        <v>50000000</v>
      </c>
      <c r="G48" s="99">
        <v>50000000</v>
      </c>
      <c r="H48" s="106">
        <v>3</v>
      </c>
      <c r="I48" s="113">
        <v>4</v>
      </c>
      <c r="J48" s="116" t="s">
        <v>65</v>
      </c>
    </row>
    <row r="49" spans="1:10" ht="30" customHeight="1">
      <c r="A49" s="89">
        <v>46</v>
      </c>
      <c r="B49" s="194" t="s">
        <v>430</v>
      </c>
      <c r="C49" s="98" t="s">
        <v>430</v>
      </c>
      <c r="D49" s="102" t="s">
        <v>27</v>
      </c>
      <c r="E49" s="113">
        <v>60</v>
      </c>
      <c r="F49" s="103">
        <v>45000000</v>
      </c>
      <c r="G49" s="99">
        <v>45000000</v>
      </c>
      <c r="H49" s="106">
        <v>3</v>
      </c>
      <c r="I49" s="113">
        <v>3</v>
      </c>
      <c r="J49" s="116" t="s">
        <v>12</v>
      </c>
    </row>
    <row r="50" spans="1:10" ht="30" customHeight="1">
      <c r="A50" s="89">
        <v>47</v>
      </c>
      <c r="B50" s="194" t="s">
        <v>473</v>
      </c>
      <c r="C50" s="98" t="s">
        <v>474</v>
      </c>
      <c r="D50" s="102" t="s">
        <v>8</v>
      </c>
      <c r="E50" s="113">
        <v>120</v>
      </c>
      <c r="F50" s="103">
        <v>40000000</v>
      </c>
      <c r="G50" s="99">
        <v>40000000</v>
      </c>
      <c r="H50" s="106">
        <v>3</v>
      </c>
      <c r="I50" s="113">
        <v>6</v>
      </c>
      <c r="J50" s="116" t="s">
        <v>12</v>
      </c>
    </row>
    <row r="51" spans="1:10" ht="30" customHeight="1">
      <c r="A51" s="89">
        <v>48</v>
      </c>
      <c r="B51" s="194" t="s">
        <v>475</v>
      </c>
      <c r="C51" s="98" t="s">
        <v>476</v>
      </c>
      <c r="D51" s="102" t="s">
        <v>8</v>
      </c>
      <c r="E51" s="113">
        <v>150</v>
      </c>
      <c r="F51" s="103">
        <v>100000000</v>
      </c>
      <c r="G51" s="99">
        <v>100000000</v>
      </c>
      <c r="H51" s="106">
        <v>3</v>
      </c>
      <c r="I51" s="113">
        <v>7</v>
      </c>
      <c r="J51" s="116" t="s">
        <v>12</v>
      </c>
    </row>
    <row r="52" spans="1:10" ht="30" customHeight="1">
      <c r="A52" s="89">
        <v>49</v>
      </c>
      <c r="B52" s="194" t="s">
        <v>486</v>
      </c>
      <c r="C52" s="98" t="s">
        <v>487</v>
      </c>
      <c r="D52" s="102" t="s">
        <v>35</v>
      </c>
      <c r="E52" s="113">
        <v>180</v>
      </c>
      <c r="F52" s="103">
        <v>80000000</v>
      </c>
      <c r="G52" s="99">
        <v>80000000</v>
      </c>
      <c r="H52" s="106">
        <v>3</v>
      </c>
      <c r="I52" s="113">
        <v>9</v>
      </c>
      <c r="J52" s="116" t="s">
        <v>12</v>
      </c>
    </row>
    <row r="53" spans="1:10" ht="30" customHeight="1">
      <c r="A53" s="89">
        <v>50</v>
      </c>
      <c r="B53" s="194" t="s">
        <v>526</v>
      </c>
      <c r="C53" s="98" t="s">
        <v>527</v>
      </c>
      <c r="D53" s="102" t="s">
        <v>22</v>
      </c>
      <c r="E53" s="113">
        <v>300</v>
      </c>
      <c r="F53" s="103">
        <v>3750000000</v>
      </c>
      <c r="G53" s="99">
        <v>3750000000</v>
      </c>
      <c r="H53" s="106">
        <v>3</v>
      </c>
      <c r="I53" s="113">
        <v>4</v>
      </c>
      <c r="J53" s="116" t="s">
        <v>12</v>
      </c>
    </row>
    <row r="54" spans="1:10" ht="30" customHeight="1">
      <c r="A54" s="89">
        <v>51</v>
      </c>
      <c r="B54" s="194" t="s">
        <v>528</v>
      </c>
      <c r="C54" s="98" t="s">
        <v>529</v>
      </c>
      <c r="D54" s="102" t="s">
        <v>17</v>
      </c>
      <c r="E54" s="113">
        <v>100</v>
      </c>
      <c r="F54" s="103">
        <v>113000000</v>
      </c>
      <c r="G54" s="99">
        <v>113000000</v>
      </c>
      <c r="H54" s="106">
        <v>3</v>
      </c>
      <c r="I54" s="113">
        <v>3</v>
      </c>
      <c r="J54" s="116" t="s">
        <v>12</v>
      </c>
    </row>
    <row r="55" spans="1:10" ht="30" customHeight="1">
      <c r="A55" s="89">
        <v>52</v>
      </c>
      <c r="B55" s="194" t="s">
        <v>548</v>
      </c>
      <c r="C55" s="98" t="s">
        <v>549</v>
      </c>
      <c r="D55" s="102" t="s">
        <v>35</v>
      </c>
      <c r="E55" s="113">
        <v>240</v>
      </c>
      <c r="F55" s="103">
        <v>1980000000</v>
      </c>
      <c r="G55" s="99">
        <v>1980000000</v>
      </c>
      <c r="H55" s="106">
        <v>3</v>
      </c>
      <c r="I55" s="113">
        <v>4</v>
      </c>
      <c r="J55" s="116" t="s">
        <v>12</v>
      </c>
    </row>
    <row r="56" spans="1:10" ht="30" customHeight="1">
      <c r="A56" s="89">
        <v>53</v>
      </c>
      <c r="B56" s="194" t="s">
        <v>559</v>
      </c>
      <c r="C56" s="98" t="s">
        <v>560</v>
      </c>
      <c r="D56" s="102" t="s">
        <v>17</v>
      </c>
      <c r="E56" s="113">
        <v>120</v>
      </c>
      <c r="F56" s="103">
        <v>50000000</v>
      </c>
      <c r="G56" s="99">
        <v>50000000</v>
      </c>
      <c r="H56" s="106">
        <v>3</v>
      </c>
      <c r="I56" s="113">
        <v>4</v>
      </c>
      <c r="J56" s="116" t="s">
        <v>12</v>
      </c>
    </row>
    <row r="57" spans="1:10" ht="30" customHeight="1">
      <c r="A57" s="89">
        <v>54</v>
      </c>
      <c r="B57" s="194" t="s">
        <v>567</v>
      </c>
      <c r="C57" s="98" t="s">
        <v>568</v>
      </c>
      <c r="D57" s="102" t="s">
        <v>17</v>
      </c>
      <c r="E57" s="113">
        <v>150</v>
      </c>
      <c r="F57" s="103">
        <v>200000000</v>
      </c>
      <c r="G57" s="99">
        <v>200000000</v>
      </c>
      <c r="H57" s="106">
        <v>3</v>
      </c>
      <c r="I57" s="113">
        <v>4</v>
      </c>
      <c r="J57" s="116" t="s">
        <v>12</v>
      </c>
    </row>
    <row r="58" spans="1:10" ht="30" customHeight="1">
      <c r="A58" s="89">
        <v>55</v>
      </c>
      <c r="B58" s="194" t="s">
        <v>579</v>
      </c>
      <c r="C58" s="98" t="s">
        <v>580</v>
      </c>
      <c r="D58" s="102" t="s">
        <v>8</v>
      </c>
      <c r="E58" s="113">
        <v>90</v>
      </c>
      <c r="F58" s="103">
        <v>57600000</v>
      </c>
      <c r="G58" s="99">
        <v>57600000</v>
      </c>
      <c r="H58" s="106">
        <v>3</v>
      </c>
      <c r="I58" s="113">
        <v>4</v>
      </c>
      <c r="J58" s="116" t="s">
        <v>9</v>
      </c>
    </row>
    <row r="59" spans="1:10" ht="30" customHeight="1">
      <c r="A59" s="89">
        <v>56</v>
      </c>
      <c r="B59" s="194" t="s">
        <v>584</v>
      </c>
      <c r="C59" s="98" t="s">
        <v>585</v>
      </c>
      <c r="D59" s="102" t="s">
        <v>17</v>
      </c>
      <c r="E59" s="113">
        <v>60</v>
      </c>
      <c r="F59" s="103">
        <v>100000000</v>
      </c>
      <c r="G59" s="99">
        <v>100000000</v>
      </c>
      <c r="H59" s="106">
        <v>3</v>
      </c>
      <c r="I59" s="113">
        <v>3</v>
      </c>
      <c r="J59" s="116" t="s">
        <v>38</v>
      </c>
    </row>
    <row r="60" spans="1:10" ht="30" customHeight="1">
      <c r="A60" s="89">
        <v>57</v>
      </c>
      <c r="B60" s="194" t="s">
        <v>586</v>
      </c>
      <c r="C60" s="98" t="s">
        <v>587</v>
      </c>
      <c r="D60" s="102" t="s">
        <v>17</v>
      </c>
      <c r="E60" s="113">
        <v>90</v>
      </c>
      <c r="F60" s="103">
        <v>70000000</v>
      </c>
      <c r="G60" s="99">
        <v>70000000</v>
      </c>
      <c r="H60" s="106">
        <v>3</v>
      </c>
      <c r="I60" s="113">
        <v>4</v>
      </c>
      <c r="J60" s="116" t="s">
        <v>12</v>
      </c>
    </row>
    <row r="61" spans="1:10" ht="30" customHeight="1">
      <c r="A61" s="89">
        <v>58</v>
      </c>
      <c r="B61" s="194" t="s">
        <v>588</v>
      </c>
      <c r="C61" s="98" t="s">
        <v>589</v>
      </c>
      <c r="D61" s="102" t="s">
        <v>17</v>
      </c>
      <c r="E61" s="113">
        <v>210</v>
      </c>
      <c r="F61" s="103">
        <v>200000000</v>
      </c>
      <c r="G61" s="99">
        <v>200000000</v>
      </c>
      <c r="H61" s="106">
        <v>3</v>
      </c>
      <c r="I61" s="113">
        <v>4</v>
      </c>
      <c r="J61" s="116" t="s">
        <v>12</v>
      </c>
    </row>
    <row r="62" spans="1:10" ht="30" customHeight="1">
      <c r="A62" s="89">
        <v>59</v>
      </c>
      <c r="B62" s="194" t="s">
        <v>590</v>
      </c>
      <c r="C62" s="98" t="s">
        <v>591</v>
      </c>
      <c r="D62" s="102" t="s">
        <v>17</v>
      </c>
      <c r="E62" s="113">
        <v>150</v>
      </c>
      <c r="F62" s="103">
        <v>70000000</v>
      </c>
      <c r="G62" s="99">
        <v>70000000</v>
      </c>
      <c r="H62" s="106">
        <v>3</v>
      </c>
      <c r="I62" s="113">
        <v>4</v>
      </c>
      <c r="J62" s="116" t="s">
        <v>12</v>
      </c>
    </row>
    <row r="63" spans="1:10" ht="30" customHeight="1">
      <c r="A63" s="89">
        <v>60</v>
      </c>
      <c r="B63" s="194" t="s">
        <v>600</v>
      </c>
      <c r="C63" s="98" t="s">
        <v>601</v>
      </c>
      <c r="D63" s="102" t="s">
        <v>62</v>
      </c>
      <c r="E63" s="113">
        <v>90</v>
      </c>
      <c r="F63" s="103">
        <v>80000000</v>
      </c>
      <c r="G63" s="99">
        <v>80000000</v>
      </c>
      <c r="H63" s="106">
        <v>3</v>
      </c>
      <c r="I63" s="113">
        <v>4</v>
      </c>
      <c r="J63" s="116" t="s">
        <v>12</v>
      </c>
    </row>
    <row r="64" spans="1:10" ht="30" customHeight="1">
      <c r="A64" s="89">
        <v>61</v>
      </c>
      <c r="B64" s="194" t="s">
        <v>608</v>
      </c>
      <c r="C64" s="98" t="s">
        <v>609</v>
      </c>
      <c r="D64" s="102" t="s">
        <v>17</v>
      </c>
      <c r="E64" s="113">
        <v>60</v>
      </c>
      <c r="F64" s="103">
        <v>50000000</v>
      </c>
      <c r="G64" s="99">
        <v>50000000</v>
      </c>
      <c r="H64" s="106">
        <v>3</v>
      </c>
      <c r="I64" s="113">
        <v>3</v>
      </c>
      <c r="J64" s="116" t="s">
        <v>75</v>
      </c>
    </row>
    <row r="65" spans="1:10" ht="30" customHeight="1">
      <c r="A65" s="89">
        <v>62</v>
      </c>
      <c r="B65" s="194" t="s">
        <v>614</v>
      </c>
      <c r="C65" s="98" t="s">
        <v>615</v>
      </c>
      <c r="D65" s="102" t="s">
        <v>17</v>
      </c>
      <c r="E65" s="113">
        <v>150</v>
      </c>
      <c r="F65" s="103">
        <v>377000000</v>
      </c>
      <c r="G65" s="99">
        <v>377000000</v>
      </c>
      <c r="H65" s="106">
        <v>3</v>
      </c>
      <c r="I65" s="113">
        <v>3</v>
      </c>
      <c r="J65" s="116" t="s">
        <v>12</v>
      </c>
    </row>
    <row r="66" spans="1:10" ht="30" customHeight="1">
      <c r="A66" s="89">
        <v>63</v>
      </c>
      <c r="B66" s="194" t="s">
        <v>634</v>
      </c>
      <c r="C66" s="98" t="s">
        <v>635</v>
      </c>
      <c r="D66" s="102" t="s">
        <v>17</v>
      </c>
      <c r="E66" s="113">
        <v>0</v>
      </c>
      <c r="F66" s="103">
        <v>150000000</v>
      </c>
      <c r="G66" s="99">
        <v>150000000</v>
      </c>
      <c r="H66" s="106">
        <v>3</v>
      </c>
      <c r="I66" s="113">
        <v>4</v>
      </c>
      <c r="J66" s="116" t="s">
        <v>12</v>
      </c>
    </row>
    <row r="67" spans="1:10" ht="30" customHeight="1">
      <c r="A67" s="89">
        <v>64</v>
      </c>
      <c r="B67" s="194" t="s">
        <v>644</v>
      </c>
      <c r="C67" s="98" t="s">
        <v>645</v>
      </c>
      <c r="D67" s="102" t="s">
        <v>35</v>
      </c>
      <c r="E67" s="113">
        <v>90</v>
      </c>
      <c r="F67" s="103">
        <v>100000000</v>
      </c>
      <c r="G67" s="99">
        <v>100000000</v>
      </c>
      <c r="H67" s="106">
        <v>3</v>
      </c>
      <c r="I67" s="113">
        <v>4</v>
      </c>
      <c r="J67" s="116" t="s">
        <v>12</v>
      </c>
    </row>
    <row r="68" spans="1:10" ht="30" customHeight="1">
      <c r="A68" s="89">
        <v>65</v>
      </c>
      <c r="B68" s="194" t="s">
        <v>646</v>
      </c>
      <c r="C68" s="98" t="s">
        <v>647</v>
      </c>
      <c r="D68" s="102" t="s">
        <v>35</v>
      </c>
      <c r="E68" s="113">
        <v>90</v>
      </c>
      <c r="F68" s="103">
        <v>177000000</v>
      </c>
      <c r="G68" s="99">
        <v>177000000</v>
      </c>
      <c r="H68" s="106">
        <v>3</v>
      </c>
      <c r="I68" s="113">
        <v>4</v>
      </c>
      <c r="J68" s="116" t="s">
        <v>12</v>
      </c>
    </row>
    <row r="69" spans="1:10" ht="30" customHeight="1">
      <c r="A69" s="89">
        <v>66</v>
      </c>
      <c r="B69" s="194" t="s">
        <v>674</v>
      </c>
      <c r="C69" s="98" t="s">
        <v>675</v>
      </c>
      <c r="D69" s="102" t="s">
        <v>62</v>
      </c>
      <c r="E69" s="113">
        <v>90</v>
      </c>
      <c r="F69" s="103">
        <v>420000000</v>
      </c>
      <c r="G69" s="99">
        <v>420000000</v>
      </c>
      <c r="H69" s="106">
        <v>3</v>
      </c>
      <c r="I69" s="113">
        <v>3</v>
      </c>
      <c r="J69" s="116" t="s">
        <v>12</v>
      </c>
    </row>
    <row r="70" spans="1:10" ht="30" customHeight="1">
      <c r="A70" s="89">
        <v>67</v>
      </c>
      <c r="B70" s="194" t="s">
        <v>676</v>
      </c>
      <c r="C70" s="98" t="s">
        <v>677</v>
      </c>
      <c r="D70" s="102" t="s">
        <v>62</v>
      </c>
      <c r="E70" s="113">
        <v>60</v>
      </c>
      <c r="F70" s="103">
        <v>12000000</v>
      </c>
      <c r="G70" s="99">
        <v>12000000</v>
      </c>
      <c r="H70" s="106">
        <v>3</v>
      </c>
      <c r="I70" s="113">
        <v>3</v>
      </c>
      <c r="J70" s="116" t="s">
        <v>9</v>
      </c>
    </row>
    <row r="71" spans="1:10" ht="30" customHeight="1">
      <c r="A71" s="89">
        <v>68</v>
      </c>
      <c r="B71" s="194" t="s">
        <v>678</v>
      </c>
      <c r="C71" s="98" t="s">
        <v>679</v>
      </c>
      <c r="D71" s="102" t="s">
        <v>62</v>
      </c>
      <c r="E71" s="113">
        <v>60</v>
      </c>
      <c r="F71" s="103">
        <v>51000000</v>
      </c>
      <c r="G71" s="99">
        <v>51000000</v>
      </c>
      <c r="H71" s="106">
        <v>3</v>
      </c>
      <c r="I71" s="113">
        <v>3</v>
      </c>
      <c r="J71" s="116" t="s">
        <v>12</v>
      </c>
    </row>
    <row r="72" spans="1:10" ht="30" customHeight="1">
      <c r="A72" s="89">
        <v>69</v>
      </c>
      <c r="B72" s="194" t="s">
        <v>696</v>
      </c>
      <c r="C72" s="98" t="s">
        <v>697</v>
      </c>
      <c r="D72" s="102" t="s">
        <v>17</v>
      </c>
      <c r="E72" s="113">
        <v>120</v>
      </c>
      <c r="F72" s="103">
        <v>220000000</v>
      </c>
      <c r="G72" s="99">
        <v>220000000</v>
      </c>
      <c r="H72" s="106">
        <v>3</v>
      </c>
      <c r="I72" s="113">
        <v>4</v>
      </c>
      <c r="J72" s="116" t="s">
        <v>12</v>
      </c>
    </row>
    <row r="73" spans="1:10" ht="30" customHeight="1">
      <c r="A73" s="89">
        <v>70</v>
      </c>
      <c r="B73" s="194" t="s">
        <v>698</v>
      </c>
      <c r="C73" s="98" t="s">
        <v>699</v>
      </c>
      <c r="D73" s="102" t="s">
        <v>17</v>
      </c>
      <c r="E73" s="113">
        <v>100</v>
      </c>
      <c r="F73" s="103">
        <v>641000000</v>
      </c>
      <c r="G73" s="99">
        <v>641000000</v>
      </c>
      <c r="H73" s="106">
        <v>3</v>
      </c>
      <c r="I73" s="113">
        <v>6</v>
      </c>
      <c r="J73" s="116" t="s">
        <v>266</v>
      </c>
    </row>
    <row r="74" spans="1:10" ht="30" customHeight="1">
      <c r="A74" s="89">
        <v>71</v>
      </c>
      <c r="B74" s="194" t="s">
        <v>702</v>
      </c>
      <c r="C74" s="98" t="s">
        <v>703</v>
      </c>
      <c r="D74" s="102" t="s">
        <v>8</v>
      </c>
      <c r="E74" s="113">
        <v>70</v>
      </c>
      <c r="F74" s="103">
        <v>150000000</v>
      </c>
      <c r="G74" s="99">
        <v>150000000</v>
      </c>
      <c r="H74" s="106">
        <v>3</v>
      </c>
      <c r="I74" s="113">
        <v>3</v>
      </c>
      <c r="J74" s="116" t="s">
        <v>12</v>
      </c>
    </row>
    <row r="75" spans="1:10" ht="30" customHeight="1">
      <c r="A75" s="89">
        <v>72</v>
      </c>
      <c r="B75" s="194" t="s">
        <v>714</v>
      </c>
      <c r="C75" s="98" t="s">
        <v>715</v>
      </c>
      <c r="D75" s="102" t="s">
        <v>17</v>
      </c>
      <c r="E75" s="113">
        <v>120</v>
      </c>
      <c r="F75" s="103">
        <v>1200000000</v>
      </c>
      <c r="G75" s="99">
        <v>1200000000</v>
      </c>
      <c r="H75" s="106">
        <v>3</v>
      </c>
      <c r="I75" s="113">
        <v>3</v>
      </c>
      <c r="J75" s="116" t="s">
        <v>12</v>
      </c>
    </row>
    <row r="76" spans="1:10" ht="30" customHeight="1">
      <c r="A76" s="89">
        <v>73</v>
      </c>
      <c r="B76" s="194" t="s">
        <v>724</v>
      </c>
      <c r="C76" s="98" t="s">
        <v>725</v>
      </c>
      <c r="D76" s="102" t="s">
        <v>17</v>
      </c>
      <c r="E76" s="113">
        <v>100</v>
      </c>
      <c r="F76" s="103">
        <v>70000000</v>
      </c>
      <c r="G76" s="99">
        <v>70000000</v>
      </c>
      <c r="H76" s="106">
        <v>3</v>
      </c>
      <c r="I76" s="113">
        <v>3</v>
      </c>
      <c r="J76" s="116" t="s">
        <v>12</v>
      </c>
    </row>
    <row r="77" spans="1:10" ht="30" customHeight="1">
      <c r="A77" s="89">
        <v>74</v>
      </c>
      <c r="B77" s="195" t="s">
        <v>750</v>
      </c>
      <c r="C77" s="127" t="s">
        <v>751</v>
      </c>
      <c r="D77" s="128" t="s">
        <v>17</v>
      </c>
      <c r="E77" s="132">
        <v>60</v>
      </c>
      <c r="F77" s="131">
        <v>25000000</v>
      </c>
      <c r="G77" s="130">
        <v>25000000</v>
      </c>
      <c r="H77" s="129">
        <v>3</v>
      </c>
      <c r="I77" s="132">
        <v>3</v>
      </c>
      <c r="J77" s="133" t="s">
        <v>65</v>
      </c>
    </row>
    <row r="78" spans="1:10" s="90" customFormat="1" ht="30" customHeight="1">
      <c r="A78" s="170" t="s">
        <v>2333</v>
      </c>
      <c r="B78" s="196"/>
      <c r="C78" s="178" t="s">
        <v>2312</v>
      </c>
      <c r="D78" s="175"/>
      <c r="E78" s="139">
        <v>74</v>
      </c>
      <c r="F78" s="138">
        <f>SUM(F4:F77)</f>
        <v>25663100000</v>
      </c>
      <c r="G78" s="137">
        <f>SUM(G4:G77)</f>
        <v>25663100000</v>
      </c>
      <c r="H78" s="136"/>
      <c r="I78" s="139"/>
      <c r="J78" s="140"/>
    </row>
    <row r="79" spans="1:10" ht="30" customHeight="1">
      <c r="A79" s="168">
        <v>75</v>
      </c>
      <c r="B79" s="197" t="s">
        <v>133</v>
      </c>
      <c r="C79" s="119" t="s">
        <v>134</v>
      </c>
      <c r="D79" s="120" t="s">
        <v>135</v>
      </c>
      <c r="E79" s="124">
        <v>270</v>
      </c>
      <c r="F79" s="123">
        <v>47000000</v>
      </c>
      <c r="G79" s="122">
        <v>47000000</v>
      </c>
      <c r="H79" s="121">
        <v>4</v>
      </c>
      <c r="I79" s="124">
        <v>4</v>
      </c>
      <c r="J79" s="125" t="s">
        <v>12</v>
      </c>
    </row>
    <row r="80" spans="1:10" ht="30" customHeight="1">
      <c r="A80" s="168">
        <v>76</v>
      </c>
      <c r="B80" s="194" t="s">
        <v>138</v>
      </c>
      <c r="C80" s="98" t="s">
        <v>139</v>
      </c>
      <c r="D80" s="102" t="s">
        <v>135</v>
      </c>
      <c r="E80" s="113">
        <v>180</v>
      </c>
      <c r="F80" s="103">
        <v>30000000</v>
      </c>
      <c r="G80" s="99">
        <v>30000000</v>
      </c>
      <c r="H80" s="106">
        <v>4</v>
      </c>
      <c r="I80" s="113">
        <v>4</v>
      </c>
      <c r="J80" s="116" t="s">
        <v>12</v>
      </c>
    </row>
    <row r="81" spans="1:10" ht="30" customHeight="1">
      <c r="A81" s="168">
        <v>77</v>
      </c>
      <c r="B81" s="194" t="s">
        <v>142</v>
      </c>
      <c r="C81" s="98" t="s">
        <v>143</v>
      </c>
      <c r="D81" s="102" t="s">
        <v>135</v>
      </c>
      <c r="E81" s="113">
        <v>240</v>
      </c>
      <c r="F81" s="103">
        <v>50000000</v>
      </c>
      <c r="G81" s="99">
        <v>50000000</v>
      </c>
      <c r="H81" s="106">
        <v>4</v>
      </c>
      <c r="I81" s="113">
        <v>4</v>
      </c>
      <c r="J81" s="116" t="s">
        <v>12</v>
      </c>
    </row>
    <row r="82" spans="1:10" ht="30" customHeight="1">
      <c r="A82" s="168">
        <v>78</v>
      </c>
      <c r="B82" s="194" t="s">
        <v>205</v>
      </c>
      <c r="C82" s="98" t="s">
        <v>206</v>
      </c>
      <c r="D82" s="102" t="s">
        <v>62</v>
      </c>
      <c r="E82" s="113">
        <v>90</v>
      </c>
      <c r="F82" s="103">
        <v>100000000</v>
      </c>
      <c r="G82" s="99">
        <v>100000000</v>
      </c>
      <c r="H82" s="106">
        <v>4</v>
      </c>
      <c r="I82" s="113">
        <v>5</v>
      </c>
      <c r="J82" s="116" t="s">
        <v>12</v>
      </c>
    </row>
    <row r="83" spans="1:10" ht="30" customHeight="1">
      <c r="A83" s="168">
        <v>79</v>
      </c>
      <c r="B83" s="194" t="s">
        <v>211</v>
      </c>
      <c r="C83" s="98" t="s">
        <v>208</v>
      </c>
      <c r="D83" s="102" t="s">
        <v>62</v>
      </c>
      <c r="E83" s="113">
        <v>90</v>
      </c>
      <c r="F83" s="103">
        <v>283950000</v>
      </c>
      <c r="G83" s="99">
        <v>283950000</v>
      </c>
      <c r="H83" s="106">
        <v>4</v>
      </c>
      <c r="I83" s="113">
        <v>4</v>
      </c>
      <c r="J83" s="116" t="s">
        <v>12</v>
      </c>
    </row>
    <row r="84" spans="1:10" ht="30" customHeight="1">
      <c r="A84" s="168">
        <v>80</v>
      </c>
      <c r="B84" s="194" t="s">
        <v>212</v>
      </c>
      <c r="C84" s="98" t="s">
        <v>208</v>
      </c>
      <c r="D84" s="102" t="s">
        <v>62</v>
      </c>
      <c r="E84" s="113">
        <v>90</v>
      </c>
      <c r="F84" s="103">
        <v>295150000</v>
      </c>
      <c r="G84" s="99">
        <v>295150000</v>
      </c>
      <c r="H84" s="106">
        <v>4</v>
      </c>
      <c r="I84" s="113">
        <v>4</v>
      </c>
      <c r="J84" s="116" t="s">
        <v>12</v>
      </c>
    </row>
    <row r="85" spans="1:10" ht="30" customHeight="1">
      <c r="A85" s="168">
        <v>81</v>
      </c>
      <c r="B85" s="194" t="s">
        <v>237</v>
      </c>
      <c r="C85" s="98" t="s">
        <v>238</v>
      </c>
      <c r="D85" s="102" t="s">
        <v>27</v>
      </c>
      <c r="E85" s="113">
        <v>40</v>
      </c>
      <c r="F85" s="103">
        <v>100000000</v>
      </c>
      <c r="G85" s="99">
        <v>100000000</v>
      </c>
      <c r="H85" s="106">
        <v>4</v>
      </c>
      <c r="I85" s="113">
        <v>5</v>
      </c>
      <c r="J85" s="116" t="s">
        <v>12</v>
      </c>
    </row>
    <row r="86" spans="1:10" ht="30" customHeight="1">
      <c r="A86" s="168">
        <v>82</v>
      </c>
      <c r="B86" s="194" t="s">
        <v>258</v>
      </c>
      <c r="C86" s="98" t="s">
        <v>259</v>
      </c>
      <c r="D86" s="102" t="s">
        <v>62</v>
      </c>
      <c r="E86" s="113">
        <v>120</v>
      </c>
      <c r="F86" s="103">
        <v>440000000</v>
      </c>
      <c r="G86" s="99">
        <v>440000000</v>
      </c>
      <c r="H86" s="106">
        <v>4</v>
      </c>
      <c r="I86" s="113">
        <v>4</v>
      </c>
      <c r="J86" s="116" t="s">
        <v>12</v>
      </c>
    </row>
    <row r="87" spans="1:10" ht="30" customHeight="1">
      <c r="A87" s="168">
        <v>83</v>
      </c>
      <c r="B87" s="194" t="s">
        <v>295</v>
      </c>
      <c r="C87" s="98" t="s">
        <v>296</v>
      </c>
      <c r="D87" s="102" t="s">
        <v>17</v>
      </c>
      <c r="E87" s="113">
        <v>90</v>
      </c>
      <c r="F87" s="103">
        <v>40000000</v>
      </c>
      <c r="G87" s="99">
        <v>40000000</v>
      </c>
      <c r="H87" s="106">
        <v>4</v>
      </c>
      <c r="I87" s="113">
        <v>5</v>
      </c>
      <c r="J87" s="116" t="s">
        <v>38</v>
      </c>
    </row>
    <row r="88" spans="1:10" ht="30" customHeight="1">
      <c r="A88" s="168">
        <v>84</v>
      </c>
      <c r="B88" s="194" t="s">
        <v>336</v>
      </c>
      <c r="C88" s="98" t="s">
        <v>337</v>
      </c>
      <c r="D88" s="102" t="s">
        <v>35</v>
      </c>
      <c r="E88" s="113">
        <v>40</v>
      </c>
      <c r="F88" s="103">
        <v>25000000</v>
      </c>
      <c r="G88" s="99">
        <v>25000000</v>
      </c>
      <c r="H88" s="106">
        <v>4</v>
      </c>
      <c r="I88" s="113">
        <v>5</v>
      </c>
      <c r="J88" s="116" t="s">
        <v>12</v>
      </c>
    </row>
    <row r="89" spans="1:10" ht="30" customHeight="1">
      <c r="A89" s="168">
        <v>85</v>
      </c>
      <c r="B89" s="194" t="s">
        <v>348</v>
      </c>
      <c r="C89" s="98" t="s">
        <v>349</v>
      </c>
      <c r="D89" s="102" t="s">
        <v>350</v>
      </c>
      <c r="E89" s="113">
        <v>150</v>
      </c>
      <c r="F89" s="103">
        <v>30000000</v>
      </c>
      <c r="G89" s="99">
        <v>30000000</v>
      </c>
      <c r="H89" s="106">
        <v>4</v>
      </c>
      <c r="I89" s="113">
        <v>5</v>
      </c>
      <c r="J89" s="116" t="s">
        <v>38</v>
      </c>
    </row>
    <row r="90" spans="1:10" ht="30" customHeight="1">
      <c r="A90" s="168">
        <v>86</v>
      </c>
      <c r="B90" s="194" t="s">
        <v>363</v>
      </c>
      <c r="C90" s="98" t="s">
        <v>364</v>
      </c>
      <c r="D90" s="102" t="s">
        <v>8</v>
      </c>
      <c r="E90" s="113">
        <v>60</v>
      </c>
      <c r="F90" s="103">
        <v>50000000</v>
      </c>
      <c r="G90" s="99">
        <v>50000000</v>
      </c>
      <c r="H90" s="106">
        <v>4</v>
      </c>
      <c r="I90" s="113">
        <v>5</v>
      </c>
      <c r="J90" s="116" t="s">
        <v>12</v>
      </c>
    </row>
    <row r="91" spans="1:10" ht="30" customHeight="1">
      <c r="A91" s="168">
        <v>87</v>
      </c>
      <c r="B91" s="194" t="s">
        <v>371</v>
      </c>
      <c r="C91" s="98" t="s">
        <v>372</v>
      </c>
      <c r="D91" s="102" t="s">
        <v>17</v>
      </c>
      <c r="E91" s="113">
        <v>90</v>
      </c>
      <c r="F91" s="103">
        <v>60000000</v>
      </c>
      <c r="G91" s="99">
        <v>60000000</v>
      </c>
      <c r="H91" s="106">
        <v>4</v>
      </c>
      <c r="I91" s="113">
        <v>4</v>
      </c>
      <c r="J91" s="116" t="s">
        <v>75</v>
      </c>
    </row>
    <row r="92" spans="1:10" ht="30" customHeight="1">
      <c r="A92" s="168">
        <v>88</v>
      </c>
      <c r="B92" s="194" t="s">
        <v>391</v>
      </c>
      <c r="C92" s="98" t="s">
        <v>392</v>
      </c>
      <c r="D92" s="102" t="s">
        <v>35</v>
      </c>
      <c r="E92" s="113">
        <v>30</v>
      </c>
      <c r="F92" s="103">
        <v>20000000</v>
      </c>
      <c r="G92" s="99">
        <v>20000000</v>
      </c>
      <c r="H92" s="106">
        <v>4</v>
      </c>
      <c r="I92" s="113">
        <v>5</v>
      </c>
      <c r="J92" s="116" t="s">
        <v>12</v>
      </c>
    </row>
    <row r="93" spans="1:10" ht="30" customHeight="1">
      <c r="A93" s="168">
        <v>89</v>
      </c>
      <c r="B93" s="194" t="s">
        <v>393</v>
      </c>
      <c r="C93" s="98" t="s">
        <v>394</v>
      </c>
      <c r="D93" s="102" t="s">
        <v>35</v>
      </c>
      <c r="E93" s="113">
        <v>30</v>
      </c>
      <c r="F93" s="103">
        <v>25000000</v>
      </c>
      <c r="G93" s="99">
        <v>25000000</v>
      </c>
      <c r="H93" s="106">
        <v>4</v>
      </c>
      <c r="I93" s="113">
        <v>5</v>
      </c>
      <c r="J93" s="116" t="s">
        <v>12</v>
      </c>
    </row>
    <row r="94" spans="1:10" ht="30" customHeight="1">
      <c r="A94" s="168">
        <v>90</v>
      </c>
      <c r="B94" s="194" t="s">
        <v>426</v>
      </c>
      <c r="C94" s="98" t="s">
        <v>427</v>
      </c>
      <c r="D94" s="102" t="s">
        <v>8</v>
      </c>
      <c r="E94" s="113">
        <v>30</v>
      </c>
      <c r="F94" s="103">
        <v>20000000</v>
      </c>
      <c r="G94" s="99">
        <v>20000000</v>
      </c>
      <c r="H94" s="106">
        <v>4</v>
      </c>
      <c r="I94" s="113">
        <v>5</v>
      </c>
      <c r="J94" s="116" t="s">
        <v>266</v>
      </c>
    </row>
    <row r="95" spans="1:10" ht="30" customHeight="1">
      <c r="A95" s="168">
        <v>91</v>
      </c>
      <c r="B95" s="194" t="s">
        <v>428</v>
      </c>
      <c r="C95" s="98" t="s">
        <v>429</v>
      </c>
      <c r="D95" s="102" t="s">
        <v>8</v>
      </c>
      <c r="E95" s="113">
        <v>30</v>
      </c>
      <c r="F95" s="103">
        <v>30000000</v>
      </c>
      <c r="G95" s="99">
        <v>30000000</v>
      </c>
      <c r="H95" s="106">
        <v>4</v>
      </c>
      <c r="I95" s="113">
        <v>5</v>
      </c>
      <c r="J95" s="116" t="s">
        <v>65</v>
      </c>
    </row>
    <row r="96" spans="1:10" ht="30" customHeight="1">
      <c r="A96" s="168">
        <v>92</v>
      </c>
      <c r="B96" s="194" t="s">
        <v>435</v>
      </c>
      <c r="C96" s="98" t="s">
        <v>436</v>
      </c>
      <c r="D96" s="102" t="s">
        <v>17</v>
      </c>
      <c r="E96" s="113">
        <v>90</v>
      </c>
      <c r="F96" s="103">
        <v>60000000</v>
      </c>
      <c r="G96" s="99">
        <v>60000000</v>
      </c>
      <c r="H96" s="106">
        <v>4</v>
      </c>
      <c r="I96" s="113">
        <v>5</v>
      </c>
      <c r="J96" s="116" t="s">
        <v>12</v>
      </c>
    </row>
    <row r="97" spans="1:10" ht="30" customHeight="1">
      <c r="A97" s="168">
        <v>93</v>
      </c>
      <c r="B97" s="194" t="s">
        <v>441</v>
      </c>
      <c r="C97" s="98" t="s">
        <v>442</v>
      </c>
      <c r="D97" s="102" t="s">
        <v>17</v>
      </c>
      <c r="E97" s="113">
        <v>150</v>
      </c>
      <c r="F97" s="103">
        <v>40000000</v>
      </c>
      <c r="G97" s="99">
        <v>40000000</v>
      </c>
      <c r="H97" s="106">
        <v>4</v>
      </c>
      <c r="I97" s="113">
        <v>5</v>
      </c>
      <c r="J97" s="116" t="s">
        <v>12</v>
      </c>
    </row>
    <row r="98" spans="1:10" ht="30" customHeight="1">
      <c r="A98" s="168">
        <v>94</v>
      </c>
      <c r="B98" s="194" t="s">
        <v>447</v>
      </c>
      <c r="C98" s="98" t="s">
        <v>448</v>
      </c>
      <c r="D98" s="102" t="s">
        <v>17</v>
      </c>
      <c r="E98" s="113">
        <v>240</v>
      </c>
      <c r="F98" s="103">
        <v>2600000000</v>
      </c>
      <c r="G98" s="99">
        <v>2600000000</v>
      </c>
      <c r="H98" s="106">
        <v>4</v>
      </c>
      <c r="I98" s="113">
        <v>8</v>
      </c>
      <c r="J98" s="116" t="s">
        <v>38</v>
      </c>
    </row>
    <row r="99" spans="1:10" ht="30" customHeight="1">
      <c r="A99" s="168">
        <v>95</v>
      </c>
      <c r="B99" s="194" t="s">
        <v>459</v>
      </c>
      <c r="C99" s="98" t="s">
        <v>460</v>
      </c>
      <c r="D99" s="102" t="s">
        <v>35</v>
      </c>
      <c r="E99" s="113">
        <v>60</v>
      </c>
      <c r="F99" s="103">
        <v>70000000</v>
      </c>
      <c r="G99" s="99">
        <v>70000000</v>
      </c>
      <c r="H99" s="106">
        <v>4</v>
      </c>
      <c r="I99" s="113">
        <v>5</v>
      </c>
      <c r="J99" s="116" t="s">
        <v>12</v>
      </c>
    </row>
    <row r="100" spans="1:10" ht="30" customHeight="1">
      <c r="A100" s="168">
        <v>96</v>
      </c>
      <c r="B100" s="194" t="s">
        <v>500</v>
      </c>
      <c r="C100" s="98" t="s">
        <v>501</v>
      </c>
      <c r="D100" s="102" t="s">
        <v>62</v>
      </c>
      <c r="E100" s="113">
        <v>90</v>
      </c>
      <c r="F100" s="103">
        <v>70000000</v>
      </c>
      <c r="G100" s="99">
        <v>70000000</v>
      </c>
      <c r="H100" s="106">
        <v>4</v>
      </c>
      <c r="I100" s="113">
        <v>5</v>
      </c>
      <c r="J100" s="116" t="s">
        <v>38</v>
      </c>
    </row>
    <row r="101" spans="1:10" ht="30" customHeight="1">
      <c r="A101" s="168">
        <v>97</v>
      </c>
      <c r="B101" s="194" t="s">
        <v>534</v>
      </c>
      <c r="C101" s="98" t="s">
        <v>535</v>
      </c>
      <c r="D101" s="102" t="s">
        <v>125</v>
      </c>
      <c r="E101" s="113">
        <v>210</v>
      </c>
      <c r="F101" s="103">
        <v>60000000</v>
      </c>
      <c r="G101" s="99">
        <v>60000000</v>
      </c>
      <c r="H101" s="106">
        <v>4</v>
      </c>
      <c r="I101" s="113">
        <v>4</v>
      </c>
      <c r="J101" s="116" t="s">
        <v>12</v>
      </c>
    </row>
    <row r="102" spans="1:10" ht="30" customHeight="1">
      <c r="A102" s="168">
        <v>98</v>
      </c>
      <c r="B102" s="194" t="s">
        <v>546</v>
      </c>
      <c r="C102" s="98" t="s">
        <v>547</v>
      </c>
      <c r="D102" s="102" t="s">
        <v>17</v>
      </c>
      <c r="E102" s="113">
        <v>150</v>
      </c>
      <c r="F102" s="103">
        <v>44000000</v>
      </c>
      <c r="G102" s="99">
        <v>44000000</v>
      </c>
      <c r="H102" s="106">
        <v>4</v>
      </c>
      <c r="I102" s="113">
        <v>5</v>
      </c>
      <c r="J102" s="116" t="s">
        <v>38</v>
      </c>
    </row>
    <row r="103" spans="1:10" ht="30" customHeight="1">
      <c r="A103" s="168">
        <v>99</v>
      </c>
      <c r="B103" s="194" t="s">
        <v>563</v>
      </c>
      <c r="C103" s="98" t="s">
        <v>564</v>
      </c>
      <c r="D103" s="102" t="s">
        <v>17</v>
      </c>
      <c r="E103" s="113">
        <v>150</v>
      </c>
      <c r="F103" s="103">
        <v>144000000</v>
      </c>
      <c r="G103" s="99">
        <v>144000000</v>
      </c>
      <c r="H103" s="106">
        <v>4</v>
      </c>
      <c r="I103" s="113">
        <v>5</v>
      </c>
      <c r="J103" s="116" t="s">
        <v>12</v>
      </c>
    </row>
    <row r="104" spans="1:10" ht="30" customHeight="1">
      <c r="A104" s="168">
        <v>100</v>
      </c>
      <c r="B104" s="194" t="s">
        <v>575</v>
      </c>
      <c r="C104" s="98" t="s">
        <v>576</v>
      </c>
      <c r="D104" s="102" t="s">
        <v>17</v>
      </c>
      <c r="E104" s="113">
        <v>120</v>
      </c>
      <c r="F104" s="103">
        <v>191000000</v>
      </c>
      <c r="G104" s="99">
        <v>191000000</v>
      </c>
      <c r="H104" s="106">
        <v>4</v>
      </c>
      <c r="I104" s="113">
        <v>4</v>
      </c>
      <c r="J104" s="116" t="s">
        <v>12</v>
      </c>
    </row>
    <row r="105" spans="1:10" ht="30" customHeight="1">
      <c r="A105" s="168">
        <v>101</v>
      </c>
      <c r="B105" s="194" t="s">
        <v>577</v>
      </c>
      <c r="C105" s="98" t="s">
        <v>578</v>
      </c>
      <c r="D105" s="102" t="s">
        <v>17</v>
      </c>
      <c r="E105" s="113">
        <v>150</v>
      </c>
      <c r="F105" s="103">
        <v>75000000</v>
      </c>
      <c r="G105" s="99">
        <v>75000000</v>
      </c>
      <c r="H105" s="106">
        <v>4</v>
      </c>
      <c r="I105" s="113">
        <v>4</v>
      </c>
      <c r="J105" s="116" t="s">
        <v>12</v>
      </c>
    </row>
    <row r="106" spans="1:10" ht="30" customHeight="1">
      <c r="A106" s="168">
        <v>102</v>
      </c>
      <c r="B106" s="194" t="s">
        <v>581</v>
      </c>
      <c r="C106" s="98" t="s">
        <v>578</v>
      </c>
      <c r="D106" s="102" t="s">
        <v>17</v>
      </c>
      <c r="E106" s="113">
        <v>100</v>
      </c>
      <c r="F106" s="103">
        <v>33000000</v>
      </c>
      <c r="G106" s="99">
        <v>33000000</v>
      </c>
      <c r="H106" s="106">
        <v>4</v>
      </c>
      <c r="I106" s="113">
        <v>5</v>
      </c>
      <c r="J106" s="116" t="s">
        <v>12</v>
      </c>
    </row>
    <row r="107" spans="1:10" ht="30" customHeight="1">
      <c r="A107" s="168">
        <v>103</v>
      </c>
      <c r="B107" s="194" t="s">
        <v>582</v>
      </c>
      <c r="C107" s="98" t="s">
        <v>578</v>
      </c>
      <c r="D107" s="102" t="s">
        <v>17</v>
      </c>
      <c r="E107" s="113">
        <v>120</v>
      </c>
      <c r="F107" s="103">
        <v>681000000</v>
      </c>
      <c r="G107" s="99">
        <v>681000000</v>
      </c>
      <c r="H107" s="106">
        <v>4</v>
      </c>
      <c r="I107" s="113">
        <v>5</v>
      </c>
      <c r="J107" s="116" t="s">
        <v>12</v>
      </c>
    </row>
    <row r="108" spans="1:10" ht="30" customHeight="1">
      <c r="A108" s="168">
        <v>104</v>
      </c>
      <c r="B108" s="194" t="s">
        <v>680</v>
      </c>
      <c r="C108" s="98" t="s">
        <v>681</v>
      </c>
      <c r="D108" s="102" t="s">
        <v>17</v>
      </c>
      <c r="E108" s="113">
        <v>120</v>
      </c>
      <c r="F108" s="103">
        <v>90000000</v>
      </c>
      <c r="G108" s="99">
        <v>90000000</v>
      </c>
      <c r="H108" s="106">
        <v>4</v>
      </c>
      <c r="I108" s="113">
        <v>5</v>
      </c>
      <c r="J108" s="116" t="s">
        <v>38</v>
      </c>
    </row>
    <row r="109" spans="1:10" ht="30" customHeight="1">
      <c r="A109" s="168">
        <v>105</v>
      </c>
      <c r="B109" s="194" t="s">
        <v>690</v>
      </c>
      <c r="C109" s="98" t="s">
        <v>691</v>
      </c>
      <c r="D109" s="102" t="s">
        <v>17</v>
      </c>
      <c r="E109" s="113">
        <v>120</v>
      </c>
      <c r="F109" s="103">
        <v>100000000</v>
      </c>
      <c r="G109" s="99">
        <v>100000000</v>
      </c>
      <c r="H109" s="106">
        <v>4</v>
      </c>
      <c r="I109" s="113">
        <v>5</v>
      </c>
      <c r="J109" s="116" t="s">
        <v>75</v>
      </c>
    </row>
    <row r="110" spans="1:10" ht="30" customHeight="1">
      <c r="A110" s="168">
        <v>106</v>
      </c>
      <c r="B110" s="194" t="s">
        <v>694</v>
      </c>
      <c r="C110" s="98" t="s">
        <v>695</v>
      </c>
      <c r="D110" s="102" t="s">
        <v>8</v>
      </c>
      <c r="E110" s="113">
        <v>180</v>
      </c>
      <c r="F110" s="103">
        <v>150000000</v>
      </c>
      <c r="G110" s="99">
        <v>150000000</v>
      </c>
      <c r="H110" s="106">
        <v>4</v>
      </c>
      <c r="I110" s="113">
        <v>5</v>
      </c>
      <c r="J110" s="116" t="s">
        <v>12</v>
      </c>
    </row>
    <row r="111" spans="1:10" ht="30" customHeight="1">
      <c r="A111" s="168">
        <v>107</v>
      </c>
      <c r="B111" s="194" t="s">
        <v>722</v>
      </c>
      <c r="C111" s="98" t="s">
        <v>723</v>
      </c>
      <c r="D111" s="102" t="s">
        <v>17</v>
      </c>
      <c r="E111" s="113">
        <v>90</v>
      </c>
      <c r="F111" s="103">
        <v>30000000</v>
      </c>
      <c r="G111" s="99">
        <v>30000000</v>
      </c>
      <c r="H111" s="106">
        <v>4</v>
      </c>
      <c r="I111" s="113">
        <v>4</v>
      </c>
      <c r="J111" s="116" t="s">
        <v>12</v>
      </c>
    </row>
    <row r="112" spans="1:10" ht="30" customHeight="1">
      <c r="A112" s="168">
        <v>108</v>
      </c>
      <c r="B112" s="194" t="s">
        <v>744</v>
      </c>
      <c r="C112" s="98" t="s">
        <v>745</v>
      </c>
      <c r="D112" s="102" t="s">
        <v>17</v>
      </c>
      <c r="E112" s="113">
        <v>180</v>
      </c>
      <c r="F112" s="103">
        <v>2123000000</v>
      </c>
      <c r="G112" s="99">
        <v>2123000000</v>
      </c>
      <c r="H112" s="106">
        <v>4</v>
      </c>
      <c r="I112" s="113">
        <v>4</v>
      </c>
      <c r="J112" s="116" t="s">
        <v>12</v>
      </c>
    </row>
    <row r="113" spans="1:10" ht="30" customHeight="1">
      <c r="A113" s="168">
        <v>109</v>
      </c>
      <c r="B113" s="194" t="s">
        <v>769</v>
      </c>
      <c r="C113" s="98" t="s">
        <v>770</v>
      </c>
      <c r="D113" s="102" t="s">
        <v>27</v>
      </c>
      <c r="E113" s="113">
        <v>60</v>
      </c>
      <c r="F113" s="103">
        <v>20000000</v>
      </c>
      <c r="G113" s="99">
        <v>20000000</v>
      </c>
      <c r="H113" s="106">
        <v>4</v>
      </c>
      <c r="I113" s="113">
        <v>4</v>
      </c>
      <c r="J113" s="116" t="s">
        <v>12</v>
      </c>
    </row>
    <row r="114" spans="1:10" ht="30" customHeight="1">
      <c r="A114" s="168">
        <v>110</v>
      </c>
      <c r="B114" s="194" t="s">
        <v>828</v>
      </c>
      <c r="C114" s="98" t="s">
        <v>829</v>
      </c>
      <c r="D114" s="102" t="s">
        <v>35</v>
      </c>
      <c r="E114" s="113">
        <v>60</v>
      </c>
      <c r="F114" s="103">
        <v>15000000</v>
      </c>
      <c r="G114" s="99">
        <v>15000000</v>
      </c>
      <c r="H114" s="106">
        <v>4</v>
      </c>
      <c r="I114" s="113">
        <v>5</v>
      </c>
      <c r="J114" s="116" t="s">
        <v>9</v>
      </c>
    </row>
    <row r="115" spans="1:10" ht="30" customHeight="1">
      <c r="A115" s="168">
        <v>111</v>
      </c>
      <c r="B115" s="194" t="s">
        <v>863</v>
      </c>
      <c r="C115" s="98" t="s">
        <v>864</v>
      </c>
      <c r="D115" s="102" t="s">
        <v>35</v>
      </c>
      <c r="E115" s="113">
        <v>60</v>
      </c>
      <c r="F115" s="103">
        <v>50000000</v>
      </c>
      <c r="G115" s="99">
        <v>50000000</v>
      </c>
      <c r="H115" s="106">
        <v>4</v>
      </c>
      <c r="I115" s="113">
        <v>5</v>
      </c>
      <c r="J115" s="116" t="s">
        <v>12</v>
      </c>
    </row>
    <row r="116" spans="1:10" ht="30" customHeight="1">
      <c r="A116" s="168">
        <v>112</v>
      </c>
      <c r="B116" s="194" t="s">
        <v>869</v>
      </c>
      <c r="C116" s="98" t="s">
        <v>870</v>
      </c>
      <c r="D116" s="102" t="s">
        <v>8</v>
      </c>
      <c r="E116" s="113">
        <v>60</v>
      </c>
      <c r="F116" s="103">
        <v>30000000</v>
      </c>
      <c r="G116" s="99">
        <v>30000000</v>
      </c>
      <c r="H116" s="106">
        <v>4</v>
      </c>
      <c r="I116" s="113">
        <v>5</v>
      </c>
      <c r="J116" s="116" t="s">
        <v>75</v>
      </c>
    </row>
    <row r="117" spans="1:10" ht="30" customHeight="1">
      <c r="A117" s="168">
        <v>113</v>
      </c>
      <c r="B117" s="194" t="s">
        <v>44</v>
      </c>
      <c r="C117" s="98" t="s">
        <v>45</v>
      </c>
      <c r="D117" s="102" t="s">
        <v>35</v>
      </c>
      <c r="E117" s="113">
        <v>60</v>
      </c>
      <c r="F117" s="103">
        <v>35000000</v>
      </c>
      <c r="G117" s="99">
        <v>35000000</v>
      </c>
      <c r="H117" s="106">
        <v>5</v>
      </c>
      <c r="I117" s="113">
        <v>6</v>
      </c>
      <c r="J117" s="116" t="s">
        <v>38</v>
      </c>
    </row>
    <row r="118" spans="1:10" ht="30" customHeight="1">
      <c r="A118" s="168">
        <v>114</v>
      </c>
      <c r="B118" s="194" t="s">
        <v>129</v>
      </c>
      <c r="C118" s="98" t="s">
        <v>130</v>
      </c>
      <c r="D118" s="102" t="s">
        <v>17</v>
      </c>
      <c r="E118" s="113">
        <v>240</v>
      </c>
      <c r="F118" s="103">
        <v>160000000</v>
      </c>
      <c r="G118" s="99">
        <v>160000000</v>
      </c>
      <c r="H118" s="106">
        <v>5</v>
      </c>
      <c r="I118" s="113">
        <v>5</v>
      </c>
      <c r="J118" s="116" t="s">
        <v>12</v>
      </c>
    </row>
    <row r="119" spans="1:10" ht="30" customHeight="1">
      <c r="A119" s="168">
        <v>115</v>
      </c>
      <c r="B119" s="194" t="s">
        <v>136</v>
      </c>
      <c r="C119" s="98" t="s">
        <v>137</v>
      </c>
      <c r="D119" s="102" t="s">
        <v>62</v>
      </c>
      <c r="E119" s="113">
        <v>90</v>
      </c>
      <c r="F119" s="103">
        <v>150000000</v>
      </c>
      <c r="G119" s="99">
        <v>150000000</v>
      </c>
      <c r="H119" s="106">
        <v>5</v>
      </c>
      <c r="I119" s="113">
        <v>6</v>
      </c>
      <c r="J119" s="116" t="s">
        <v>12</v>
      </c>
    </row>
    <row r="120" spans="1:10" ht="30" customHeight="1">
      <c r="A120" s="168">
        <v>116</v>
      </c>
      <c r="B120" s="194" t="s">
        <v>160</v>
      </c>
      <c r="C120" s="98" t="s">
        <v>161</v>
      </c>
      <c r="D120" s="102" t="s">
        <v>17</v>
      </c>
      <c r="E120" s="113">
        <v>30</v>
      </c>
      <c r="F120" s="103">
        <v>154000000</v>
      </c>
      <c r="G120" s="99">
        <v>154000000</v>
      </c>
      <c r="H120" s="106">
        <v>5</v>
      </c>
      <c r="I120" s="113">
        <v>6</v>
      </c>
      <c r="J120" s="116" t="s">
        <v>12</v>
      </c>
    </row>
    <row r="121" spans="1:10" ht="30" customHeight="1">
      <c r="A121" s="168">
        <v>117</v>
      </c>
      <c r="B121" s="194" t="s">
        <v>209</v>
      </c>
      <c r="C121" s="98" t="s">
        <v>210</v>
      </c>
      <c r="D121" s="102" t="s">
        <v>35</v>
      </c>
      <c r="E121" s="113">
        <v>100</v>
      </c>
      <c r="F121" s="103">
        <v>20000000</v>
      </c>
      <c r="G121" s="99">
        <v>20000000</v>
      </c>
      <c r="H121" s="106">
        <v>5</v>
      </c>
      <c r="I121" s="113">
        <v>5</v>
      </c>
      <c r="J121" s="116" t="s">
        <v>12</v>
      </c>
    </row>
    <row r="122" spans="1:10" ht="30" customHeight="1">
      <c r="A122" s="168">
        <v>118</v>
      </c>
      <c r="B122" s="194" t="s">
        <v>213</v>
      </c>
      <c r="C122" s="98" t="s">
        <v>214</v>
      </c>
      <c r="D122" s="102" t="s">
        <v>35</v>
      </c>
      <c r="E122" s="113">
        <v>100</v>
      </c>
      <c r="F122" s="103">
        <v>20000000</v>
      </c>
      <c r="G122" s="99">
        <v>20000000</v>
      </c>
      <c r="H122" s="106">
        <v>5</v>
      </c>
      <c r="I122" s="113">
        <v>5</v>
      </c>
      <c r="J122" s="116" t="s">
        <v>12</v>
      </c>
    </row>
    <row r="123" spans="1:10" ht="30" customHeight="1">
      <c r="A123" s="168">
        <v>119</v>
      </c>
      <c r="B123" s="194" t="s">
        <v>279</v>
      </c>
      <c r="C123" s="98" t="s">
        <v>279</v>
      </c>
      <c r="D123" s="102" t="s">
        <v>17</v>
      </c>
      <c r="E123" s="113">
        <v>30</v>
      </c>
      <c r="F123" s="103">
        <v>20000000</v>
      </c>
      <c r="G123" s="99">
        <v>20000000</v>
      </c>
      <c r="H123" s="106">
        <v>5</v>
      </c>
      <c r="I123" s="113">
        <v>6</v>
      </c>
      <c r="J123" s="116" t="s">
        <v>65</v>
      </c>
    </row>
    <row r="124" spans="1:10" ht="30" customHeight="1">
      <c r="A124" s="168">
        <v>120</v>
      </c>
      <c r="B124" s="194" t="s">
        <v>293</v>
      </c>
      <c r="C124" s="98" t="s">
        <v>294</v>
      </c>
      <c r="D124" s="102" t="s">
        <v>17</v>
      </c>
      <c r="E124" s="113">
        <v>50</v>
      </c>
      <c r="F124" s="103">
        <v>50000000</v>
      </c>
      <c r="G124" s="99">
        <v>50000000</v>
      </c>
      <c r="H124" s="106">
        <v>5</v>
      </c>
      <c r="I124" s="113">
        <v>6</v>
      </c>
      <c r="J124" s="116" t="s">
        <v>12</v>
      </c>
    </row>
    <row r="125" spans="1:10" ht="30" customHeight="1">
      <c r="A125" s="168">
        <v>121</v>
      </c>
      <c r="B125" s="194" t="s">
        <v>367</v>
      </c>
      <c r="C125" s="98" t="s">
        <v>368</v>
      </c>
      <c r="D125" s="102" t="s">
        <v>8</v>
      </c>
      <c r="E125" s="113">
        <v>30</v>
      </c>
      <c r="F125" s="103">
        <v>50000000</v>
      </c>
      <c r="G125" s="99">
        <v>50000000</v>
      </c>
      <c r="H125" s="106">
        <v>5</v>
      </c>
      <c r="I125" s="113">
        <v>6</v>
      </c>
      <c r="J125" s="116" t="s">
        <v>12</v>
      </c>
    </row>
    <row r="126" spans="1:10" ht="30" customHeight="1">
      <c r="A126" s="168">
        <v>122</v>
      </c>
      <c r="B126" s="194" t="s">
        <v>373</v>
      </c>
      <c r="C126" s="98" t="s">
        <v>374</v>
      </c>
      <c r="D126" s="102" t="s">
        <v>17</v>
      </c>
      <c r="E126" s="113">
        <v>120</v>
      </c>
      <c r="F126" s="103">
        <v>200000000</v>
      </c>
      <c r="G126" s="99">
        <v>200000000</v>
      </c>
      <c r="H126" s="106">
        <v>5</v>
      </c>
      <c r="I126" s="113">
        <v>5</v>
      </c>
      <c r="J126" s="116" t="s">
        <v>38</v>
      </c>
    </row>
    <row r="127" spans="1:10" ht="30" customHeight="1">
      <c r="A127" s="168">
        <v>123</v>
      </c>
      <c r="B127" s="194" t="s">
        <v>437</v>
      </c>
      <c r="C127" s="98" t="s">
        <v>438</v>
      </c>
      <c r="D127" s="102" t="s">
        <v>126</v>
      </c>
      <c r="E127" s="113">
        <v>120</v>
      </c>
      <c r="F127" s="103">
        <v>70000000</v>
      </c>
      <c r="G127" s="99">
        <v>70000000</v>
      </c>
      <c r="H127" s="106">
        <v>5</v>
      </c>
      <c r="I127" s="113">
        <v>5</v>
      </c>
      <c r="J127" s="116" t="s">
        <v>38</v>
      </c>
    </row>
    <row r="128" spans="1:10" ht="30" customHeight="1">
      <c r="A128" s="168">
        <v>124</v>
      </c>
      <c r="B128" s="194" t="s">
        <v>463</v>
      </c>
      <c r="C128" s="98" t="s">
        <v>464</v>
      </c>
      <c r="D128" s="102" t="s">
        <v>17</v>
      </c>
      <c r="E128" s="113">
        <v>150</v>
      </c>
      <c r="F128" s="103">
        <v>932000000</v>
      </c>
      <c r="G128" s="99">
        <v>932000000</v>
      </c>
      <c r="H128" s="106">
        <v>5</v>
      </c>
      <c r="I128" s="113">
        <v>6</v>
      </c>
      <c r="J128" s="116" t="s">
        <v>38</v>
      </c>
    </row>
    <row r="129" spans="1:10" ht="30" customHeight="1">
      <c r="A129" s="168">
        <v>125</v>
      </c>
      <c r="B129" s="194" t="s">
        <v>469</v>
      </c>
      <c r="C129" s="98" t="s">
        <v>470</v>
      </c>
      <c r="D129" s="102" t="s">
        <v>8</v>
      </c>
      <c r="E129" s="113">
        <v>120</v>
      </c>
      <c r="F129" s="103">
        <v>45000000</v>
      </c>
      <c r="G129" s="99">
        <v>45000000</v>
      </c>
      <c r="H129" s="106">
        <v>5</v>
      </c>
      <c r="I129" s="113">
        <v>8</v>
      </c>
      <c r="J129" s="116" t="s">
        <v>12</v>
      </c>
    </row>
    <row r="130" spans="1:10" ht="30" customHeight="1">
      <c r="A130" s="168">
        <v>126</v>
      </c>
      <c r="B130" s="194" t="s">
        <v>571</v>
      </c>
      <c r="C130" s="98" t="s">
        <v>572</v>
      </c>
      <c r="D130" s="102" t="s">
        <v>8</v>
      </c>
      <c r="E130" s="113">
        <v>120</v>
      </c>
      <c r="F130" s="103">
        <v>100800000</v>
      </c>
      <c r="G130" s="99">
        <v>100800000</v>
      </c>
      <c r="H130" s="106">
        <v>5</v>
      </c>
      <c r="I130" s="113">
        <v>6</v>
      </c>
      <c r="J130" s="116" t="s">
        <v>9</v>
      </c>
    </row>
    <row r="131" spans="1:10" ht="30" customHeight="1">
      <c r="A131" s="168">
        <v>127</v>
      </c>
      <c r="B131" s="194" t="s">
        <v>573</v>
      </c>
      <c r="C131" s="98" t="s">
        <v>574</v>
      </c>
      <c r="D131" s="102" t="s">
        <v>17</v>
      </c>
      <c r="E131" s="113">
        <v>180</v>
      </c>
      <c r="F131" s="103">
        <v>1079000000</v>
      </c>
      <c r="G131" s="99">
        <v>1079000000</v>
      </c>
      <c r="H131" s="106">
        <v>5</v>
      </c>
      <c r="I131" s="113">
        <v>5</v>
      </c>
      <c r="J131" s="116" t="s">
        <v>12</v>
      </c>
    </row>
    <row r="132" spans="1:10" ht="30" customHeight="1">
      <c r="A132" s="168">
        <v>128</v>
      </c>
      <c r="B132" s="194" t="s">
        <v>583</v>
      </c>
      <c r="C132" s="98" t="s">
        <v>574</v>
      </c>
      <c r="D132" s="102" t="s">
        <v>17</v>
      </c>
      <c r="E132" s="113">
        <v>150</v>
      </c>
      <c r="F132" s="103">
        <v>407000000</v>
      </c>
      <c r="G132" s="99">
        <v>407000000</v>
      </c>
      <c r="H132" s="106">
        <v>5</v>
      </c>
      <c r="I132" s="113">
        <v>5</v>
      </c>
      <c r="J132" s="116" t="s">
        <v>12</v>
      </c>
    </row>
    <row r="133" spans="1:10" ht="30" customHeight="1">
      <c r="A133" s="168">
        <v>129</v>
      </c>
      <c r="B133" s="194" t="s">
        <v>716</v>
      </c>
      <c r="C133" s="98" t="s">
        <v>717</v>
      </c>
      <c r="D133" s="102" t="s">
        <v>17</v>
      </c>
      <c r="E133" s="113">
        <v>60</v>
      </c>
      <c r="F133" s="103">
        <v>50000000</v>
      </c>
      <c r="G133" s="99">
        <v>50000000</v>
      </c>
      <c r="H133" s="106">
        <v>5</v>
      </c>
      <c r="I133" s="113">
        <v>5</v>
      </c>
      <c r="J133" s="116" t="s">
        <v>12</v>
      </c>
    </row>
    <row r="134" spans="1:10" ht="30" customHeight="1">
      <c r="A134" s="168">
        <v>130</v>
      </c>
      <c r="B134" s="194" t="s">
        <v>728</v>
      </c>
      <c r="C134" s="98" t="s">
        <v>729</v>
      </c>
      <c r="D134" s="102" t="s">
        <v>17</v>
      </c>
      <c r="E134" s="113">
        <v>150</v>
      </c>
      <c r="F134" s="103">
        <v>745800000</v>
      </c>
      <c r="G134" s="99">
        <v>745800000</v>
      </c>
      <c r="H134" s="106">
        <v>5</v>
      </c>
      <c r="I134" s="113">
        <v>5</v>
      </c>
      <c r="J134" s="116" t="s">
        <v>12</v>
      </c>
    </row>
    <row r="135" spans="1:10" ht="30" customHeight="1">
      <c r="A135" s="168">
        <v>131</v>
      </c>
      <c r="B135" s="194" t="s">
        <v>783</v>
      </c>
      <c r="C135" s="98" t="s">
        <v>784</v>
      </c>
      <c r="D135" s="102" t="s">
        <v>35</v>
      </c>
      <c r="E135" s="113">
        <v>60</v>
      </c>
      <c r="F135" s="103">
        <v>22000000</v>
      </c>
      <c r="G135" s="99">
        <v>22000000</v>
      </c>
      <c r="H135" s="106">
        <v>5</v>
      </c>
      <c r="I135" s="113">
        <v>6</v>
      </c>
      <c r="J135" s="116" t="s">
        <v>65</v>
      </c>
    </row>
    <row r="136" spans="1:10" ht="30" customHeight="1">
      <c r="A136" s="168">
        <v>132</v>
      </c>
      <c r="B136" s="194" t="s">
        <v>6</v>
      </c>
      <c r="C136" s="98" t="s">
        <v>7</v>
      </c>
      <c r="D136" s="102" t="s">
        <v>8</v>
      </c>
      <c r="E136" s="113">
        <v>60</v>
      </c>
      <c r="F136" s="103">
        <v>20000000</v>
      </c>
      <c r="G136" s="99">
        <v>20000000</v>
      </c>
      <c r="H136" s="106">
        <v>6</v>
      </c>
      <c r="I136" s="113">
        <v>5</v>
      </c>
      <c r="J136" s="116" t="s">
        <v>9</v>
      </c>
    </row>
    <row r="137" spans="1:10" ht="30" customHeight="1">
      <c r="A137" s="168">
        <v>133</v>
      </c>
      <c r="B137" s="194" t="s">
        <v>10</v>
      </c>
      <c r="C137" s="98" t="s">
        <v>11</v>
      </c>
      <c r="D137" s="102" t="s">
        <v>8</v>
      </c>
      <c r="E137" s="113">
        <v>60</v>
      </c>
      <c r="F137" s="103">
        <v>30000000</v>
      </c>
      <c r="G137" s="99">
        <v>30000000</v>
      </c>
      <c r="H137" s="106">
        <v>6</v>
      </c>
      <c r="I137" s="113">
        <v>5</v>
      </c>
      <c r="J137" s="116" t="s">
        <v>12</v>
      </c>
    </row>
    <row r="138" spans="1:10" ht="30" customHeight="1">
      <c r="A138" s="168">
        <v>134</v>
      </c>
      <c r="B138" s="194" t="s">
        <v>13</v>
      </c>
      <c r="C138" s="98" t="s">
        <v>14</v>
      </c>
      <c r="D138" s="102" t="s">
        <v>8</v>
      </c>
      <c r="E138" s="113">
        <v>60</v>
      </c>
      <c r="F138" s="103">
        <v>30000000</v>
      </c>
      <c r="G138" s="99">
        <v>30000000</v>
      </c>
      <c r="H138" s="106">
        <v>6</v>
      </c>
      <c r="I138" s="113">
        <v>5</v>
      </c>
      <c r="J138" s="116" t="s">
        <v>12</v>
      </c>
    </row>
    <row r="139" spans="1:10" ht="30" customHeight="1">
      <c r="A139" s="168">
        <v>135</v>
      </c>
      <c r="B139" s="194" t="s">
        <v>46</v>
      </c>
      <c r="C139" s="98" t="s">
        <v>47</v>
      </c>
      <c r="D139" s="102" t="s">
        <v>35</v>
      </c>
      <c r="E139" s="113">
        <v>70</v>
      </c>
      <c r="F139" s="103">
        <v>40000000</v>
      </c>
      <c r="G139" s="99">
        <v>40000000</v>
      </c>
      <c r="H139" s="106">
        <v>6</v>
      </c>
      <c r="I139" s="113">
        <v>7</v>
      </c>
      <c r="J139" s="116" t="s">
        <v>38</v>
      </c>
    </row>
    <row r="140" spans="1:10" ht="30" customHeight="1">
      <c r="A140" s="168">
        <v>136</v>
      </c>
      <c r="B140" s="194" t="s">
        <v>131</v>
      </c>
      <c r="C140" s="98" t="s">
        <v>132</v>
      </c>
      <c r="D140" s="102" t="s">
        <v>62</v>
      </c>
      <c r="E140" s="113">
        <v>60</v>
      </c>
      <c r="F140" s="103">
        <v>35000000</v>
      </c>
      <c r="G140" s="99">
        <v>3500000</v>
      </c>
      <c r="H140" s="106">
        <v>6</v>
      </c>
      <c r="I140" s="113">
        <v>7</v>
      </c>
      <c r="J140" s="116" t="s">
        <v>12</v>
      </c>
    </row>
    <row r="141" spans="1:10" ht="30" customHeight="1">
      <c r="A141" s="168">
        <v>137</v>
      </c>
      <c r="B141" s="194" t="s">
        <v>140</v>
      </c>
      <c r="C141" s="98" t="s">
        <v>141</v>
      </c>
      <c r="D141" s="102" t="s">
        <v>135</v>
      </c>
      <c r="E141" s="113">
        <v>210</v>
      </c>
      <c r="F141" s="103">
        <v>300000000</v>
      </c>
      <c r="G141" s="99">
        <v>300000000</v>
      </c>
      <c r="H141" s="106">
        <v>6</v>
      </c>
      <c r="I141" s="113">
        <v>6</v>
      </c>
      <c r="J141" s="116" t="s">
        <v>12</v>
      </c>
    </row>
    <row r="142" spans="1:10" ht="30" customHeight="1">
      <c r="A142" s="168">
        <v>138</v>
      </c>
      <c r="B142" s="194" t="s">
        <v>431</v>
      </c>
      <c r="C142" s="98" t="s">
        <v>432</v>
      </c>
      <c r="D142" s="102" t="s">
        <v>17</v>
      </c>
      <c r="E142" s="113">
        <v>90</v>
      </c>
      <c r="F142" s="103">
        <v>27000000</v>
      </c>
      <c r="G142" s="99">
        <v>27000000</v>
      </c>
      <c r="H142" s="106">
        <v>6</v>
      </c>
      <c r="I142" s="113">
        <v>6</v>
      </c>
      <c r="J142" s="116" t="s">
        <v>38</v>
      </c>
    </row>
    <row r="143" spans="1:10" ht="30" customHeight="1">
      <c r="A143" s="168">
        <v>139</v>
      </c>
      <c r="B143" s="194" t="s">
        <v>433</v>
      </c>
      <c r="C143" s="98" t="s">
        <v>434</v>
      </c>
      <c r="D143" s="102" t="s">
        <v>62</v>
      </c>
      <c r="E143" s="113">
        <v>90</v>
      </c>
      <c r="F143" s="103">
        <v>320000000</v>
      </c>
      <c r="G143" s="99">
        <v>320000000</v>
      </c>
      <c r="H143" s="106">
        <v>6</v>
      </c>
      <c r="I143" s="113">
        <v>6</v>
      </c>
      <c r="J143" s="116" t="s">
        <v>12</v>
      </c>
    </row>
    <row r="144" spans="1:10" ht="30" customHeight="1">
      <c r="A144" s="168">
        <v>140</v>
      </c>
      <c r="B144" s="194" t="s">
        <v>552</v>
      </c>
      <c r="C144" s="98" t="s">
        <v>552</v>
      </c>
      <c r="D144" s="102" t="s">
        <v>8</v>
      </c>
      <c r="E144" s="113">
        <v>90</v>
      </c>
      <c r="F144" s="103">
        <v>72000000</v>
      </c>
      <c r="G144" s="99">
        <v>72000000</v>
      </c>
      <c r="H144" s="106">
        <v>6</v>
      </c>
      <c r="I144" s="113">
        <v>7</v>
      </c>
      <c r="J144" s="116" t="s">
        <v>12</v>
      </c>
    </row>
    <row r="145" spans="1:10" ht="30" customHeight="1">
      <c r="A145" s="168">
        <v>141</v>
      </c>
      <c r="B145" s="194" t="s">
        <v>565</v>
      </c>
      <c r="C145" s="98" t="s">
        <v>566</v>
      </c>
      <c r="D145" s="102" t="s">
        <v>8</v>
      </c>
      <c r="E145" s="113">
        <v>120</v>
      </c>
      <c r="F145" s="103">
        <v>158400000</v>
      </c>
      <c r="G145" s="99">
        <v>158400000</v>
      </c>
      <c r="H145" s="106">
        <v>6</v>
      </c>
      <c r="I145" s="113">
        <v>7</v>
      </c>
      <c r="J145" s="116" t="s">
        <v>9</v>
      </c>
    </row>
    <row r="146" spans="1:10" ht="30" customHeight="1">
      <c r="A146" s="168">
        <v>142</v>
      </c>
      <c r="B146" s="194" t="s">
        <v>684</v>
      </c>
      <c r="C146" s="98" t="s">
        <v>685</v>
      </c>
      <c r="D146" s="102" t="s">
        <v>17</v>
      </c>
      <c r="E146" s="113">
        <v>150</v>
      </c>
      <c r="F146" s="103">
        <v>1200000000</v>
      </c>
      <c r="G146" s="99">
        <v>1200000000</v>
      </c>
      <c r="H146" s="106">
        <v>6</v>
      </c>
      <c r="I146" s="113">
        <v>7</v>
      </c>
      <c r="J146" s="116" t="s">
        <v>38</v>
      </c>
    </row>
    <row r="147" spans="1:10" ht="30" customHeight="1">
      <c r="A147" s="168">
        <v>143</v>
      </c>
      <c r="B147" s="194" t="s">
        <v>686</v>
      </c>
      <c r="C147" s="98" t="s">
        <v>687</v>
      </c>
      <c r="D147" s="102" t="s">
        <v>17</v>
      </c>
      <c r="E147" s="113">
        <v>150</v>
      </c>
      <c r="F147" s="103">
        <v>200000000</v>
      </c>
      <c r="G147" s="99">
        <v>200000000</v>
      </c>
      <c r="H147" s="106">
        <v>6</v>
      </c>
      <c r="I147" s="113">
        <v>7</v>
      </c>
      <c r="J147" s="116" t="s">
        <v>38</v>
      </c>
    </row>
    <row r="148" spans="1:10" ht="30" customHeight="1">
      <c r="A148" s="168">
        <v>144</v>
      </c>
      <c r="B148" s="194" t="s">
        <v>771</v>
      </c>
      <c r="C148" s="98" t="s">
        <v>772</v>
      </c>
      <c r="D148" s="102" t="s">
        <v>27</v>
      </c>
      <c r="E148" s="113">
        <v>150</v>
      </c>
      <c r="F148" s="103">
        <v>200000000</v>
      </c>
      <c r="G148" s="99">
        <v>200000000</v>
      </c>
      <c r="H148" s="106">
        <v>6</v>
      </c>
      <c r="I148" s="113">
        <v>6</v>
      </c>
      <c r="J148" s="116" t="s">
        <v>12</v>
      </c>
    </row>
    <row r="149" spans="1:10" ht="30" customHeight="1">
      <c r="A149" s="168">
        <v>145</v>
      </c>
      <c r="B149" s="194" t="s">
        <v>808</v>
      </c>
      <c r="C149" s="98" t="s">
        <v>809</v>
      </c>
      <c r="D149" s="102" t="s">
        <v>8</v>
      </c>
      <c r="E149" s="113">
        <v>150</v>
      </c>
      <c r="F149" s="103">
        <v>280000000</v>
      </c>
      <c r="G149" s="99">
        <v>280000000</v>
      </c>
      <c r="H149" s="106">
        <v>6</v>
      </c>
      <c r="I149" s="113">
        <v>6</v>
      </c>
      <c r="J149" s="116" t="s">
        <v>12</v>
      </c>
    </row>
    <row r="150" spans="1:10" ht="30" customHeight="1">
      <c r="A150" s="168">
        <v>146</v>
      </c>
      <c r="B150" s="194" t="s">
        <v>865</v>
      </c>
      <c r="C150" s="98" t="s">
        <v>866</v>
      </c>
      <c r="D150" s="102" t="s">
        <v>35</v>
      </c>
      <c r="E150" s="113">
        <v>60</v>
      </c>
      <c r="F150" s="103">
        <v>20000000</v>
      </c>
      <c r="G150" s="99">
        <v>20000000</v>
      </c>
      <c r="H150" s="106">
        <v>6</v>
      </c>
      <c r="I150" s="113">
        <v>7</v>
      </c>
      <c r="J150" s="116" t="s">
        <v>266</v>
      </c>
    </row>
    <row r="151" spans="1:10" ht="30" customHeight="1">
      <c r="A151" s="168">
        <v>147</v>
      </c>
      <c r="B151" s="195" t="s">
        <v>867</v>
      </c>
      <c r="C151" s="127" t="s">
        <v>868</v>
      </c>
      <c r="D151" s="128" t="s">
        <v>8</v>
      </c>
      <c r="E151" s="132">
        <v>60</v>
      </c>
      <c r="F151" s="131">
        <v>20000000</v>
      </c>
      <c r="G151" s="130">
        <v>20000000</v>
      </c>
      <c r="H151" s="129">
        <v>6</v>
      </c>
      <c r="I151" s="132">
        <v>7</v>
      </c>
      <c r="J151" s="133" t="s">
        <v>266</v>
      </c>
    </row>
    <row r="152" spans="1:10" s="157" customFormat="1" ht="30" customHeight="1">
      <c r="A152" s="169" t="s">
        <v>2333</v>
      </c>
      <c r="B152" s="204"/>
      <c r="C152" s="178" t="s">
        <v>2313</v>
      </c>
      <c r="D152" s="181"/>
      <c r="E152" s="163">
        <v>73</v>
      </c>
      <c r="F152" s="162">
        <f>SUM(F79:F151)</f>
        <v>15585100000</v>
      </c>
      <c r="G152" s="161">
        <f>SUM(G79:G151)</f>
        <v>15553600000</v>
      </c>
      <c r="H152" s="160"/>
      <c r="I152" s="163"/>
      <c r="J152" s="164"/>
    </row>
    <row r="153" spans="1:10" ht="30" customHeight="1">
      <c r="A153" s="168">
        <v>148</v>
      </c>
      <c r="B153" s="197" t="s">
        <v>94</v>
      </c>
      <c r="C153" s="119" t="s">
        <v>95</v>
      </c>
      <c r="D153" s="120" t="s">
        <v>35</v>
      </c>
      <c r="E153" s="124">
        <v>300</v>
      </c>
      <c r="F153" s="123">
        <v>87000000</v>
      </c>
      <c r="G153" s="122">
        <v>60000000</v>
      </c>
      <c r="H153" s="121">
        <v>7</v>
      </c>
      <c r="I153" s="124">
        <v>8</v>
      </c>
      <c r="J153" s="125" t="s">
        <v>38</v>
      </c>
    </row>
    <row r="154" spans="1:10" ht="30" customHeight="1">
      <c r="A154" s="168">
        <v>149</v>
      </c>
      <c r="B154" s="194" t="s">
        <v>207</v>
      </c>
      <c r="C154" s="98" t="s">
        <v>208</v>
      </c>
      <c r="D154" s="102" t="s">
        <v>62</v>
      </c>
      <c r="E154" s="113">
        <v>90</v>
      </c>
      <c r="F154" s="103">
        <v>284650000</v>
      </c>
      <c r="G154" s="99">
        <v>284650000</v>
      </c>
      <c r="H154" s="106">
        <v>7</v>
      </c>
      <c r="I154" s="113">
        <v>7</v>
      </c>
      <c r="J154" s="116" t="s">
        <v>12</v>
      </c>
    </row>
    <row r="155" spans="1:10" ht="30" customHeight="1">
      <c r="A155" s="168">
        <v>150</v>
      </c>
      <c r="B155" s="194" t="s">
        <v>217</v>
      </c>
      <c r="C155" s="98" t="s">
        <v>208</v>
      </c>
      <c r="D155" s="102" t="s">
        <v>62</v>
      </c>
      <c r="E155" s="113">
        <v>90</v>
      </c>
      <c r="F155" s="103">
        <v>285700000</v>
      </c>
      <c r="G155" s="99">
        <v>285700000</v>
      </c>
      <c r="H155" s="106">
        <v>7</v>
      </c>
      <c r="I155" s="113">
        <v>7</v>
      </c>
      <c r="J155" s="116" t="s">
        <v>12</v>
      </c>
    </row>
    <row r="156" spans="1:10" ht="30" customHeight="1">
      <c r="A156" s="168">
        <v>151</v>
      </c>
      <c r="B156" s="194" t="s">
        <v>220</v>
      </c>
      <c r="C156" s="98" t="s">
        <v>208</v>
      </c>
      <c r="D156" s="102" t="s">
        <v>62</v>
      </c>
      <c r="E156" s="113">
        <v>90</v>
      </c>
      <c r="F156" s="103">
        <v>285000000</v>
      </c>
      <c r="G156" s="99">
        <v>285000000</v>
      </c>
      <c r="H156" s="106">
        <v>7</v>
      </c>
      <c r="I156" s="113">
        <v>7</v>
      </c>
      <c r="J156" s="116" t="s">
        <v>12</v>
      </c>
    </row>
    <row r="157" spans="1:10" ht="30" customHeight="1">
      <c r="A157" s="168">
        <v>152</v>
      </c>
      <c r="B157" s="194" t="s">
        <v>401</v>
      </c>
      <c r="C157" s="98" t="s">
        <v>402</v>
      </c>
      <c r="D157" s="102" t="s">
        <v>17</v>
      </c>
      <c r="E157" s="113">
        <v>270</v>
      </c>
      <c r="F157" s="103">
        <v>5128000000</v>
      </c>
      <c r="G157" s="99">
        <v>5128000000</v>
      </c>
      <c r="H157" s="106">
        <v>7</v>
      </c>
      <c r="I157" s="113">
        <v>9</v>
      </c>
      <c r="J157" s="116" t="s">
        <v>12</v>
      </c>
    </row>
    <row r="158" spans="1:10" ht="30" customHeight="1">
      <c r="A158" s="168">
        <v>153</v>
      </c>
      <c r="B158" s="194" t="s">
        <v>439</v>
      </c>
      <c r="C158" s="98" t="s">
        <v>440</v>
      </c>
      <c r="D158" s="102" t="s">
        <v>17</v>
      </c>
      <c r="E158" s="113">
        <v>150</v>
      </c>
      <c r="F158" s="103">
        <v>80000000</v>
      </c>
      <c r="G158" s="99">
        <v>80000000</v>
      </c>
      <c r="H158" s="106">
        <v>7</v>
      </c>
      <c r="I158" s="113">
        <v>8</v>
      </c>
      <c r="J158" s="116" t="s">
        <v>12</v>
      </c>
    </row>
    <row r="159" spans="1:10" ht="30" customHeight="1">
      <c r="A159" s="168">
        <v>154</v>
      </c>
      <c r="B159" s="194" t="s">
        <v>471</v>
      </c>
      <c r="C159" s="98" t="s">
        <v>472</v>
      </c>
      <c r="D159" s="102" t="s">
        <v>8</v>
      </c>
      <c r="E159" s="113">
        <v>150</v>
      </c>
      <c r="F159" s="103">
        <v>50000000</v>
      </c>
      <c r="G159" s="99">
        <v>50000000</v>
      </c>
      <c r="H159" s="106">
        <v>7</v>
      </c>
      <c r="I159" s="113">
        <v>11</v>
      </c>
      <c r="J159" s="116" t="s">
        <v>65</v>
      </c>
    </row>
    <row r="160" spans="1:10" ht="30" customHeight="1">
      <c r="A160" s="168">
        <v>155</v>
      </c>
      <c r="B160" s="194" t="s">
        <v>518</v>
      </c>
      <c r="C160" s="98" t="s">
        <v>519</v>
      </c>
      <c r="D160" s="102" t="s">
        <v>17</v>
      </c>
      <c r="E160" s="113">
        <v>100</v>
      </c>
      <c r="F160" s="103">
        <v>40000000</v>
      </c>
      <c r="G160" s="99">
        <v>40000000</v>
      </c>
      <c r="H160" s="106">
        <v>7</v>
      </c>
      <c r="I160" s="113">
        <v>7</v>
      </c>
      <c r="J160" s="116" t="s">
        <v>12</v>
      </c>
    </row>
    <row r="161" spans="1:10" ht="30" customHeight="1">
      <c r="A161" s="168">
        <v>156</v>
      </c>
      <c r="B161" s="194" t="s">
        <v>569</v>
      </c>
      <c r="C161" s="98" t="s">
        <v>570</v>
      </c>
      <c r="D161" s="102" t="s">
        <v>17</v>
      </c>
      <c r="E161" s="113">
        <v>80</v>
      </c>
      <c r="F161" s="103">
        <v>56000000</v>
      </c>
      <c r="G161" s="99">
        <v>56000000</v>
      </c>
      <c r="H161" s="106">
        <v>7</v>
      </c>
      <c r="I161" s="113">
        <v>8</v>
      </c>
      <c r="J161" s="116" t="s">
        <v>12</v>
      </c>
    </row>
    <row r="162" spans="1:10" ht="30" customHeight="1">
      <c r="A162" s="168">
        <v>157</v>
      </c>
      <c r="B162" s="194" t="s">
        <v>632</v>
      </c>
      <c r="C162" s="98" t="s">
        <v>633</v>
      </c>
      <c r="D162" s="102" t="s">
        <v>17</v>
      </c>
      <c r="E162" s="113">
        <v>90</v>
      </c>
      <c r="F162" s="103">
        <v>90000000</v>
      </c>
      <c r="G162" s="99">
        <v>90000000</v>
      </c>
      <c r="H162" s="106">
        <v>7</v>
      </c>
      <c r="I162" s="113">
        <v>8</v>
      </c>
      <c r="J162" s="116" t="s">
        <v>266</v>
      </c>
    </row>
    <row r="163" spans="1:10" ht="30" customHeight="1">
      <c r="A163" s="168">
        <v>158</v>
      </c>
      <c r="B163" s="194" t="s">
        <v>636</v>
      </c>
      <c r="C163" s="98" t="s">
        <v>637</v>
      </c>
      <c r="D163" s="102" t="s">
        <v>17</v>
      </c>
      <c r="E163" s="113">
        <v>0</v>
      </c>
      <c r="F163" s="103">
        <v>315000000</v>
      </c>
      <c r="G163" s="99">
        <v>315000000</v>
      </c>
      <c r="H163" s="106">
        <v>7</v>
      </c>
      <c r="I163" s="113">
        <v>8</v>
      </c>
      <c r="J163" s="116" t="s">
        <v>38</v>
      </c>
    </row>
    <row r="164" spans="1:10" ht="30" customHeight="1">
      <c r="A164" s="168">
        <v>159</v>
      </c>
      <c r="B164" s="194" t="s">
        <v>730</v>
      </c>
      <c r="C164" s="98" t="s">
        <v>731</v>
      </c>
      <c r="D164" s="102" t="s">
        <v>35</v>
      </c>
      <c r="E164" s="113">
        <v>210</v>
      </c>
      <c r="F164" s="103">
        <v>40000000</v>
      </c>
      <c r="G164" s="99">
        <v>40000000</v>
      </c>
      <c r="H164" s="106">
        <v>7</v>
      </c>
      <c r="I164" s="113">
        <v>8</v>
      </c>
      <c r="J164" s="116" t="s">
        <v>12</v>
      </c>
    </row>
    <row r="165" spans="1:10" ht="30" customHeight="1">
      <c r="A165" s="168">
        <v>160</v>
      </c>
      <c r="B165" s="194" t="s">
        <v>732</v>
      </c>
      <c r="C165" s="98" t="s">
        <v>733</v>
      </c>
      <c r="D165" s="102" t="s">
        <v>35</v>
      </c>
      <c r="E165" s="113">
        <v>210</v>
      </c>
      <c r="F165" s="103">
        <v>760000000</v>
      </c>
      <c r="G165" s="99">
        <v>760000000</v>
      </c>
      <c r="H165" s="106">
        <v>7</v>
      </c>
      <c r="I165" s="113">
        <v>8</v>
      </c>
      <c r="J165" s="116" t="s">
        <v>12</v>
      </c>
    </row>
    <row r="166" spans="1:10" ht="30" customHeight="1">
      <c r="A166" s="168">
        <v>161</v>
      </c>
      <c r="B166" s="194" t="s">
        <v>734</v>
      </c>
      <c r="C166" s="98" t="s">
        <v>735</v>
      </c>
      <c r="D166" s="102" t="s">
        <v>35</v>
      </c>
      <c r="E166" s="113">
        <v>210</v>
      </c>
      <c r="F166" s="103">
        <v>150000000</v>
      </c>
      <c r="G166" s="99">
        <v>150000000</v>
      </c>
      <c r="H166" s="106">
        <v>7</v>
      </c>
      <c r="I166" s="113">
        <v>8</v>
      </c>
      <c r="J166" s="116" t="s">
        <v>12</v>
      </c>
    </row>
    <row r="167" spans="1:10" ht="30" customHeight="1">
      <c r="A167" s="168">
        <v>162</v>
      </c>
      <c r="B167" s="194" t="s">
        <v>183</v>
      </c>
      <c r="C167" s="98" t="s">
        <v>184</v>
      </c>
      <c r="D167" s="102" t="s">
        <v>17</v>
      </c>
      <c r="E167" s="113">
        <v>300</v>
      </c>
      <c r="F167" s="103">
        <v>1669000000</v>
      </c>
      <c r="G167" s="99">
        <v>1669000000</v>
      </c>
      <c r="H167" s="106">
        <v>8</v>
      </c>
      <c r="I167" s="113">
        <v>8</v>
      </c>
      <c r="J167" s="116" t="s">
        <v>12</v>
      </c>
    </row>
    <row r="168" spans="1:10" ht="30" customHeight="1">
      <c r="A168" s="168">
        <v>163</v>
      </c>
      <c r="B168" s="194" t="s">
        <v>215</v>
      </c>
      <c r="C168" s="98" t="s">
        <v>216</v>
      </c>
      <c r="D168" s="102" t="s">
        <v>17</v>
      </c>
      <c r="E168" s="113">
        <v>120</v>
      </c>
      <c r="F168" s="103">
        <v>114000000</v>
      </c>
      <c r="G168" s="99">
        <v>114000000</v>
      </c>
      <c r="H168" s="106">
        <v>8</v>
      </c>
      <c r="I168" s="113">
        <v>8</v>
      </c>
      <c r="J168" s="116" t="s">
        <v>38</v>
      </c>
    </row>
    <row r="169" spans="1:10" ht="30" customHeight="1">
      <c r="A169" s="168">
        <v>164</v>
      </c>
      <c r="B169" s="194" t="s">
        <v>218</v>
      </c>
      <c r="C169" s="98" t="s">
        <v>219</v>
      </c>
      <c r="D169" s="102" t="s">
        <v>17</v>
      </c>
      <c r="E169" s="113">
        <v>120</v>
      </c>
      <c r="F169" s="103">
        <v>721600000</v>
      </c>
      <c r="G169" s="99">
        <v>721600000</v>
      </c>
      <c r="H169" s="106">
        <v>8</v>
      </c>
      <c r="I169" s="113">
        <v>8</v>
      </c>
      <c r="J169" s="116" t="s">
        <v>38</v>
      </c>
    </row>
    <row r="170" spans="1:10" ht="30" customHeight="1">
      <c r="A170" s="168">
        <v>165</v>
      </c>
      <c r="B170" s="194" t="s">
        <v>506</v>
      </c>
      <c r="C170" s="98" t="s">
        <v>507</v>
      </c>
      <c r="D170" s="102" t="s">
        <v>8</v>
      </c>
      <c r="E170" s="113">
        <v>90</v>
      </c>
      <c r="F170" s="103">
        <v>30000000</v>
      </c>
      <c r="G170" s="99">
        <v>30000000</v>
      </c>
      <c r="H170" s="106">
        <v>8</v>
      </c>
      <c r="I170" s="113">
        <v>9</v>
      </c>
      <c r="J170" s="116" t="s">
        <v>38</v>
      </c>
    </row>
    <row r="171" spans="1:10" ht="30" customHeight="1">
      <c r="A171" s="168">
        <v>166</v>
      </c>
      <c r="B171" s="194" t="s">
        <v>530</v>
      </c>
      <c r="C171" s="98" t="s">
        <v>531</v>
      </c>
      <c r="D171" s="102" t="s">
        <v>35</v>
      </c>
      <c r="E171" s="113">
        <v>50</v>
      </c>
      <c r="F171" s="103">
        <v>20000000</v>
      </c>
      <c r="G171" s="99">
        <v>20000000</v>
      </c>
      <c r="H171" s="106">
        <v>8</v>
      </c>
      <c r="I171" s="113">
        <v>9</v>
      </c>
      <c r="J171" s="116" t="s">
        <v>12</v>
      </c>
    </row>
    <row r="172" spans="1:10" ht="30" customHeight="1">
      <c r="A172" s="168">
        <v>167</v>
      </c>
      <c r="B172" s="194" t="s">
        <v>557</v>
      </c>
      <c r="C172" s="98" t="s">
        <v>558</v>
      </c>
      <c r="D172" s="102" t="s">
        <v>8</v>
      </c>
      <c r="E172" s="113">
        <v>60</v>
      </c>
      <c r="F172" s="103">
        <v>43200000</v>
      </c>
      <c r="G172" s="99">
        <v>43200000</v>
      </c>
      <c r="H172" s="106">
        <v>8</v>
      </c>
      <c r="I172" s="113">
        <v>9</v>
      </c>
      <c r="J172" s="116" t="s">
        <v>12</v>
      </c>
    </row>
    <row r="173" spans="1:10" ht="30" customHeight="1">
      <c r="A173" s="168">
        <v>168</v>
      </c>
      <c r="B173" s="194" t="s">
        <v>742</v>
      </c>
      <c r="C173" s="98" t="s">
        <v>743</v>
      </c>
      <c r="D173" s="102" t="s">
        <v>8</v>
      </c>
      <c r="E173" s="113">
        <v>120</v>
      </c>
      <c r="F173" s="103">
        <v>65000000</v>
      </c>
      <c r="G173" s="99">
        <v>65000000</v>
      </c>
      <c r="H173" s="106">
        <v>8</v>
      </c>
      <c r="I173" s="113">
        <v>11</v>
      </c>
      <c r="J173" s="116" t="s">
        <v>12</v>
      </c>
    </row>
    <row r="174" spans="1:10" ht="30" customHeight="1">
      <c r="A174" s="168">
        <v>169</v>
      </c>
      <c r="B174" s="194" t="s">
        <v>747</v>
      </c>
      <c r="C174" s="98" t="s">
        <v>748</v>
      </c>
      <c r="D174" s="102" t="s">
        <v>749</v>
      </c>
      <c r="E174" s="113">
        <v>180</v>
      </c>
      <c r="F174" s="103">
        <v>360000000</v>
      </c>
      <c r="G174" s="99">
        <v>360000000</v>
      </c>
      <c r="H174" s="106">
        <v>8</v>
      </c>
      <c r="I174" s="113">
        <v>10</v>
      </c>
      <c r="J174" s="116" t="s">
        <v>12</v>
      </c>
    </row>
    <row r="175" spans="1:10" ht="30" customHeight="1">
      <c r="A175" s="168">
        <v>170</v>
      </c>
      <c r="B175" s="194" t="s">
        <v>830</v>
      </c>
      <c r="C175" s="98" t="s">
        <v>831</v>
      </c>
      <c r="D175" s="102" t="s">
        <v>135</v>
      </c>
      <c r="E175" s="113">
        <v>70</v>
      </c>
      <c r="F175" s="103">
        <v>60000000</v>
      </c>
      <c r="G175" s="99">
        <v>60000000</v>
      </c>
      <c r="H175" s="106">
        <v>8</v>
      </c>
      <c r="I175" s="113">
        <v>9</v>
      </c>
      <c r="J175" s="116" t="s">
        <v>12</v>
      </c>
    </row>
    <row r="176" spans="1:10" ht="30" customHeight="1">
      <c r="A176" s="168">
        <v>171</v>
      </c>
      <c r="B176" s="194" t="s">
        <v>834</v>
      </c>
      <c r="C176" s="98" t="s">
        <v>835</v>
      </c>
      <c r="D176" s="102" t="s">
        <v>17</v>
      </c>
      <c r="E176" s="113">
        <v>120</v>
      </c>
      <c r="F176" s="103">
        <v>539000000</v>
      </c>
      <c r="G176" s="99">
        <v>539000000</v>
      </c>
      <c r="H176" s="106">
        <v>8</v>
      </c>
      <c r="I176" s="113">
        <v>9</v>
      </c>
      <c r="J176" s="116" t="s">
        <v>12</v>
      </c>
    </row>
    <row r="177" spans="1:10" ht="30" customHeight="1">
      <c r="A177" s="168">
        <v>172</v>
      </c>
      <c r="B177" s="194" t="s">
        <v>33</v>
      </c>
      <c r="C177" s="98" t="s">
        <v>34</v>
      </c>
      <c r="D177" s="102" t="s">
        <v>35</v>
      </c>
      <c r="E177" s="113">
        <v>0</v>
      </c>
      <c r="F177" s="103">
        <v>10000000</v>
      </c>
      <c r="G177" s="99">
        <v>10000000</v>
      </c>
      <c r="H177" s="106">
        <v>9</v>
      </c>
      <c r="I177" s="113">
        <v>8</v>
      </c>
      <c r="J177" s="116" t="s">
        <v>30</v>
      </c>
    </row>
    <row r="178" spans="1:10" ht="30" customHeight="1">
      <c r="A178" s="168">
        <v>173</v>
      </c>
      <c r="B178" s="194" t="s">
        <v>555</v>
      </c>
      <c r="C178" s="98" t="s">
        <v>556</v>
      </c>
      <c r="D178" s="102" t="s">
        <v>8</v>
      </c>
      <c r="E178" s="113">
        <v>30</v>
      </c>
      <c r="F178" s="103">
        <v>36000000</v>
      </c>
      <c r="G178" s="99">
        <v>36000000</v>
      </c>
      <c r="H178" s="106">
        <v>9</v>
      </c>
      <c r="I178" s="113">
        <v>10</v>
      </c>
      <c r="J178" s="116" t="s">
        <v>12</v>
      </c>
    </row>
    <row r="179" spans="1:10" ht="30" customHeight="1">
      <c r="A179" s="168">
        <v>174</v>
      </c>
      <c r="B179" s="194" t="s">
        <v>610</v>
      </c>
      <c r="C179" s="98" t="s">
        <v>611</v>
      </c>
      <c r="D179" s="102" t="s">
        <v>62</v>
      </c>
      <c r="E179" s="113">
        <v>120</v>
      </c>
      <c r="F179" s="103">
        <v>233000000</v>
      </c>
      <c r="G179" s="99">
        <v>233000000</v>
      </c>
      <c r="H179" s="106">
        <v>9</v>
      </c>
      <c r="I179" s="113">
        <v>9</v>
      </c>
      <c r="J179" s="116" t="s">
        <v>12</v>
      </c>
    </row>
    <row r="180" spans="1:10" ht="30" customHeight="1">
      <c r="A180" s="168">
        <v>175</v>
      </c>
      <c r="B180" s="195" t="s">
        <v>726</v>
      </c>
      <c r="C180" s="127" t="s">
        <v>727</v>
      </c>
      <c r="D180" s="128" t="s">
        <v>17</v>
      </c>
      <c r="E180" s="132">
        <v>100</v>
      </c>
      <c r="F180" s="131">
        <v>250000000</v>
      </c>
      <c r="G180" s="130">
        <v>250000000</v>
      </c>
      <c r="H180" s="129">
        <v>9</v>
      </c>
      <c r="I180" s="132">
        <v>9</v>
      </c>
      <c r="J180" s="133" t="s">
        <v>12</v>
      </c>
    </row>
    <row r="181" spans="1:10" s="158" customFormat="1" ht="30" customHeight="1" thickBot="1">
      <c r="A181" s="167" t="s">
        <v>2333</v>
      </c>
      <c r="B181" s="205"/>
      <c r="C181" s="179" t="s">
        <v>2338</v>
      </c>
      <c r="D181" s="201"/>
      <c r="E181" s="206">
        <v>28</v>
      </c>
      <c r="F181" s="201">
        <f>SUM(F153:F180)</f>
        <v>11802150000</v>
      </c>
      <c r="G181" s="184">
        <f>SUM(G153:G180)</f>
        <v>11775150000</v>
      </c>
      <c r="H181" s="212"/>
      <c r="I181" s="206"/>
      <c r="J181" s="211"/>
    </row>
    <row r="182" spans="1:10" s="157" customFormat="1" ht="30" customHeight="1" thickTop="1">
      <c r="A182" s="165" t="s">
        <v>2335</v>
      </c>
      <c r="B182" s="177"/>
      <c r="C182" s="180"/>
      <c r="D182" s="183"/>
      <c r="E182" s="207">
        <f>E78+E152+E181</f>
        <v>175</v>
      </c>
      <c r="F182" s="208">
        <f>F78+F152+F181</f>
        <v>53050350000</v>
      </c>
      <c r="G182" s="210">
        <f>G78+G152+G181</f>
        <v>52991850000</v>
      </c>
      <c r="H182" s="190"/>
      <c r="I182" s="192"/>
      <c r="J182" s="187"/>
    </row>
  </sheetData>
  <autoFilter ref="A3:J181">
    <sortState ref="A2:R489">
      <sortCondition ref="H2:H489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1"/>
  <sheetViews>
    <sheetView workbookViewId="0">
      <pane xSplit="1" ySplit="3" topLeftCell="B210" activePane="bottomRight" state="frozen"/>
      <selection pane="topRight" activeCell="D1" sqref="D1"/>
      <selection pane="bottomLeft" activeCell="A2" sqref="A2"/>
      <selection pane="bottomRight" activeCell="F221" sqref="F221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5" width="8.625" style="2" customWidth="1"/>
    <col min="6" max="7" width="19.625" style="1" customWidth="1"/>
    <col min="8" max="9" width="8.625" style="2" customWidth="1"/>
    <col min="10" max="10" width="14.625" style="2" customWidth="1"/>
  </cols>
  <sheetData>
    <row r="1" spans="1:10" ht="30" customHeight="1">
      <c r="A1" s="82" t="s">
        <v>2339</v>
      </c>
      <c r="B1" s="83"/>
      <c r="C1" s="2"/>
      <c r="D1" s="92"/>
      <c r="E1" s="92"/>
      <c r="F1" s="2"/>
      <c r="G1" s="2"/>
    </row>
    <row r="2" spans="1:10" ht="27.75" customHeight="1">
      <c r="A2" s="83"/>
      <c r="B2" s="83"/>
      <c r="C2" s="2"/>
      <c r="D2" s="92"/>
      <c r="E2" s="92"/>
      <c r="F2" s="2"/>
      <c r="G2" s="2"/>
      <c r="J2" s="85" t="s">
        <v>2361</v>
      </c>
    </row>
    <row r="3" spans="1:10" s="87" customFormat="1" ht="35.1" customHeight="1">
      <c r="A3" s="88" t="s">
        <v>2347</v>
      </c>
      <c r="B3" s="193" t="s">
        <v>0</v>
      </c>
      <c r="C3" s="96" t="s">
        <v>1</v>
      </c>
      <c r="D3" s="100" t="s">
        <v>2</v>
      </c>
      <c r="E3" s="96" t="s">
        <v>3</v>
      </c>
      <c r="F3" s="142" t="s">
        <v>4</v>
      </c>
      <c r="G3" s="209" t="s">
        <v>2332</v>
      </c>
      <c r="H3" s="188" t="s">
        <v>2330</v>
      </c>
      <c r="I3" s="111" t="s">
        <v>2340</v>
      </c>
      <c r="J3" s="114" t="s">
        <v>5</v>
      </c>
    </row>
    <row r="4" spans="1:10" ht="30" customHeight="1">
      <c r="A4" s="89">
        <v>1</v>
      </c>
      <c r="B4" s="194" t="s">
        <v>76</v>
      </c>
      <c r="C4" s="98" t="s">
        <v>64</v>
      </c>
      <c r="D4" s="106" t="s">
        <v>27</v>
      </c>
      <c r="E4" s="113">
        <v>365</v>
      </c>
      <c r="F4" s="103">
        <v>60000000</v>
      </c>
      <c r="G4" s="99">
        <v>60000000</v>
      </c>
      <c r="H4" s="106">
        <v>1</v>
      </c>
      <c r="I4" s="113">
        <v>1</v>
      </c>
      <c r="J4" s="116" t="s">
        <v>38</v>
      </c>
    </row>
    <row r="5" spans="1:10" ht="30" customHeight="1">
      <c r="A5" s="89">
        <v>2</v>
      </c>
      <c r="B5" s="194" t="s">
        <v>77</v>
      </c>
      <c r="C5" s="98" t="s">
        <v>64</v>
      </c>
      <c r="D5" s="106" t="s">
        <v>35</v>
      </c>
      <c r="E5" s="113">
        <v>365</v>
      </c>
      <c r="F5" s="103">
        <v>20000000</v>
      </c>
      <c r="G5" s="99">
        <v>20000000</v>
      </c>
      <c r="H5" s="106">
        <v>1</v>
      </c>
      <c r="I5" s="113">
        <v>1</v>
      </c>
      <c r="J5" s="116" t="s">
        <v>38</v>
      </c>
    </row>
    <row r="6" spans="1:10" ht="30" customHeight="1">
      <c r="A6" s="89">
        <v>3</v>
      </c>
      <c r="B6" s="194" t="s">
        <v>81</v>
      </c>
      <c r="C6" s="98" t="s">
        <v>79</v>
      </c>
      <c r="D6" s="106" t="s">
        <v>17</v>
      </c>
      <c r="E6" s="113">
        <v>300</v>
      </c>
      <c r="F6" s="103">
        <v>55000000</v>
      </c>
      <c r="G6" s="99">
        <v>55000000</v>
      </c>
      <c r="H6" s="106">
        <v>1</v>
      </c>
      <c r="I6" s="113">
        <v>2</v>
      </c>
      <c r="J6" s="116" t="s">
        <v>38</v>
      </c>
    </row>
    <row r="7" spans="1:10" ht="30" customHeight="1">
      <c r="A7" s="89">
        <v>4</v>
      </c>
      <c r="B7" s="194" t="s">
        <v>82</v>
      </c>
      <c r="C7" s="98" t="s">
        <v>79</v>
      </c>
      <c r="D7" s="106" t="s">
        <v>17</v>
      </c>
      <c r="E7" s="113">
        <v>120</v>
      </c>
      <c r="F7" s="103">
        <v>151200000</v>
      </c>
      <c r="G7" s="99">
        <v>151200000</v>
      </c>
      <c r="H7" s="106">
        <v>1</v>
      </c>
      <c r="I7" s="113">
        <v>1</v>
      </c>
      <c r="J7" s="116" t="s">
        <v>38</v>
      </c>
    </row>
    <row r="8" spans="1:10" ht="30" customHeight="1">
      <c r="A8" s="89">
        <v>5</v>
      </c>
      <c r="B8" s="194" t="s">
        <v>83</v>
      </c>
      <c r="C8" s="98" t="s">
        <v>84</v>
      </c>
      <c r="D8" s="106" t="s">
        <v>17</v>
      </c>
      <c r="E8" s="113">
        <v>120</v>
      </c>
      <c r="F8" s="103">
        <v>206800000</v>
      </c>
      <c r="G8" s="99">
        <v>206800000</v>
      </c>
      <c r="H8" s="106">
        <v>1</v>
      </c>
      <c r="I8" s="113">
        <v>1</v>
      </c>
      <c r="J8" s="116" t="s">
        <v>38</v>
      </c>
    </row>
    <row r="9" spans="1:10" ht="30" customHeight="1">
      <c r="A9" s="89">
        <v>6</v>
      </c>
      <c r="B9" s="194" t="s">
        <v>250</v>
      </c>
      <c r="C9" s="98" t="s">
        <v>251</v>
      </c>
      <c r="D9" s="106" t="s">
        <v>8</v>
      </c>
      <c r="E9" s="113">
        <v>90</v>
      </c>
      <c r="F9" s="103">
        <v>100000000</v>
      </c>
      <c r="G9" s="99">
        <v>100000000</v>
      </c>
      <c r="H9" s="106">
        <v>1</v>
      </c>
      <c r="I9" s="113">
        <v>1</v>
      </c>
      <c r="J9" s="116" t="s">
        <v>38</v>
      </c>
    </row>
    <row r="10" spans="1:10" ht="30" customHeight="1">
      <c r="A10" s="89">
        <v>7</v>
      </c>
      <c r="B10" s="194" t="s">
        <v>488</v>
      </c>
      <c r="C10" s="98" t="s">
        <v>489</v>
      </c>
      <c r="D10" s="106" t="s">
        <v>17</v>
      </c>
      <c r="E10" s="113">
        <v>90</v>
      </c>
      <c r="F10" s="103">
        <v>114000000</v>
      </c>
      <c r="G10" s="99">
        <v>114000000</v>
      </c>
      <c r="H10" s="106">
        <v>1</v>
      </c>
      <c r="I10" s="113">
        <v>3</v>
      </c>
      <c r="J10" s="116" t="s">
        <v>12</v>
      </c>
    </row>
    <row r="11" spans="1:10" ht="30" customHeight="1">
      <c r="A11" s="89">
        <v>8</v>
      </c>
      <c r="B11" s="194" t="s">
        <v>494</v>
      </c>
      <c r="C11" s="98" t="s">
        <v>495</v>
      </c>
      <c r="D11" s="106" t="s">
        <v>17</v>
      </c>
      <c r="E11" s="113">
        <v>90</v>
      </c>
      <c r="F11" s="103">
        <v>30000000</v>
      </c>
      <c r="G11" s="99">
        <v>30000000</v>
      </c>
      <c r="H11" s="106">
        <v>1</v>
      </c>
      <c r="I11" s="113">
        <v>3</v>
      </c>
      <c r="J11" s="116" t="s">
        <v>65</v>
      </c>
    </row>
    <row r="12" spans="1:10" ht="30" customHeight="1">
      <c r="A12" s="89">
        <v>9</v>
      </c>
      <c r="B12" s="194" t="s">
        <v>512</v>
      </c>
      <c r="C12" s="98" t="s">
        <v>513</v>
      </c>
      <c r="D12" s="106" t="s">
        <v>8</v>
      </c>
      <c r="E12" s="113">
        <v>60</v>
      </c>
      <c r="F12" s="103">
        <v>15000000</v>
      </c>
      <c r="G12" s="99">
        <v>15000000</v>
      </c>
      <c r="H12" s="106">
        <v>1</v>
      </c>
      <c r="I12" s="113">
        <v>2</v>
      </c>
      <c r="J12" s="116" t="s">
        <v>38</v>
      </c>
    </row>
    <row r="13" spans="1:10" ht="30" customHeight="1">
      <c r="A13" s="89">
        <v>10</v>
      </c>
      <c r="B13" s="194" t="s">
        <v>672</v>
      </c>
      <c r="C13" s="98" t="s">
        <v>673</v>
      </c>
      <c r="D13" s="106" t="s">
        <v>135</v>
      </c>
      <c r="E13" s="113">
        <v>50</v>
      </c>
      <c r="F13" s="103">
        <v>40000000</v>
      </c>
      <c r="G13" s="99">
        <v>40000000</v>
      </c>
      <c r="H13" s="106">
        <v>1</v>
      </c>
      <c r="I13" s="113">
        <v>2</v>
      </c>
      <c r="J13" s="116" t="s">
        <v>65</v>
      </c>
    </row>
    <row r="14" spans="1:10" ht="30" customHeight="1">
      <c r="A14" s="89">
        <v>11</v>
      </c>
      <c r="B14" s="194" t="s">
        <v>762</v>
      </c>
      <c r="C14" s="98" t="s">
        <v>763</v>
      </c>
      <c r="D14" s="106" t="s">
        <v>17</v>
      </c>
      <c r="E14" s="113">
        <v>180</v>
      </c>
      <c r="F14" s="103">
        <v>500000000</v>
      </c>
      <c r="G14" s="99">
        <v>500000000</v>
      </c>
      <c r="H14" s="106">
        <v>1</v>
      </c>
      <c r="I14" s="113">
        <v>2</v>
      </c>
      <c r="J14" s="116" t="s">
        <v>12</v>
      </c>
    </row>
    <row r="15" spans="1:10" ht="30" customHeight="1">
      <c r="A15" s="89">
        <v>12</v>
      </c>
      <c r="B15" s="194" t="s">
        <v>78</v>
      </c>
      <c r="C15" s="98" t="s">
        <v>79</v>
      </c>
      <c r="D15" s="106" t="s">
        <v>17</v>
      </c>
      <c r="E15" s="113">
        <v>90</v>
      </c>
      <c r="F15" s="103">
        <v>45000000</v>
      </c>
      <c r="G15" s="99">
        <v>45000000</v>
      </c>
      <c r="H15" s="106">
        <v>2</v>
      </c>
      <c r="I15" s="113">
        <v>3</v>
      </c>
      <c r="J15" s="116" t="s">
        <v>38</v>
      </c>
    </row>
    <row r="16" spans="1:10" ht="30" customHeight="1">
      <c r="A16" s="89">
        <v>13</v>
      </c>
      <c r="B16" s="194" t="s">
        <v>80</v>
      </c>
      <c r="C16" s="98" t="s">
        <v>79</v>
      </c>
      <c r="D16" s="106" t="s">
        <v>17</v>
      </c>
      <c r="E16" s="113">
        <v>120</v>
      </c>
      <c r="F16" s="103">
        <v>60000000</v>
      </c>
      <c r="G16" s="99">
        <v>60000000</v>
      </c>
      <c r="H16" s="106">
        <v>2</v>
      </c>
      <c r="I16" s="113">
        <v>3</v>
      </c>
      <c r="J16" s="116" t="s">
        <v>38</v>
      </c>
    </row>
    <row r="17" spans="1:10" ht="30" customHeight="1">
      <c r="A17" s="89">
        <v>14</v>
      </c>
      <c r="B17" s="194" t="s">
        <v>152</v>
      </c>
      <c r="C17" s="98" t="s">
        <v>153</v>
      </c>
      <c r="D17" s="106" t="s">
        <v>135</v>
      </c>
      <c r="E17" s="113">
        <v>60</v>
      </c>
      <c r="F17" s="103">
        <v>70000000</v>
      </c>
      <c r="G17" s="99">
        <v>70000000</v>
      </c>
      <c r="H17" s="106">
        <v>2</v>
      </c>
      <c r="I17" s="113">
        <v>2</v>
      </c>
      <c r="J17" s="116" t="s">
        <v>12</v>
      </c>
    </row>
    <row r="18" spans="1:10" ht="30" customHeight="1">
      <c r="A18" s="89">
        <v>15</v>
      </c>
      <c r="B18" s="194" t="s">
        <v>248</v>
      </c>
      <c r="C18" s="98" t="s">
        <v>249</v>
      </c>
      <c r="D18" s="106" t="s">
        <v>8</v>
      </c>
      <c r="E18" s="113">
        <v>30</v>
      </c>
      <c r="F18" s="103">
        <v>20000000</v>
      </c>
      <c r="G18" s="99">
        <v>20000000</v>
      </c>
      <c r="H18" s="106">
        <v>2</v>
      </c>
      <c r="I18" s="113">
        <v>2</v>
      </c>
      <c r="J18" s="116" t="s">
        <v>30</v>
      </c>
    </row>
    <row r="19" spans="1:10" ht="30" customHeight="1">
      <c r="A19" s="89">
        <v>16</v>
      </c>
      <c r="B19" s="194" t="s">
        <v>252</v>
      </c>
      <c r="C19" s="98" t="s">
        <v>253</v>
      </c>
      <c r="D19" s="106" t="s">
        <v>17</v>
      </c>
      <c r="E19" s="113">
        <v>0</v>
      </c>
      <c r="F19" s="103">
        <v>600000000</v>
      </c>
      <c r="G19" s="99">
        <v>600000000</v>
      </c>
      <c r="H19" s="106">
        <v>2</v>
      </c>
      <c r="I19" s="113">
        <v>3</v>
      </c>
      <c r="J19" s="116" t="s">
        <v>12</v>
      </c>
    </row>
    <row r="20" spans="1:10" ht="30" customHeight="1">
      <c r="A20" s="89">
        <v>17</v>
      </c>
      <c r="B20" s="194" t="s">
        <v>256</v>
      </c>
      <c r="C20" s="98" t="s">
        <v>257</v>
      </c>
      <c r="D20" s="106" t="s">
        <v>17</v>
      </c>
      <c r="E20" s="113">
        <v>1095</v>
      </c>
      <c r="F20" s="103">
        <v>300000000</v>
      </c>
      <c r="G20" s="99">
        <v>300000000</v>
      </c>
      <c r="H20" s="106">
        <v>2</v>
      </c>
      <c r="I20" s="113">
        <v>3</v>
      </c>
      <c r="J20" s="116" t="s">
        <v>12</v>
      </c>
    </row>
    <row r="21" spans="1:10" ht="30" customHeight="1">
      <c r="A21" s="89">
        <v>18</v>
      </c>
      <c r="B21" s="194" t="s">
        <v>262</v>
      </c>
      <c r="C21" s="98" t="s">
        <v>263</v>
      </c>
      <c r="D21" s="106" t="s">
        <v>17</v>
      </c>
      <c r="E21" s="113">
        <v>210</v>
      </c>
      <c r="F21" s="103">
        <v>810000000</v>
      </c>
      <c r="G21" s="99">
        <v>810000000</v>
      </c>
      <c r="H21" s="106">
        <v>2</v>
      </c>
      <c r="I21" s="113">
        <v>3</v>
      </c>
      <c r="J21" s="116" t="s">
        <v>12</v>
      </c>
    </row>
    <row r="22" spans="1:10" ht="30" customHeight="1">
      <c r="A22" s="89">
        <v>19</v>
      </c>
      <c r="B22" s="194" t="s">
        <v>285</v>
      </c>
      <c r="C22" s="98" t="s">
        <v>286</v>
      </c>
      <c r="D22" s="106" t="s">
        <v>17</v>
      </c>
      <c r="E22" s="113">
        <v>180</v>
      </c>
      <c r="F22" s="103">
        <v>1248000000</v>
      </c>
      <c r="G22" s="99">
        <v>1248000000</v>
      </c>
      <c r="H22" s="106">
        <v>2</v>
      </c>
      <c r="I22" s="113">
        <v>3</v>
      </c>
      <c r="J22" s="116" t="s">
        <v>12</v>
      </c>
    </row>
    <row r="23" spans="1:10" ht="30" customHeight="1">
      <c r="A23" s="89">
        <v>20</v>
      </c>
      <c r="B23" s="194" t="s">
        <v>308</v>
      </c>
      <c r="C23" s="98" t="s">
        <v>309</v>
      </c>
      <c r="D23" s="106" t="s">
        <v>17</v>
      </c>
      <c r="E23" s="113">
        <v>60</v>
      </c>
      <c r="F23" s="103">
        <v>450730000</v>
      </c>
      <c r="G23" s="99">
        <v>450730000</v>
      </c>
      <c r="H23" s="106">
        <v>2</v>
      </c>
      <c r="I23" s="113">
        <v>2</v>
      </c>
      <c r="J23" s="116" t="s">
        <v>38</v>
      </c>
    </row>
    <row r="24" spans="1:10" ht="30" customHeight="1">
      <c r="A24" s="89">
        <v>21</v>
      </c>
      <c r="B24" s="194" t="s">
        <v>387</v>
      </c>
      <c r="C24" s="98" t="s">
        <v>388</v>
      </c>
      <c r="D24" s="106" t="s">
        <v>27</v>
      </c>
      <c r="E24" s="113">
        <v>50</v>
      </c>
      <c r="F24" s="103">
        <v>150000000</v>
      </c>
      <c r="G24" s="99">
        <v>150000000</v>
      </c>
      <c r="H24" s="106">
        <v>2</v>
      </c>
      <c r="I24" s="113">
        <v>3</v>
      </c>
      <c r="J24" s="116" t="s">
        <v>12</v>
      </c>
    </row>
    <row r="25" spans="1:10" ht="30" customHeight="1">
      <c r="A25" s="89">
        <v>22</v>
      </c>
      <c r="B25" s="194" t="s">
        <v>409</v>
      </c>
      <c r="C25" s="98" t="s">
        <v>410</v>
      </c>
      <c r="D25" s="106" t="s">
        <v>35</v>
      </c>
      <c r="E25" s="113">
        <v>90</v>
      </c>
      <c r="F25" s="103">
        <v>80000000</v>
      </c>
      <c r="G25" s="99">
        <v>80000000</v>
      </c>
      <c r="H25" s="106">
        <v>2</v>
      </c>
      <c r="I25" s="113">
        <v>3</v>
      </c>
      <c r="J25" s="116" t="s">
        <v>12</v>
      </c>
    </row>
    <row r="26" spans="1:10" ht="30" customHeight="1">
      <c r="A26" s="89">
        <v>23</v>
      </c>
      <c r="B26" s="194" t="s">
        <v>465</v>
      </c>
      <c r="C26" s="98" t="s">
        <v>466</v>
      </c>
      <c r="D26" s="106" t="s">
        <v>8</v>
      </c>
      <c r="E26" s="113">
        <v>90</v>
      </c>
      <c r="F26" s="103">
        <v>50000000</v>
      </c>
      <c r="G26" s="99">
        <v>50000000</v>
      </c>
      <c r="H26" s="106">
        <v>2</v>
      </c>
      <c r="I26" s="113">
        <v>3</v>
      </c>
      <c r="J26" s="116" t="s">
        <v>38</v>
      </c>
    </row>
    <row r="27" spans="1:10" ht="30" customHeight="1">
      <c r="A27" s="89">
        <v>24</v>
      </c>
      <c r="B27" s="194" t="s">
        <v>477</v>
      </c>
      <c r="C27" s="98" t="s">
        <v>478</v>
      </c>
      <c r="D27" s="106" t="s">
        <v>8</v>
      </c>
      <c r="E27" s="113">
        <v>150</v>
      </c>
      <c r="F27" s="103">
        <v>100000000</v>
      </c>
      <c r="G27" s="99">
        <v>100000000</v>
      </c>
      <c r="H27" s="106">
        <v>2</v>
      </c>
      <c r="I27" s="113">
        <v>3</v>
      </c>
      <c r="J27" s="116" t="s">
        <v>75</v>
      </c>
    </row>
    <row r="28" spans="1:10" ht="30" customHeight="1">
      <c r="A28" s="89">
        <v>25</v>
      </c>
      <c r="B28" s="194" t="s">
        <v>246</v>
      </c>
      <c r="C28" s="98" t="s">
        <v>479</v>
      </c>
      <c r="D28" s="106" t="s">
        <v>8</v>
      </c>
      <c r="E28" s="113">
        <v>120</v>
      </c>
      <c r="F28" s="103">
        <v>100000000</v>
      </c>
      <c r="G28" s="99">
        <v>100000000</v>
      </c>
      <c r="H28" s="106">
        <v>2</v>
      </c>
      <c r="I28" s="113">
        <v>3</v>
      </c>
      <c r="J28" s="116" t="s">
        <v>75</v>
      </c>
    </row>
    <row r="29" spans="1:10" ht="30" customHeight="1">
      <c r="A29" s="89">
        <v>26</v>
      </c>
      <c r="B29" s="194" t="s">
        <v>492</v>
      </c>
      <c r="C29" s="98" t="s">
        <v>493</v>
      </c>
      <c r="D29" s="106" t="s">
        <v>17</v>
      </c>
      <c r="E29" s="113">
        <v>90</v>
      </c>
      <c r="F29" s="103">
        <v>50000000</v>
      </c>
      <c r="G29" s="99">
        <v>50000000</v>
      </c>
      <c r="H29" s="106">
        <v>2</v>
      </c>
      <c r="I29" s="113">
        <v>3</v>
      </c>
      <c r="J29" s="116" t="s">
        <v>12</v>
      </c>
    </row>
    <row r="30" spans="1:10" ht="30" customHeight="1">
      <c r="A30" s="89">
        <v>27</v>
      </c>
      <c r="B30" s="194" t="s">
        <v>498</v>
      </c>
      <c r="C30" s="98" t="s">
        <v>499</v>
      </c>
      <c r="D30" s="106" t="s">
        <v>125</v>
      </c>
      <c r="E30" s="113">
        <v>300</v>
      </c>
      <c r="F30" s="103">
        <v>100000000</v>
      </c>
      <c r="G30" s="99">
        <v>100000000</v>
      </c>
      <c r="H30" s="106">
        <v>2</v>
      </c>
      <c r="I30" s="113">
        <v>2</v>
      </c>
      <c r="J30" s="116" t="s">
        <v>12</v>
      </c>
    </row>
    <row r="31" spans="1:10" ht="30" customHeight="1">
      <c r="A31" s="89">
        <v>28</v>
      </c>
      <c r="B31" s="194" t="s">
        <v>510</v>
      </c>
      <c r="C31" s="98" t="s">
        <v>511</v>
      </c>
      <c r="D31" s="106" t="s">
        <v>8</v>
      </c>
      <c r="E31" s="113">
        <v>10</v>
      </c>
      <c r="F31" s="103">
        <v>15000000</v>
      </c>
      <c r="G31" s="99">
        <v>15000000</v>
      </c>
      <c r="H31" s="106">
        <v>2</v>
      </c>
      <c r="I31" s="113">
        <v>2</v>
      </c>
      <c r="J31" s="116" t="s">
        <v>9</v>
      </c>
    </row>
    <row r="32" spans="1:10" ht="30" customHeight="1">
      <c r="A32" s="89">
        <v>29</v>
      </c>
      <c r="B32" s="194" t="s">
        <v>516</v>
      </c>
      <c r="C32" s="98" t="s">
        <v>517</v>
      </c>
      <c r="D32" s="106" t="s">
        <v>17</v>
      </c>
      <c r="E32" s="113">
        <v>30</v>
      </c>
      <c r="F32" s="103">
        <v>16000000</v>
      </c>
      <c r="G32" s="99">
        <v>16000000</v>
      </c>
      <c r="H32" s="106">
        <v>2</v>
      </c>
      <c r="I32" s="113">
        <v>2</v>
      </c>
      <c r="J32" s="116" t="s">
        <v>65</v>
      </c>
    </row>
    <row r="33" spans="1:10" ht="30" customHeight="1">
      <c r="A33" s="89">
        <v>30</v>
      </c>
      <c r="B33" s="194" t="s">
        <v>752</v>
      </c>
      <c r="C33" s="98" t="s">
        <v>753</v>
      </c>
      <c r="D33" s="106" t="s">
        <v>17</v>
      </c>
      <c r="E33" s="113">
        <v>120</v>
      </c>
      <c r="F33" s="103">
        <v>45000000</v>
      </c>
      <c r="G33" s="99">
        <v>45000000</v>
      </c>
      <c r="H33" s="106">
        <v>2</v>
      </c>
      <c r="I33" s="113">
        <v>2</v>
      </c>
      <c r="J33" s="116" t="s">
        <v>12</v>
      </c>
    </row>
    <row r="34" spans="1:10" ht="30" customHeight="1">
      <c r="A34" s="89">
        <v>31</v>
      </c>
      <c r="B34" s="194" t="s">
        <v>756</v>
      </c>
      <c r="C34" s="98" t="s">
        <v>757</v>
      </c>
      <c r="D34" s="106" t="s">
        <v>135</v>
      </c>
      <c r="E34" s="113">
        <v>120</v>
      </c>
      <c r="F34" s="103">
        <v>50000000</v>
      </c>
      <c r="G34" s="99">
        <v>50000000</v>
      </c>
      <c r="H34" s="106">
        <v>2</v>
      </c>
      <c r="I34" s="113">
        <v>3</v>
      </c>
      <c r="J34" s="116" t="s">
        <v>12</v>
      </c>
    </row>
    <row r="35" spans="1:10" ht="30" customHeight="1">
      <c r="A35" s="89">
        <v>32</v>
      </c>
      <c r="B35" s="194" t="s">
        <v>760</v>
      </c>
      <c r="C35" s="98" t="s">
        <v>761</v>
      </c>
      <c r="D35" s="106" t="s">
        <v>8</v>
      </c>
      <c r="E35" s="113">
        <v>180</v>
      </c>
      <c r="F35" s="103">
        <v>100000000</v>
      </c>
      <c r="G35" s="99">
        <v>100000000</v>
      </c>
      <c r="H35" s="106">
        <v>2</v>
      </c>
      <c r="I35" s="113">
        <v>3</v>
      </c>
      <c r="J35" s="116" t="s">
        <v>12</v>
      </c>
    </row>
    <row r="36" spans="1:10" ht="30" customHeight="1">
      <c r="A36" s="89">
        <v>33</v>
      </c>
      <c r="B36" s="194" t="s">
        <v>764</v>
      </c>
      <c r="C36" s="98" t="s">
        <v>765</v>
      </c>
      <c r="D36" s="106" t="s">
        <v>766</v>
      </c>
      <c r="E36" s="113">
        <v>120</v>
      </c>
      <c r="F36" s="103">
        <v>323000000</v>
      </c>
      <c r="G36" s="99">
        <v>323000000</v>
      </c>
      <c r="H36" s="106">
        <v>2</v>
      </c>
      <c r="I36" s="113">
        <v>3</v>
      </c>
      <c r="J36" s="116" t="s">
        <v>12</v>
      </c>
    </row>
    <row r="37" spans="1:10" ht="30" customHeight="1">
      <c r="A37" s="89">
        <v>34</v>
      </c>
      <c r="B37" s="194" t="s">
        <v>801</v>
      </c>
      <c r="C37" s="98" t="s">
        <v>802</v>
      </c>
      <c r="D37" s="106" t="s">
        <v>8</v>
      </c>
      <c r="E37" s="113">
        <v>140</v>
      </c>
      <c r="F37" s="103">
        <v>80000000</v>
      </c>
      <c r="G37" s="99">
        <v>80000000</v>
      </c>
      <c r="H37" s="106">
        <v>2</v>
      </c>
      <c r="I37" s="113">
        <v>3</v>
      </c>
      <c r="J37" s="116" t="s">
        <v>12</v>
      </c>
    </row>
    <row r="38" spans="1:10" ht="30" customHeight="1">
      <c r="A38" s="89">
        <v>35</v>
      </c>
      <c r="B38" s="194" t="s">
        <v>803</v>
      </c>
      <c r="C38" s="98" t="s">
        <v>804</v>
      </c>
      <c r="D38" s="106" t="s">
        <v>805</v>
      </c>
      <c r="E38" s="113">
        <v>120</v>
      </c>
      <c r="F38" s="103">
        <v>100000000</v>
      </c>
      <c r="G38" s="99">
        <v>100000000</v>
      </c>
      <c r="H38" s="106">
        <v>2</v>
      </c>
      <c r="I38" s="113">
        <v>3</v>
      </c>
      <c r="J38" s="116" t="s">
        <v>12</v>
      </c>
    </row>
    <row r="39" spans="1:10" ht="30" customHeight="1">
      <c r="A39" s="89">
        <v>36</v>
      </c>
      <c r="B39" s="194" t="s">
        <v>836</v>
      </c>
      <c r="C39" s="98" t="s">
        <v>837</v>
      </c>
      <c r="D39" s="106" t="s">
        <v>17</v>
      </c>
      <c r="E39" s="113">
        <v>30</v>
      </c>
      <c r="F39" s="103">
        <v>15000000</v>
      </c>
      <c r="G39" s="99">
        <v>15000000</v>
      </c>
      <c r="H39" s="106">
        <v>2</v>
      </c>
      <c r="I39" s="113">
        <v>2</v>
      </c>
      <c r="J39" s="116" t="s">
        <v>65</v>
      </c>
    </row>
    <row r="40" spans="1:10" ht="30" customHeight="1">
      <c r="A40" s="89">
        <v>37</v>
      </c>
      <c r="B40" s="194" t="s">
        <v>842</v>
      </c>
      <c r="C40" s="98" t="s">
        <v>843</v>
      </c>
      <c r="D40" s="106" t="s">
        <v>17</v>
      </c>
      <c r="E40" s="113">
        <v>180</v>
      </c>
      <c r="F40" s="103">
        <v>1000000000</v>
      </c>
      <c r="G40" s="99">
        <v>1000000000</v>
      </c>
      <c r="H40" s="106">
        <v>2</v>
      </c>
      <c r="I40" s="113">
        <v>8</v>
      </c>
      <c r="J40" s="116" t="s">
        <v>12</v>
      </c>
    </row>
    <row r="41" spans="1:10" ht="30" customHeight="1">
      <c r="A41" s="89">
        <v>38</v>
      </c>
      <c r="B41" s="194" t="s">
        <v>73</v>
      </c>
      <c r="C41" s="98" t="s">
        <v>64</v>
      </c>
      <c r="D41" s="106" t="s">
        <v>8</v>
      </c>
      <c r="E41" s="113">
        <v>30</v>
      </c>
      <c r="F41" s="103">
        <v>35000000</v>
      </c>
      <c r="G41" s="99">
        <v>35000000</v>
      </c>
      <c r="H41" s="106">
        <v>3</v>
      </c>
      <c r="I41" s="113">
        <v>3</v>
      </c>
      <c r="J41" s="116" t="s">
        <v>65</v>
      </c>
    </row>
    <row r="42" spans="1:10" ht="30" customHeight="1">
      <c r="A42" s="89">
        <v>39</v>
      </c>
      <c r="B42" s="194" t="s">
        <v>74</v>
      </c>
      <c r="C42" s="98" t="s">
        <v>69</v>
      </c>
      <c r="D42" s="106" t="s">
        <v>27</v>
      </c>
      <c r="E42" s="113">
        <v>30</v>
      </c>
      <c r="F42" s="103">
        <v>40000000</v>
      </c>
      <c r="G42" s="99">
        <v>40000000</v>
      </c>
      <c r="H42" s="106">
        <v>3</v>
      </c>
      <c r="I42" s="113">
        <v>3</v>
      </c>
      <c r="J42" s="116" t="s">
        <v>75</v>
      </c>
    </row>
    <row r="43" spans="1:10" ht="30" customHeight="1">
      <c r="A43" s="89">
        <v>40</v>
      </c>
      <c r="B43" s="194" t="s">
        <v>85</v>
      </c>
      <c r="C43" s="98" t="s">
        <v>86</v>
      </c>
      <c r="D43" s="106" t="s">
        <v>8</v>
      </c>
      <c r="E43" s="113">
        <v>30</v>
      </c>
      <c r="F43" s="103">
        <v>40000000</v>
      </c>
      <c r="G43" s="99">
        <v>40000000</v>
      </c>
      <c r="H43" s="106">
        <v>3</v>
      </c>
      <c r="I43" s="113">
        <v>3</v>
      </c>
      <c r="J43" s="116" t="s">
        <v>38</v>
      </c>
    </row>
    <row r="44" spans="1:10" ht="30" customHeight="1">
      <c r="A44" s="89">
        <v>41</v>
      </c>
      <c r="B44" s="194" t="s">
        <v>150</v>
      </c>
      <c r="C44" s="98" t="s">
        <v>151</v>
      </c>
      <c r="D44" s="106" t="s">
        <v>135</v>
      </c>
      <c r="E44" s="113">
        <v>60</v>
      </c>
      <c r="F44" s="103">
        <v>42000000</v>
      </c>
      <c r="G44" s="99">
        <v>42000000</v>
      </c>
      <c r="H44" s="106">
        <v>3</v>
      </c>
      <c r="I44" s="113">
        <v>3</v>
      </c>
      <c r="J44" s="116" t="s">
        <v>12</v>
      </c>
    </row>
    <row r="45" spans="1:10" ht="30" customHeight="1">
      <c r="A45" s="89">
        <v>42</v>
      </c>
      <c r="B45" s="194" t="s">
        <v>154</v>
      </c>
      <c r="C45" s="98" t="s">
        <v>155</v>
      </c>
      <c r="D45" s="106" t="s">
        <v>17</v>
      </c>
      <c r="E45" s="113">
        <v>240</v>
      </c>
      <c r="F45" s="103">
        <v>319000000</v>
      </c>
      <c r="G45" s="99">
        <v>319000000</v>
      </c>
      <c r="H45" s="106">
        <v>3</v>
      </c>
      <c r="I45" s="113">
        <v>4</v>
      </c>
      <c r="J45" s="116" t="s">
        <v>12</v>
      </c>
    </row>
    <row r="46" spans="1:10" ht="30" customHeight="1">
      <c r="A46" s="89">
        <v>43</v>
      </c>
      <c r="B46" s="194" t="s">
        <v>158</v>
      </c>
      <c r="C46" s="98" t="s">
        <v>159</v>
      </c>
      <c r="D46" s="106" t="s">
        <v>17</v>
      </c>
      <c r="E46" s="113">
        <v>240</v>
      </c>
      <c r="F46" s="103">
        <v>200000000</v>
      </c>
      <c r="G46" s="99">
        <v>200000000</v>
      </c>
      <c r="H46" s="106">
        <v>3</v>
      </c>
      <c r="I46" s="113">
        <v>4</v>
      </c>
      <c r="J46" s="116" t="s">
        <v>12</v>
      </c>
    </row>
    <row r="47" spans="1:10" ht="30" customHeight="1">
      <c r="A47" s="89">
        <v>44</v>
      </c>
      <c r="B47" s="194" t="s">
        <v>162</v>
      </c>
      <c r="C47" s="98" t="s">
        <v>163</v>
      </c>
      <c r="D47" s="106" t="s">
        <v>17</v>
      </c>
      <c r="E47" s="113">
        <v>180</v>
      </c>
      <c r="F47" s="103">
        <v>300000000</v>
      </c>
      <c r="G47" s="99">
        <v>300000000</v>
      </c>
      <c r="H47" s="106">
        <v>3</v>
      </c>
      <c r="I47" s="113">
        <v>4</v>
      </c>
      <c r="J47" s="116" t="s">
        <v>12</v>
      </c>
    </row>
    <row r="48" spans="1:10" ht="30" customHeight="1">
      <c r="A48" s="89">
        <v>45</v>
      </c>
      <c r="B48" s="194" t="s">
        <v>164</v>
      </c>
      <c r="C48" s="98" t="s">
        <v>165</v>
      </c>
      <c r="D48" s="106" t="s">
        <v>17</v>
      </c>
      <c r="E48" s="113">
        <v>180</v>
      </c>
      <c r="F48" s="103">
        <v>550000000</v>
      </c>
      <c r="G48" s="99">
        <v>550000000</v>
      </c>
      <c r="H48" s="106">
        <v>3</v>
      </c>
      <c r="I48" s="113">
        <v>4</v>
      </c>
      <c r="J48" s="116" t="s">
        <v>12</v>
      </c>
    </row>
    <row r="49" spans="1:10" ht="30" customHeight="1">
      <c r="A49" s="89">
        <v>46</v>
      </c>
      <c r="B49" s="194" t="s">
        <v>168</v>
      </c>
      <c r="C49" s="98" t="s">
        <v>169</v>
      </c>
      <c r="D49" s="106" t="s">
        <v>17</v>
      </c>
      <c r="E49" s="113">
        <v>240</v>
      </c>
      <c r="F49" s="103">
        <v>50000000</v>
      </c>
      <c r="G49" s="99">
        <v>50000000</v>
      </c>
      <c r="H49" s="106">
        <v>3</v>
      </c>
      <c r="I49" s="113">
        <v>3</v>
      </c>
      <c r="J49" s="116" t="s">
        <v>38</v>
      </c>
    </row>
    <row r="50" spans="1:10" ht="30" customHeight="1">
      <c r="A50" s="89">
        <v>47</v>
      </c>
      <c r="B50" s="194" t="s">
        <v>170</v>
      </c>
      <c r="C50" s="98" t="s">
        <v>171</v>
      </c>
      <c r="D50" s="106" t="s">
        <v>8</v>
      </c>
      <c r="E50" s="113">
        <v>180</v>
      </c>
      <c r="F50" s="103">
        <v>300000000</v>
      </c>
      <c r="G50" s="99">
        <v>300000000</v>
      </c>
      <c r="H50" s="106">
        <v>3</v>
      </c>
      <c r="I50" s="113">
        <v>3</v>
      </c>
      <c r="J50" s="116" t="s">
        <v>9</v>
      </c>
    </row>
    <row r="51" spans="1:10" ht="30" customHeight="1">
      <c r="A51" s="89">
        <v>48</v>
      </c>
      <c r="B51" s="194" t="s">
        <v>191</v>
      </c>
      <c r="C51" s="98" t="s">
        <v>192</v>
      </c>
      <c r="D51" s="106" t="s">
        <v>8</v>
      </c>
      <c r="E51" s="113">
        <v>120</v>
      </c>
      <c r="F51" s="103">
        <v>100000000</v>
      </c>
      <c r="G51" s="99">
        <v>100000000</v>
      </c>
      <c r="H51" s="106">
        <v>3</v>
      </c>
      <c r="I51" s="113">
        <v>4</v>
      </c>
      <c r="J51" s="116" t="s">
        <v>12</v>
      </c>
    </row>
    <row r="52" spans="1:10" ht="30" customHeight="1">
      <c r="A52" s="89">
        <v>49</v>
      </c>
      <c r="B52" s="194" t="s">
        <v>223</v>
      </c>
      <c r="C52" s="98" t="s">
        <v>224</v>
      </c>
      <c r="D52" s="106" t="s">
        <v>135</v>
      </c>
      <c r="E52" s="113">
        <v>180</v>
      </c>
      <c r="F52" s="103">
        <v>100000000</v>
      </c>
      <c r="G52" s="99">
        <v>100000000</v>
      </c>
      <c r="H52" s="106">
        <v>3</v>
      </c>
      <c r="I52" s="113">
        <v>4</v>
      </c>
      <c r="J52" s="116" t="s">
        <v>12</v>
      </c>
    </row>
    <row r="53" spans="1:10" ht="30" customHeight="1">
      <c r="A53" s="89">
        <v>50</v>
      </c>
      <c r="B53" s="194" t="s">
        <v>254</v>
      </c>
      <c r="C53" s="98" t="s">
        <v>255</v>
      </c>
      <c r="D53" s="106" t="s">
        <v>17</v>
      </c>
      <c r="E53" s="113">
        <v>270</v>
      </c>
      <c r="F53" s="103">
        <v>400000000</v>
      </c>
      <c r="G53" s="99">
        <v>400000000</v>
      </c>
      <c r="H53" s="106">
        <v>3</v>
      </c>
      <c r="I53" s="113">
        <v>4</v>
      </c>
      <c r="J53" s="116" t="s">
        <v>12</v>
      </c>
    </row>
    <row r="54" spans="1:10" ht="30" customHeight="1">
      <c r="A54" s="89">
        <v>51</v>
      </c>
      <c r="B54" s="194" t="s">
        <v>273</v>
      </c>
      <c r="C54" s="98" t="s">
        <v>274</v>
      </c>
      <c r="D54" s="106" t="s">
        <v>17</v>
      </c>
      <c r="E54" s="113">
        <v>150</v>
      </c>
      <c r="F54" s="103">
        <v>660000000</v>
      </c>
      <c r="G54" s="99">
        <v>660000000</v>
      </c>
      <c r="H54" s="106">
        <v>3</v>
      </c>
      <c r="I54" s="113">
        <v>4</v>
      </c>
      <c r="J54" s="116" t="s">
        <v>12</v>
      </c>
    </row>
    <row r="55" spans="1:10" ht="30" customHeight="1">
      <c r="A55" s="89">
        <v>52</v>
      </c>
      <c r="B55" s="194" t="s">
        <v>283</v>
      </c>
      <c r="C55" s="98" t="s">
        <v>284</v>
      </c>
      <c r="D55" s="106" t="s">
        <v>17</v>
      </c>
      <c r="E55" s="113">
        <v>120</v>
      </c>
      <c r="F55" s="103">
        <v>232000000</v>
      </c>
      <c r="G55" s="99">
        <v>232000000</v>
      </c>
      <c r="H55" s="106">
        <v>3</v>
      </c>
      <c r="I55" s="113">
        <v>4</v>
      </c>
      <c r="J55" s="116" t="s">
        <v>38</v>
      </c>
    </row>
    <row r="56" spans="1:10" ht="30" customHeight="1">
      <c r="A56" s="89">
        <v>53</v>
      </c>
      <c r="B56" s="194" t="s">
        <v>322</v>
      </c>
      <c r="C56" s="98" t="s">
        <v>323</v>
      </c>
      <c r="D56" s="106" t="s">
        <v>8</v>
      </c>
      <c r="E56" s="113">
        <v>50</v>
      </c>
      <c r="F56" s="103">
        <v>20000000</v>
      </c>
      <c r="G56" s="99">
        <v>20000000</v>
      </c>
      <c r="H56" s="106">
        <v>3</v>
      </c>
      <c r="I56" s="113">
        <v>4</v>
      </c>
      <c r="J56" s="116" t="s">
        <v>12</v>
      </c>
    </row>
    <row r="57" spans="1:10" ht="30" customHeight="1">
      <c r="A57" s="89">
        <v>54</v>
      </c>
      <c r="B57" s="194" t="s">
        <v>324</v>
      </c>
      <c r="C57" s="98" t="s">
        <v>325</v>
      </c>
      <c r="D57" s="106" t="s">
        <v>27</v>
      </c>
      <c r="E57" s="113">
        <v>60</v>
      </c>
      <c r="F57" s="103">
        <v>30000000</v>
      </c>
      <c r="G57" s="99">
        <v>30000000</v>
      </c>
      <c r="H57" s="106">
        <v>3</v>
      </c>
      <c r="I57" s="113">
        <v>4</v>
      </c>
      <c r="J57" s="116" t="s">
        <v>12</v>
      </c>
    </row>
    <row r="58" spans="1:10" ht="30" customHeight="1">
      <c r="A58" s="89">
        <v>55</v>
      </c>
      <c r="B58" s="194" t="s">
        <v>326</v>
      </c>
      <c r="C58" s="98" t="s">
        <v>327</v>
      </c>
      <c r="D58" s="106" t="s">
        <v>27</v>
      </c>
      <c r="E58" s="113">
        <v>60</v>
      </c>
      <c r="F58" s="103">
        <v>30000000</v>
      </c>
      <c r="G58" s="99">
        <v>30000000</v>
      </c>
      <c r="H58" s="106">
        <v>3</v>
      </c>
      <c r="I58" s="113">
        <v>4</v>
      </c>
      <c r="J58" s="116" t="s">
        <v>12</v>
      </c>
    </row>
    <row r="59" spans="1:10" ht="30" customHeight="1">
      <c r="A59" s="89">
        <v>56</v>
      </c>
      <c r="B59" s="194" t="s">
        <v>328</v>
      </c>
      <c r="C59" s="98" t="s">
        <v>329</v>
      </c>
      <c r="D59" s="106" t="s">
        <v>8</v>
      </c>
      <c r="E59" s="113">
        <v>60</v>
      </c>
      <c r="F59" s="103">
        <v>45000000</v>
      </c>
      <c r="G59" s="99">
        <v>45000000</v>
      </c>
      <c r="H59" s="106">
        <v>3</v>
      </c>
      <c r="I59" s="113">
        <v>4</v>
      </c>
      <c r="J59" s="116" t="s">
        <v>38</v>
      </c>
    </row>
    <row r="60" spans="1:10" ht="30" customHeight="1">
      <c r="A60" s="89">
        <v>57</v>
      </c>
      <c r="B60" s="194" t="s">
        <v>338</v>
      </c>
      <c r="C60" s="98" t="s">
        <v>339</v>
      </c>
      <c r="D60" s="106" t="s">
        <v>17</v>
      </c>
      <c r="E60" s="113">
        <v>90</v>
      </c>
      <c r="F60" s="103">
        <v>25000000</v>
      </c>
      <c r="G60" s="99">
        <v>25000000</v>
      </c>
      <c r="H60" s="106">
        <v>3</v>
      </c>
      <c r="I60" s="113">
        <v>3</v>
      </c>
      <c r="J60" s="116" t="s">
        <v>12</v>
      </c>
    </row>
    <row r="61" spans="1:10" ht="30" customHeight="1">
      <c r="A61" s="89">
        <v>58</v>
      </c>
      <c r="B61" s="194" t="s">
        <v>361</v>
      </c>
      <c r="C61" s="98" t="s">
        <v>362</v>
      </c>
      <c r="D61" s="106" t="s">
        <v>8</v>
      </c>
      <c r="E61" s="113">
        <v>60</v>
      </c>
      <c r="F61" s="103">
        <v>20000000</v>
      </c>
      <c r="G61" s="99">
        <v>20000000</v>
      </c>
      <c r="H61" s="106">
        <v>3</v>
      </c>
      <c r="I61" s="113">
        <v>4</v>
      </c>
      <c r="J61" s="116" t="s">
        <v>9</v>
      </c>
    </row>
    <row r="62" spans="1:10" ht="30" customHeight="1">
      <c r="A62" s="89">
        <v>59</v>
      </c>
      <c r="B62" s="194" t="s">
        <v>375</v>
      </c>
      <c r="C62" s="98" t="s">
        <v>376</v>
      </c>
      <c r="D62" s="106" t="s">
        <v>17</v>
      </c>
      <c r="E62" s="113">
        <v>90</v>
      </c>
      <c r="F62" s="103">
        <v>150000000</v>
      </c>
      <c r="G62" s="99">
        <v>150000000</v>
      </c>
      <c r="H62" s="106">
        <v>3</v>
      </c>
      <c r="I62" s="113">
        <v>4</v>
      </c>
      <c r="J62" s="116" t="s">
        <v>75</v>
      </c>
    </row>
    <row r="63" spans="1:10" ht="30" customHeight="1">
      <c r="A63" s="89">
        <v>60</v>
      </c>
      <c r="B63" s="194" t="s">
        <v>389</v>
      </c>
      <c r="C63" s="98" t="s">
        <v>390</v>
      </c>
      <c r="D63" s="106" t="s">
        <v>125</v>
      </c>
      <c r="E63" s="113">
        <v>250</v>
      </c>
      <c r="F63" s="103">
        <v>125000000</v>
      </c>
      <c r="G63" s="99">
        <v>125000000</v>
      </c>
      <c r="H63" s="106">
        <v>3</v>
      </c>
      <c r="I63" s="113">
        <v>3</v>
      </c>
      <c r="J63" s="116" t="s">
        <v>12</v>
      </c>
    </row>
    <row r="64" spans="1:10" ht="30" customHeight="1">
      <c r="A64" s="89">
        <v>61</v>
      </c>
      <c r="B64" s="194" t="s">
        <v>397</v>
      </c>
      <c r="C64" s="98" t="s">
        <v>398</v>
      </c>
      <c r="D64" s="106" t="s">
        <v>17</v>
      </c>
      <c r="E64" s="113">
        <v>90</v>
      </c>
      <c r="F64" s="103">
        <v>250000000</v>
      </c>
      <c r="G64" s="99">
        <v>250000000</v>
      </c>
      <c r="H64" s="106">
        <v>3</v>
      </c>
      <c r="I64" s="113">
        <v>4</v>
      </c>
      <c r="J64" s="116" t="s">
        <v>12</v>
      </c>
    </row>
    <row r="65" spans="1:10" ht="30" customHeight="1">
      <c r="A65" s="89">
        <v>62</v>
      </c>
      <c r="B65" s="194" t="s">
        <v>399</v>
      </c>
      <c r="C65" s="98" t="s">
        <v>400</v>
      </c>
      <c r="D65" s="106" t="s">
        <v>35</v>
      </c>
      <c r="E65" s="113">
        <v>60</v>
      </c>
      <c r="F65" s="103">
        <v>40000000</v>
      </c>
      <c r="G65" s="99">
        <v>40000000</v>
      </c>
      <c r="H65" s="106">
        <v>3</v>
      </c>
      <c r="I65" s="113">
        <v>4</v>
      </c>
      <c r="J65" s="116" t="s">
        <v>12</v>
      </c>
    </row>
    <row r="66" spans="1:10" ht="30" customHeight="1">
      <c r="A66" s="89">
        <v>63</v>
      </c>
      <c r="B66" s="194" t="s">
        <v>403</v>
      </c>
      <c r="C66" s="98" t="s">
        <v>404</v>
      </c>
      <c r="D66" s="106" t="s">
        <v>35</v>
      </c>
      <c r="E66" s="113">
        <v>60</v>
      </c>
      <c r="F66" s="103">
        <v>30000000</v>
      </c>
      <c r="G66" s="99">
        <v>30000000</v>
      </c>
      <c r="H66" s="106">
        <v>3</v>
      </c>
      <c r="I66" s="113">
        <v>4</v>
      </c>
      <c r="J66" s="116" t="s">
        <v>12</v>
      </c>
    </row>
    <row r="67" spans="1:10" ht="30" customHeight="1">
      <c r="A67" s="89">
        <v>64</v>
      </c>
      <c r="B67" s="194" t="s">
        <v>407</v>
      </c>
      <c r="C67" s="98" t="s">
        <v>408</v>
      </c>
      <c r="D67" s="106" t="s">
        <v>35</v>
      </c>
      <c r="E67" s="113">
        <v>10</v>
      </c>
      <c r="F67" s="103">
        <v>35000000</v>
      </c>
      <c r="G67" s="99">
        <v>35000000</v>
      </c>
      <c r="H67" s="106">
        <v>3</v>
      </c>
      <c r="I67" s="113">
        <v>4</v>
      </c>
      <c r="J67" s="116" t="s">
        <v>9</v>
      </c>
    </row>
    <row r="68" spans="1:10" ht="30" customHeight="1">
      <c r="A68" s="89">
        <v>65</v>
      </c>
      <c r="B68" s="194" t="s">
        <v>411</v>
      </c>
      <c r="C68" s="98" t="s">
        <v>412</v>
      </c>
      <c r="D68" s="106" t="s">
        <v>8</v>
      </c>
      <c r="E68" s="113">
        <v>240</v>
      </c>
      <c r="F68" s="103">
        <v>150000000</v>
      </c>
      <c r="G68" s="99">
        <v>150000000</v>
      </c>
      <c r="H68" s="106">
        <v>3</v>
      </c>
      <c r="I68" s="113">
        <v>4</v>
      </c>
      <c r="J68" s="116" t="s">
        <v>12</v>
      </c>
    </row>
    <row r="69" spans="1:10" ht="30" customHeight="1">
      <c r="A69" s="89">
        <v>66</v>
      </c>
      <c r="B69" s="194" t="s">
        <v>422</v>
      </c>
      <c r="C69" s="98" t="s">
        <v>423</v>
      </c>
      <c r="D69" s="106" t="s">
        <v>8</v>
      </c>
      <c r="E69" s="113">
        <v>90</v>
      </c>
      <c r="F69" s="103">
        <v>80000000</v>
      </c>
      <c r="G69" s="99">
        <v>80000000</v>
      </c>
      <c r="H69" s="106">
        <v>3</v>
      </c>
      <c r="I69" s="113">
        <v>4</v>
      </c>
      <c r="J69" s="116" t="s">
        <v>65</v>
      </c>
    </row>
    <row r="70" spans="1:10" ht="30" customHeight="1">
      <c r="A70" s="89">
        <v>67</v>
      </c>
      <c r="B70" s="194" t="s">
        <v>449</v>
      </c>
      <c r="C70" s="98" t="s">
        <v>450</v>
      </c>
      <c r="D70" s="106" t="s">
        <v>125</v>
      </c>
      <c r="E70" s="113">
        <v>270</v>
      </c>
      <c r="F70" s="103">
        <v>180000000</v>
      </c>
      <c r="G70" s="99">
        <v>180000000</v>
      </c>
      <c r="H70" s="106">
        <v>3</v>
      </c>
      <c r="I70" s="113">
        <v>3</v>
      </c>
      <c r="J70" s="116" t="s">
        <v>12</v>
      </c>
    </row>
    <row r="71" spans="1:10" ht="30" customHeight="1">
      <c r="A71" s="89">
        <v>68</v>
      </c>
      <c r="B71" s="194" t="s">
        <v>461</v>
      </c>
      <c r="C71" s="98" t="s">
        <v>462</v>
      </c>
      <c r="D71" s="106" t="s">
        <v>8</v>
      </c>
      <c r="E71" s="113">
        <v>90</v>
      </c>
      <c r="F71" s="103">
        <v>25000000</v>
      </c>
      <c r="G71" s="99">
        <v>25000000</v>
      </c>
      <c r="H71" s="106">
        <v>3</v>
      </c>
      <c r="I71" s="113">
        <v>4</v>
      </c>
      <c r="J71" s="116" t="s">
        <v>12</v>
      </c>
    </row>
    <row r="72" spans="1:10" ht="30" customHeight="1">
      <c r="A72" s="89">
        <v>69</v>
      </c>
      <c r="B72" s="194" t="s">
        <v>480</v>
      </c>
      <c r="C72" s="98" t="s">
        <v>481</v>
      </c>
      <c r="D72" s="106" t="s">
        <v>17</v>
      </c>
      <c r="E72" s="113">
        <v>150</v>
      </c>
      <c r="F72" s="103">
        <v>70000000</v>
      </c>
      <c r="G72" s="99">
        <v>70000000</v>
      </c>
      <c r="H72" s="106">
        <v>3</v>
      </c>
      <c r="I72" s="113">
        <v>4</v>
      </c>
      <c r="J72" s="116" t="s">
        <v>266</v>
      </c>
    </row>
    <row r="73" spans="1:10" ht="30" customHeight="1">
      <c r="A73" s="89">
        <v>70</v>
      </c>
      <c r="B73" s="194" t="s">
        <v>484</v>
      </c>
      <c r="C73" s="98" t="s">
        <v>485</v>
      </c>
      <c r="D73" s="106" t="s">
        <v>17</v>
      </c>
      <c r="E73" s="113">
        <v>120</v>
      </c>
      <c r="F73" s="103">
        <v>175000000</v>
      </c>
      <c r="G73" s="99">
        <v>175000000</v>
      </c>
      <c r="H73" s="106">
        <v>3</v>
      </c>
      <c r="I73" s="113">
        <v>5</v>
      </c>
      <c r="J73" s="116" t="s">
        <v>38</v>
      </c>
    </row>
    <row r="74" spans="1:10" ht="30" customHeight="1">
      <c r="A74" s="89">
        <v>71</v>
      </c>
      <c r="B74" s="194" t="s">
        <v>532</v>
      </c>
      <c r="C74" s="98" t="s">
        <v>533</v>
      </c>
      <c r="D74" s="106" t="s">
        <v>17</v>
      </c>
      <c r="E74" s="113">
        <v>130</v>
      </c>
      <c r="F74" s="103">
        <v>88000000</v>
      </c>
      <c r="G74" s="99">
        <v>88000000</v>
      </c>
      <c r="H74" s="106">
        <v>3</v>
      </c>
      <c r="I74" s="113">
        <v>4</v>
      </c>
      <c r="J74" s="116" t="s">
        <v>75</v>
      </c>
    </row>
    <row r="75" spans="1:10" ht="30" customHeight="1">
      <c r="A75" s="89">
        <v>72</v>
      </c>
      <c r="B75" s="194" t="s">
        <v>594</v>
      </c>
      <c r="C75" s="98" t="s">
        <v>595</v>
      </c>
      <c r="D75" s="106" t="s">
        <v>17</v>
      </c>
      <c r="E75" s="113">
        <v>150</v>
      </c>
      <c r="F75" s="103">
        <v>50000000</v>
      </c>
      <c r="G75" s="99">
        <v>50000000</v>
      </c>
      <c r="H75" s="106">
        <v>3</v>
      </c>
      <c r="I75" s="113">
        <v>4</v>
      </c>
      <c r="J75" s="116" t="s">
        <v>12</v>
      </c>
    </row>
    <row r="76" spans="1:10" ht="30" customHeight="1">
      <c r="A76" s="89">
        <v>73</v>
      </c>
      <c r="B76" s="194" t="s">
        <v>604</v>
      </c>
      <c r="C76" s="98" t="s">
        <v>605</v>
      </c>
      <c r="D76" s="106" t="s">
        <v>8</v>
      </c>
      <c r="E76" s="113">
        <v>90</v>
      </c>
      <c r="F76" s="103">
        <v>25000000</v>
      </c>
      <c r="G76" s="99">
        <v>25000000</v>
      </c>
      <c r="H76" s="106">
        <v>3</v>
      </c>
      <c r="I76" s="113">
        <v>4</v>
      </c>
      <c r="J76" s="116" t="s">
        <v>12</v>
      </c>
    </row>
    <row r="77" spans="1:10" ht="30" customHeight="1">
      <c r="A77" s="89">
        <v>74</v>
      </c>
      <c r="B77" s="194" t="s">
        <v>618</v>
      </c>
      <c r="C77" s="98" t="s">
        <v>619</v>
      </c>
      <c r="D77" s="106" t="s">
        <v>620</v>
      </c>
      <c r="E77" s="113">
        <v>60</v>
      </c>
      <c r="F77" s="103">
        <v>10000000</v>
      </c>
      <c r="G77" s="99">
        <v>10000000</v>
      </c>
      <c r="H77" s="106">
        <v>3</v>
      </c>
      <c r="I77" s="113">
        <v>4</v>
      </c>
      <c r="J77" s="116" t="s">
        <v>266</v>
      </c>
    </row>
    <row r="78" spans="1:10" ht="30" customHeight="1">
      <c r="A78" s="89">
        <v>75</v>
      </c>
      <c r="B78" s="194" t="s">
        <v>623</v>
      </c>
      <c r="C78" s="98" t="s">
        <v>624</v>
      </c>
      <c r="D78" s="106" t="s">
        <v>17</v>
      </c>
      <c r="E78" s="113">
        <v>180</v>
      </c>
      <c r="F78" s="103">
        <v>350000000</v>
      </c>
      <c r="G78" s="99">
        <v>350000000</v>
      </c>
      <c r="H78" s="106">
        <v>3</v>
      </c>
      <c r="I78" s="113">
        <v>4</v>
      </c>
      <c r="J78" s="116" t="s">
        <v>12</v>
      </c>
    </row>
    <row r="79" spans="1:10" ht="30" customHeight="1">
      <c r="A79" s="89">
        <v>76</v>
      </c>
      <c r="B79" s="194" t="s">
        <v>625</v>
      </c>
      <c r="C79" s="98" t="s">
        <v>626</v>
      </c>
      <c r="D79" s="106" t="s">
        <v>17</v>
      </c>
      <c r="E79" s="113">
        <v>150</v>
      </c>
      <c r="F79" s="103">
        <v>70000000</v>
      </c>
      <c r="G79" s="99">
        <v>70000000</v>
      </c>
      <c r="H79" s="106">
        <v>3</v>
      </c>
      <c r="I79" s="113">
        <v>4</v>
      </c>
      <c r="J79" s="116" t="s">
        <v>12</v>
      </c>
    </row>
    <row r="80" spans="1:10" ht="30" customHeight="1">
      <c r="A80" s="89">
        <v>77</v>
      </c>
      <c r="B80" s="194" t="s">
        <v>638</v>
      </c>
      <c r="C80" s="98" t="s">
        <v>639</v>
      </c>
      <c r="D80" s="106" t="s">
        <v>135</v>
      </c>
      <c r="E80" s="113">
        <v>50</v>
      </c>
      <c r="F80" s="103">
        <v>40000000</v>
      </c>
      <c r="G80" s="99">
        <v>40000000</v>
      </c>
      <c r="H80" s="106">
        <v>3</v>
      </c>
      <c r="I80" s="113">
        <v>4</v>
      </c>
      <c r="J80" s="116" t="s">
        <v>65</v>
      </c>
    </row>
    <row r="81" spans="1:10" ht="30" customHeight="1">
      <c r="A81" s="89">
        <v>78</v>
      </c>
      <c r="B81" s="194" t="s">
        <v>656</v>
      </c>
      <c r="C81" s="98" t="s">
        <v>657</v>
      </c>
      <c r="D81" s="106" t="s">
        <v>17</v>
      </c>
      <c r="E81" s="113">
        <v>180</v>
      </c>
      <c r="F81" s="103">
        <v>567600000</v>
      </c>
      <c r="G81" s="99">
        <v>567600000</v>
      </c>
      <c r="H81" s="106">
        <v>3</v>
      </c>
      <c r="I81" s="113">
        <v>3</v>
      </c>
      <c r="J81" s="116" t="s">
        <v>12</v>
      </c>
    </row>
    <row r="82" spans="1:10" ht="30" customHeight="1">
      <c r="A82" s="89">
        <v>79</v>
      </c>
      <c r="B82" s="194" t="s">
        <v>658</v>
      </c>
      <c r="C82" s="98" t="s">
        <v>659</v>
      </c>
      <c r="D82" s="106" t="s">
        <v>17</v>
      </c>
      <c r="E82" s="113">
        <v>90</v>
      </c>
      <c r="F82" s="103">
        <v>100000000</v>
      </c>
      <c r="G82" s="99">
        <v>100000000</v>
      </c>
      <c r="H82" s="106">
        <v>3</v>
      </c>
      <c r="I82" s="113">
        <v>3</v>
      </c>
      <c r="J82" s="116" t="s">
        <v>12</v>
      </c>
    </row>
    <row r="83" spans="1:10" ht="30" customHeight="1">
      <c r="A83" s="89">
        <v>80</v>
      </c>
      <c r="B83" s="194" t="s">
        <v>662</v>
      </c>
      <c r="C83" s="98" t="s">
        <v>663</v>
      </c>
      <c r="D83" s="106" t="s">
        <v>17</v>
      </c>
      <c r="E83" s="113">
        <v>90</v>
      </c>
      <c r="F83" s="103">
        <v>140000000</v>
      </c>
      <c r="G83" s="99">
        <v>140000000</v>
      </c>
      <c r="H83" s="106">
        <v>3</v>
      </c>
      <c r="I83" s="113">
        <v>3</v>
      </c>
      <c r="J83" s="116" t="s">
        <v>12</v>
      </c>
    </row>
    <row r="84" spans="1:10" ht="30" customHeight="1">
      <c r="A84" s="89">
        <v>81</v>
      </c>
      <c r="B84" s="194" t="s">
        <v>664</v>
      </c>
      <c r="C84" s="98" t="s">
        <v>665</v>
      </c>
      <c r="D84" s="106" t="s">
        <v>62</v>
      </c>
      <c r="E84" s="113">
        <v>120</v>
      </c>
      <c r="F84" s="103">
        <v>169000000</v>
      </c>
      <c r="G84" s="99">
        <v>169000000</v>
      </c>
      <c r="H84" s="106">
        <v>3</v>
      </c>
      <c r="I84" s="113">
        <v>6</v>
      </c>
      <c r="J84" s="116" t="s">
        <v>12</v>
      </c>
    </row>
    <row r="85" spans="1:10" ht="30" customHeight="1">
      <c r="A85" s="89">
        <v>82</v>
      </c>
      <c r="B85" s="194" t="s">
        <v>666</v>
      </c>
      <c r="C85" s="98" t="s">
        <v>667</v>
      </c>
      <c r="D85" s="106" t="s">
        <v>17</v>
      </c>
      <c r="E85" s="113">
        <v>120</v>
      </c>
      <c r="F85" s="103">
        <v>20000000</v>
      </c>
      <c r="G85" s="99">
        <v>20000000</v>
      </c>
      <c r="H85" s="106">
        <v>3</v>
      </c>
      <c r="I85" s="113">
        <v>6</v>
      </c>
      <c r="J85" s="116" t="s">
        <v>12</v>
      </c>
    </row>
    <row r="86" spans="1:10" ht="30" customHeight="1">
      <c r="A86" s="89">
        <v>83</v>
      </c>
      <c r="B86" s="194" t="s">
        <v>668</v>
      </c>
      <c r="C86" s="98" t="s">
        <v>669</v>
      </c>
      <c r="D86" s="106" t="s">
        <v>135</v>
      </c>
      <c r="E86" s="113">
        <v>50</v>
      </c>
      <c r="F86" s="103">
        <v>30000000</v>
      </c>
      <c r="G86" s="99">
        <v>30000000</v>
      </c>
      <c r="H86" s="106">
        <v>3</v>
      </c>
      <c r="I86" s="113">
        <v>4</v>
      </c>
      <c r="J86" s="116" t="s">
        <v>65</v>
      </c>
    </row>
    <row r="87" spans="1:10" ht="30" customHeight="1">
      <c r="A87" s="89">
        <v>84</v>
      </c>
      <c r="B87" s="194" t="s">
        <v>670</v>
      </c>
      <c r="C87" s="98" t="s">
        <v>671</v>
      </c>
      <c r="D87" s="106" t="s">
        <v>17</v>
      </c>
      <c r="E87" s="113">
        <v>120</v>
      </c>
      <c r="F87" s="103">
        <v>70000000</v>
      </c>
      <c r="G87" s="99">
        <v>70000000</v>
      </c>
      <c r="H87" s="106">
        <v>3</v>
      </c>
      <c r="I87" s="113">
        <v>6</v>
      </c>
      <c r="J87" s="116" t="s">
        <v>12</v>
      </c>
    </row>
    <row r="88" spans="1:10" ht="30" customHeight="1">
      <c r="A88" s="89">
        <v>85</v>
      </c>
      <c r="B88" s="194" t="s">
        <v>688</v>
      </c>
      <c r="C88" s="98" t="s">
        <v>689</v>
      </c>
      <c r="D88" s="106" t="s">
        <v>35</v>
      </c>
      <c r="E88" s="113">
        <v>20</v>
      </c>
      <c r="F88" s="103">
        <v>30000000</v>
      </c>
      <c r="G88" s="99">
        <v>30000000</v>
      </c>
      <c r="H88" s="106">
        <v>3</v>
      </c>
      <c r="I88" s="113">
        <v>4</v>
      </c>
      <c r="J88" s="116" t="s">
        <v>12</v>
      </c>
    </row>
    <row r="89" spans="1:10" ht="30" customHeight="1">
      <c r="A89" s="89">
        <v>86</v>
      </c>
      <c r="B89" s="194" t="s">
        <v>692</v>
      </c>
      <c r="C89" s="98" t="s">
        <v>693</v>
      </c>
      <c r="D89" s="106" t="s">
        <v>35</v>
      </c>
      <c r="E89" s="113">
        <v>20</v>
      </c>
      <c r="F89" s="103">
        <v>20000000</v>
      </c>
      <c r="G89" s="99">
        <v>20000000</v>
      </c>
      <c r="H89" s="106">
        <v>3</v>
      </c>
      <c r="I89" s="113">
        <v>4</v>
      </c>
      <c r="J89" s="116" t="s">
        <v>12</v>
      </c>
    </row>
    <row r="90" spans="1:10" ht="30" customHeight="1">
      <c r="A90" s="89">
        <v>87</v>
      </c>
      <c r="B90" s="194" t="s">
        <v>712</v>
      </c>
      <c r="C90" s="98" t="s">
        <v>713</v>
      </c>
      <c r="D90" s="106" t="s">
        <v>8</v>
      </c>
      <c r="E90" s="113">
        <v>50</v>
      </c>
      <c r="F90" s="103">
        <v>52700000</v>
      </c>
      <c r="G90" s="99">
        <v>52700000</v>
      </c>
      <c r="H90" s="106">
        <v>3</v>
      </c>
      <c r="I90" s="113">
        <v>4</v>
      </c>
      <c r="J90" s="116" t="s">
        <v>266</v>
      </c>
    </row>
    <row r="91" spans="1:10" ht="30" customHeight="1">
      <c r="A91" s="89">
        <v>88</v>
      </c>
      <c r="B91" s="194" t="s">
        <v>720</v>
      </c>
      <c r="C91" s="98" t="s">
        <v>721</v>
      </c>
      <c r="D91" s="106" t="s">
        <v>8</v>
      </c>
      <c r="E91" s="113">
        <v>100</v>
      </c>
      <c r="F91" s="103">
        <v>80000000</v>
      </c>
      <c r="G91" s="99">
        <v>80000000</v>
      </c>
      <c r="H91" s="106">
        <v>3</v>
      </c>
      <c r="I91" s="113">
        <v>4</v>
      </c>
      <c r="J91" s="116" t="s">
        <v>75</v>
      </c>
    </row>
    <row r="92" spans="1:10" ht="30" customHeight="1">
      <c r="A92" s="89">
        <v>89</v>
      </c>
      <c r="B92" s="194" t="s">
        <v>746</v>
      </c>
      <c r="C92" s="98" t="s">
        <v>746</v>
      </c>
      <c r="D92" s="106" t="s">
        <v>27</v>
      </c>
      <c r="E92" s="113">
        <v>90</v>
      </c>
      <c r="F92" s="103">
        <v>72000000</v>
      </c>
      <c r="G92" s="99">
        <v>72000000</v>
      </c>
      <c r="H92" s="106">
        <v>3</v>
      </c>
      <c r="I92" s="113">
        <v>3</v>
      </c>
      <c r="J92" s="116" t="s">
        <v>12</v>
      </c>
    </row>
    <row r="93" spans="1:10" ht="30" customHeight="1">
      <c r="A93" s="89">
        <v>90</v>
      </c>
      <c r="B93" s="194" t="s">
        <v>754</v>
      </c>
      <c r="C93" s="98" t="s">
        <v>755</v>
      </c>
      <c r="D93" s="106" t="s">
        <v>8</v>
      </c>
      <c r="E93" s="113">
        <v>90</v>
      </c>
      <c r="F93" s="103">
        <v>80000000</v>
      </c>
      <c r="G93" s="99">
        <v>80000000</v>
      </c>
      <c r="H93" s="106">
        <v>3</v>
      </c>
      <c r="I93" s="113">
        <v>4</v>
      </c>
      <c r="J93" s="116" t="s">
        <v>65</v>
      </c>
    </row>
    <row r="94" spans="1:10" ht="30" customHeight="1">
      <c r="A94" s="89">
        <v>91</v>
      </c>
      <c r="B94" s="194" t="s">
        <v>797</v>
      </c>
      <c r="C94" s="98" t="s">
        <v>798</v>
      </c>
      <c r="D94" s="106" t="s">
        <v>8</v>
      </c>
      <c r="E94" s="113">
        <v>50</v>
      </c>
      <c r="F94" s="103">
        <v>60000000</v>
      </c>
      <c r="G94" s="99">
        <v>60000000</v>
      </c>
      <c r="H94" s="106">
        <v>3</v>
      </c>
      <c r="I94" s="113">
        <v>4</v>
      </c>
      <c r="J94" s="116" t="s">
        <v>12</v>
      </c>
    </row>
    <row r="95" spans="1:10" ht="30" customHeight="1">
      <c r="A95" s="89">
        <v>92</v>
      </c>
      <c r="B95" s="194" t="s">
        <v>820</v>
      </c>
      <c r="C95" s="98" t="s">
        <v>821</v>
      </c>
      <c r="D95" s="106" t="s">
        <v>27</v>
      </c>
      <c r="E95" s="113">
        <v>45</v>
      </c>
      <c r="F95" s="103">
        <v>10000000</v>
      </c>
      <c r="G95" s="99">
        <v>10000000</v>
      </c>
      <c r="H95" s="106">
        <v>3</v>
      </c>
      <c r="I95" s="113">
        <v>4</v>
      </c>
      <c r="J95" s="116" t="s">
        <v>9</v>
      </c>
    </row>
    <row r="96" spans="1:10" ht="30" customHeight="1">
      <c r="A96" s="89">
        <v>93</v>
      </c>
      <c r="B96" s="194" t="s">
        <v>826</v>
      </c>
      <c r="C96" s="98" t="s">
        <v>827</v>
      </c>
      <c r="D96" s="106" t="s">
        <v>27</v>
      </c>
      <c r="E96" s="113">
        <v>60</v>
      </c>
      <c r="F96" s="103">
        <v>38000000</v>
      </c>
      <c r="G96" s="99">
        <v>38000000</v>
      </c>
      <c r="H96" s="106">
        <v>3</v>
      </c>
      <c r="I96" s="113">
        <v>4</v>
      </c>
      <c r="J96" s="116" t="s">
        <v>12</v>
      </c>
    </row>
    <row r="97" spans="1:10" ht="30" customHeight="1">
      <c r="A97" s="89">
        <v>94</v>
      </c>
      <c r="B97" s="194" t="s">
        <v>861</v>
      </c>
      <c r="C97" s="98" t="s">
        <v>862</v>
      </c>
      <c r="D97" s="106" t="s">
        <v>17</v>
      </c>
      <c r="E97" s="113">
        <v>60</v>
      </c>
      <c r="F97" s="103">
        <v>10000000</v>
      </c>
      <c r="G97" s="99">
        <v>10000000</v>
      </c>
      <c r="H97" s="106">
        <v>3</v>
      </c>
      <c r="I97" s="113">
        <v>4</v>
      </c>
      <c r="J97" s="116" t="s">
        <v>65</v>
      </c>
    </row>
    <row r="98" spans="1:10" ht="30" customHeight="1">
      <c r="A98" s="89">
        <v>95</v>
      </c>
      <c r="B98" s="195" t="s">
        <v>871</v>
      </c>
      <c r="C98" s="127" t="s">
        <v>872</v>
      </c>
      <c r="D98" s="129" t="s">
        <v>35</v>
      </c>
      <c r="E98" s="132">
        <v>60</v>
      </c>
      <c r="F98" s="131">
        <v>45000000</v>
      </c>
      <c r="G98" s="130">
        <v>45000000</v>
      </c>
      <c r="H98" s="129">
        <v>3</v>
      </c>
      <c r="I98" s="132">
        <v>6</v>
      </c>
      <c r="J98" s="133" t="s">
        <v>12</v>
      </c>
    </row>
    <row r="99" spans="1:10" s="90" customFormat="1" ht="30" customHeight="1">
      <c r="A99" s="170" t="s">
        <v>2333</v>
      </c>
      <c r="B99" s="196"/>
      <c r="C99" s="178" t="s">
        <v>2312</v>
      </c>
      <c r="D99" s="136"/>
      <c r="E99" s="139">
        <v>95</v>
      </c>
      <c r="F99" s="138">
        <f>SUM(F4:F98)</f>
        <v>14345030000</v>
      </c>
      <c r="G99" s="137">
        <f>SUM(G4:G98)</f>
        <v>14345030000</v>
      </c>
      <c r="H99" s="136"/>
      <c r="I99" s="139"/>
      <c r="J99" s="140"/>
    </row>
    <row r="100" spans="1:10" ht="30" customHeight="1">
      <c r="A100" s="168">
        <v>96</v>
      </c>
      <c r="B100" s="197" t="s">
        <v>25</v>
      </c>
      <c r="C100" s="119" t="s">
        <v>26</v>
      </c>
      <c r="D100" s="121" t="s">
        <v>27</v>
      </c>
      <c r="E100" s="124">
        <v>150</v>
      </c>
      <c r="F100" s="123">
        <v>25000000</v>
      </c>
      <c r="G100" s="122">
        <v>25000000</v>
      </c>
      <c r="H100" s="121">
        <v>4</v>
      </c>
      <c r="I100" s="124">
        <v>8</v>
      </c>
      <c r="J100" s="125" t="s">
        <v>12</v>
      </c>
    </row>
    <row r="101" spans="1:10" ht="30" customHeight="1">
      <c r="A101" s="168">
        <v>97</v>
      </c>
      <c r="B101" s="194" t="s">
        <v>56</v>
      </c>
      <c r="C101" s="98" t="s">
        <v>57</v>
      </c>
      <c r="D101" s="106" t="s">
        <v>17</v>
      </c>
      <c r="E101" s="113">
        <v>240</v>
      </c>
      <c r="F101" s="103">
        <v>580000000</v>
      </c>
      <c r="G101" s="99">
        <v>580000000</v>
      </c>
      <c r="H101" s="106">
        <v>4</v>
      </c>
      <c r="I101" s="113">
        <v>4</v>
      </c>
      <c r="J101" s="116" t="s">
        <v>38</v>
      </c>
    </row>
    <row r="102" spans="1:10" ht="30" customHeight="1">
      <c r="A102" s="168">
        <v>98</v>
      </c>
      <c r="B102" s="194" t="s">
        <v>72</v>
      </c>
      <c r="C102" s="98" t="s">
        <v>64</v>
      </c>
      <c r="D102" s="106" t="s">
        <v>8</v>
      </c>
      <c r="E102" s="113">
        <v>30</v>
      </c>
      <c r="F102" s="103">
        <v>20000000</v>
      </c>
      <c r="G102" s="99">
        <v>20000000</v>
      </c>
      <c r="H102" s="106">
        <v>4</v>
      </c>
      <c r="I102" s="113">
        <v>4</v>
      </c>
      <c r="J102" s="116" t="s">
        <v>65</v>
      </c>
    </row>
    <row r="103" spans="1:10" ht="30" customHeight="1">
      <c r="A103" s="168">
        <v>99</v>
      </c>
      <c r="B103" s="194" t="s">
        <v>166</v>
      </c>
      <c r="C103" s="98" t="s">
        <v>167</v>
      </c>
      <c r="D103" s="106" t="s">
        <v>17</v>
      </c>
      <c r="E103" s="113">
        <v>240</v>
      </c>
      <c r="F103" s="103">
        <v>800000000</v>
      </c>
      <c r="G103" s="99">
        <v>800000000</v>
      </c>
      <c r="H103" s="106">
        <v>4</v>
      </c>
      <c r="I103" s="113">
        <v>5</v>
      </c>
      <c r="J103" s="116" t="s">
        <v>12</v>
      </c>
    </row>
    <row r="104" spans="1:10" ht="30" customHeight="1">
      <c r="A104" s="168">
        <v>100</v>
      </c>
      <c r="B104" s="194" t="s">
        <v>177</v>
      </c>
      <c r="C104" s="98" t="s">
        <v>178</v>
      </c>
      <c r="D104" s="106" t="s">
        <v>27</v>
      </c>
      <c r="E104" s="113">
        <v>180</v>
      </c>
      <c r="F104" s="103">
        <v>86000000</v>
      </c>
      <c r="G104" s="99">
        <v>86000000</v>
      </c>
      <c r="H104" s="106">
        <v>4</v>
      </c>
      <c r="I104" s="113">
        <v>5</v>
      </c>
      <c r="J104" s="116" t="s">
        <v>12</v>
      </c>
    </row>
    <row r="105" spans="1:10" ht="30" customHeight="1">
      <c r="A105" s="168">
        <v>101</v>
      </c>
      <c r="B105" s="194" t="s">
        <v>197</v>
      </c>
      <c r="C105" s="98" t="s">
        <v>198</v>
      </c>
      <c r="D105" s="106" t="s">
        <v>8</v>
      </c>
      <c r="E105" s="113">
        <v>240</v>
      </c>
      <c r="F105" s="103">
        <v>230000000</v>
      </c>
      <c r="G105" s="99">
        <v>230000000</v>
      </c>
      <c r="H105" s="106">
        <v>4</v>
      </c>
      <c r="I105" s="113">
        <v>5</v>
      </c>
      <c r="J105" s="116" t="s">
        <v>12</v>
      </c>
    </row>
    <row r="106" spans="1:10" ht="30" customHeight="1">
      <c r="A106" s="168">
        <v>102</v>
      </c>
      <c r="B106" s="194" t="s">
        <v>203</v>
      </c>
      <c r="C106" s="98" t="s">
        <v>204</v>
      </c>
      <c r="D106" s="106" t="s">
        <v>17</v>
      </c>
      <c r="E106" s="113">
        <v>180</v>
      </c>
      <c r="F106" s="103">
        <v>300000000</v>
      </c>
      <c r="G106" s="99">
        <v>300000000</v>
      </c>
      <c r="H106" s="106">
        <v>4</v>
      </c>
      <c r="I106" s="113">
        <v>5</v>
      </c>
      <c r="J106" s="116" t="s">
        <v>12</v>
      </c>
    </row>
    <row r="107" spans="1:10" ht="30" customHeight="1">
      <c r="A107" s="168">
        <v>103</v>
      </c>
      <c r="B107" s="194" t="s">
        <v>225</v>
      </c>
      <c r="C107" s="98" t="s">
        <v>226</v>
      </c>
      <c r="D107" s="106" t="s">
        <v>135</v>
      </c>
      <c r="E107" s="113">
        <v>90</v>
      </c>
      <c r="F107" s="103">
        <v>62000000</v>
      </c>
      <c r="G107" s="99">
        <v>62000000</v>
      </c>
      <c r="H107" s="106">
        <v>4</v>
      </c>
      <c r="I107" s="113">
        <v>5</v>
      </c>
      <c r="J107" s="116" t="s">
        <v>12</v>
      </c>
    </row>
    <row r="108" spans="1:10" ht="30" customHeight="1">
      <c r="A108" s="168">
        <v>104</v>
      </c>
      <c r="B108" s="194" t="s">
        <v>229</v>
      </c>
      <c r="C108" s="98" t="s">
        <v>230</v>
      </c>
      <c r="D108" s="106" t="s">
        <v>135</v>
      </c>
      <c r="E108" s="113">
        <v>30</v>
      </c>
      <c r="F108" s="103">
        <v>30000000</v>
      </c>
      <c r="G108" s="99">
        <v>30000000</v>
      </c>
      <c r="H108" s="106">
        <v>4</v>
      </c>
      <c r="I108" s="113">
        <v>4</v>
      </c>
      <c r="J108" s="116" t="s">
        <v>75</v>
      </c>
    </row>
    <row r="109" spans="1:10" ht="30" customHeight="1">
      <c r="A109" s="168">
        <v>105</v>
      </c>
      <c r="B109" s="194" t="s">
        <v>233</v>
      </c>
      <c r="C109" s="98" t="s">
        <v>234</v>
      </c>
      <c r="D109" s="106" t="s">
        <v>17</v>
      </c>
      <c r="E109" s="113">
        <v>240</v>
      </c>
      <c r="F109" s="103">
        <v>150000000</v>
      </c>
      <c r="G109" s="99">
        <v>150000000</v>
      </c>
      <c r="H109" s="106">
        <v>4</v>
      </c>
      <c r="I109" s="113">
        <v>4</v>
      </c>
      <c r="J109" s="116" t="s">
        <v>12</v>
      </c>
    </row>
    <row r="110" spans="1:10" ht="30" customHeight="1">
      <c r="A110" s="168">
        <v>106</v>
      </c>
      <c r="B110" s="194" t="s">
        <v>235</v>
      </c>
      <c r="C110" s="98" t="s">
        <v>236</v>
      </c>
      <c r="D110" s="106" t="s">
        <v>17</v>
      </c>
      <c r="E110" s="113">
        <v>240</v>
      </c>
      <c r="F110" s="103">
        <v>140000000</v>
      </c>
      <c r="G110" s="99">
        <v>140000000</v>
      </c>
      <c r="H110" s="106">
        <v>4</v>
      </c>
      <c r="I110" s="113">
        <v>4</v>
      </c>
      <c r="J110" s="116" t="s">
        <v>12</v>
      </c>
    </row>
    <row r="111" spans="1:10" ht="30" customHeight="1">
      <c r="A111" s="168">
        <v>107</v>
      </c>
      <c r="B111" s="194" t="s">
        <v>239</v>
      </c>
      <c r="C111" s="98" t="s">
        <v>240</v>
      </c>
      <c r="D111" s="106" t="s">
        <v>135</v>
      </c>
      <c r="E111" s="113">
        <v>240</v>
      </c>
      <c r="F111" s="103">
        <v>100000000</v>
      </c>
      <c r="G111" s="99">
        <v>100000000</v>
      </c>
      <c r="H111" s="106">
        <v>4</v>
      </c>
      <c r="I111" s="113">
        <v>4</v>
      </c>
      <c r="J111" s="116" t="s">
        <v>12</v>
      </c>
    </row>
    <row r="112" spans="1:10" ht="30" customHeight="1">
      <c r="A112" s="168">
        <v>108</v>
      </c>
      <c r="B112" s="194" t="s">
        <v>260</v>
      </c>
      <c r="C112" s="98" t="s">
        <v>261</v>
      </c>
      <c r="D112" s="106" t="s">
        <v>17</v>
      </c>
      <c r="E112" s="113">
        <v>90</v>
      </c>
      <c r="F112" s="103">
        <v>40000000</v>
      </c>
      <c r="G112" s="99">
        <v>40000000</v>
      </c>
      <c r="H112" s="106">
        <v>4</v>
      </c>
      <c r="I112" s="113">
        <v>4</v>
      </c>
      <c r="J112" s="116" t="s">
        <v>12</v>
      </c>
    </row>
    <row r="113" spans="1:10" ht="30" customHeight="1">
      <c r="A113" s="168">
        <v>109</v>
      </c>
      <c r="B113" s="194" t="s">
        <v>264</v>
      </c>
      <c r="C113" s="98" t="s">
        <v>265</v>
      </c>
      <c r="D113" s="106" t="s">
        <v>17</v>
      </c>
      <c r="E113" s="113">
        <v>60</v>
      </c>
      <c r="F113" s="103">
        <v>30000000</v>
      </c>
      <c r="G113" s="99">
        <v>30000000</v>
      </c>
      <c r="H113" s="106">
        <v>4</v>
      </c>
      <c r="I113" s="113">
        <v>5</v>
      </c>
      <c r="J113" s="116" t="s">
        <v>266</v>
      </c>
    </row>
    <row r="114" spans="1:10" ht="30" customHeight="1">
      <c r="A114" s="168">
        <v>110</v>
      </c>
      <c r="B114" s="194" t="s">
        <v>267</v>
      </c>
      <c r="C114" s="98" t="s">
        <v>268</v>
      </c>
      <c r="D114" s="106" t="s">
        <v>17</v>
      </c>
      <c r="E114" s="113">
        <v>150</v>
      </c>
      <c r="F114" s="103">
        <v>200000000</v>
      </c>
      <c r="G114" s="99">
        <v>200000000</v>
      </c>
      <c r="H114" s="106">
        <v>4</v>
      </c>
      <c r="I114" s="113">
        <v>5</v>
      </c>
      <c r="J114" s="116" t="s">
        <v>12</v>
      </c>
    </row>
    <row r="115" spans="1:10" ht="30" customHeight="1">
      <c r="A115" s="168">
        <v>111</v>
      </c>
      <c r="B115" s="194" t="s">
        <v>271</v>
      </c>
      <c r="C115" s="98" t="s">
        <v>272</v>
      </c>
      <c r="D115" s="106" t="s">
        <v>17</v>
      </c>
      <c r="E115" s="113">
        <v>120</v>
      </c>
      <c r="F115" s="103">
        <v>132000000</v>
      </c>
      <c r="G115" s="99">
        <v>132000000</v>
      </c>
      <c r="H115" s="106">
        <v>4</v>
      </c>
      <c r="I115" s="113">
        <v>5</v>
      </c>
      <c r="J115" s="116" t="s">
        <v>12</v>
      </c>
    </row>
    <row r="116" spans="1:10" ht="30" customHeight="1">
      <c r="A116" s="168">
        <v>112</v>
      </c>
      <c r="B116" s="194" t="s">
        <v>287</v>
      </c>
      <c r="C116" s="98" t="s">
        <v>288</v>
      </c>
      <c r="D116" s="106" t="s">
        <v>17</v>
      </c>
      <c r="E116" s="113">
        <v>60</v>
      </c>
      <c r="F116" s="103">
        <v>20000000</v>
      </c>
      <c r="G116" s="99">
        <v>20000000</v>
      </c>
      <c r="H116" s="106">
        <v>4</v>
      </c>
      <c r="I116" s="113">
        <v>5</v>
      </c>
      <c r="J116" s="116" t="s">
        <v>38</v>
      </c>
    </row>
    <row r="117" spans="1:10" ht="30" customHeight="1">
      <c r="A117" s="168">
        <v>113</v>
      </c>
      <c r="B117" s="194" t="s">
        <v>330</v>
      </c>
      <c r="C117" s="98" t="s">
        <v>331</v>
      </c>
      <c r="D117" s="106" t="s">
        <v>35</v>
      </c>
      <c r="E117" s="113">
        <v>50</v>
      </c>
      <c r="F117" s="103">
        <v>25000000</v>
      </c>
      <c r="G117" s="99">
        <v>25000000</v>
      </c>
      <c r="H117" s="106">
        <v>4</v>
      </c>
      <c r="I117" s="113">
        <v>5</v>
      </c>
      <c r="J117" s="116" t="s">
        <v>38</v>
      </c>
    </row>
    <row r="118" spans="1:10" ht="30" customHeight="1">
      <c r="A118" s="168">
        <v>114</v>
      </c>
      <c r="B118" s="194" t="s">
        <v>332</v>
      </c>
      <c r="C118" s="98" t="s">
        <v>333</v>
      </c>
      <c r="D118" s="106" t="s">
        <v>35</v>
      </c>
      <c r="E118" s="113">
        <v>30</v>
      </c>
      <c r="F118" s="103">
        <v>20000000</v>
      </c>
      <c r="G118" s="99">
        <v>20000000</v>
      </c>
      <c r="H118" s="106">
        <v>4</v>
      </c>
      <c r="I118" s="113">
        <v>5</v>
      </c>
      <c r="J118" s="116" t="s">
        <v>12</v>
      </c>
    </row>
    <row r="119" spans="1:10" ht="30" customHeight="1">
      <c r="A119" s="168">
        <v>115</v>
      </c>
      <c r="B119" s="194" t="s">
        <v>377</v>
      </c>
      <c r="C119" s="98" t="s">
        <v>378</v>
      </c>
      <c r="D119" s="106" t="s">
        <v>8</v>
      </c>
      <c r="E119" s="113">
        <v>210</v>
      </c>
      <c r="F119" s="103">
        <v>40000000</v>
      </c>
      <c r="G119" s="99">
        <v>40000000</v>
      </c>
      <c r="H119" s="106">
        <v>4</v>
      </c>
      <c r="I119" s="113">
        <v>5</v>
      </c>
      <c r="J119" s="116" t="s">
        <v>65</v>
      </c>
    </row>
    <row r="120" spans="1:10" ht="30" customHeight="1">
      <c r="A120" s="168">
        <v>116</v>
      </c>
      <c r="B120" s="194" t="s">
        <v>413</v>
      </c>
      <c r="C120" s="98" t="s">
        <v>414</v>
      </c>
      <c r="D120" s="106" t="s">
        <v>8</v>
      </c>
      <c r="E120" s="113">
        <v>60</v>
      </c>
      <c r="F120" s="103">
        <v>30000000</v>
      </c>
      <c r="G120" s="99">
        <v>30000000</v>
      </c>
      <c r="H120" s="106">
        <v>4</v>
      </c>
      <c r="I120" s="113">
        <v>5</v>
      </c>
      <c r="J120" s="116" t="s">
        <v>65</v>
      </c>
    </row>
    <row r="121" spans="1:10" ht="30" customHeight="1">
      <c r="A121" s="168">
        <v>117</v>
      </c>
      <c r="B121" s="194" t="s">
        <v>418</v>
      </c>
      <c r="C121" s="98" t="s">
        <v>419</v>
      </c>
      <c r="D121" s="106" t="s">
        <v>8</v>
      </c>
      <c r="E121" s="113">
        <v>60</v>
      </c>
      <c r="F121" s="103">
        <v>30000000</v>
      </c>
      <c r="G121" s="99">
        <v>30000000</v>
      </c>
      <c r="H121" s="106">
        <v>4</v>
      </c>
      <c r="I121" s="113">
        <v>5</v>
      </c>
      <c r="J121" s="116" t="s">
        <v>65</v>
      </c>
    </row>
    <row r="122" spans="1:10" ht="30" customHeight="1">
      <c r="A122" s="168">
        <v>118</v>
      </c>
      <c r="B122" s="194" t="s">
        <v>451</v>
      </c>
      <c r="C122" s="98" t="s">
        <v>452</v>
      </c>
      <c r="D122" s="106" t="s">
        <v>35</v>
      </c>
      <c r="E122" s="113">
        <v>240</v>
      </c>
      <c r="F122" s="103">
        <v>200000000</v>
      </c>
      <c r="G122" s="99">
        <v>200000000</v>
      </c>
      <c r="H122" s="106">
        <v>4</v>
      </c>
      <c r="I122" s="113">
        <v>4</v>
      </c>
      <c r="J122" s="116" t="s">
        <v>12</v>
      </c>
    </row>
    <row r="123" spans="1:10" ht="30" customHeight="1">
      <c r="A123" s="168">
        <v>119</v>
      </c>
      <c r="B123" s="194" t="s">
        <v>453</v>
      </c>
      <c r="C123" s="98" t="s">
        <v>454</v>
      </c>
      <c r="D123" s="106" t="s">
        <v>35</v>
      </c>
      <c r="E123" s="113">
        <v>210</v>
      </c>
      <c r="F123" s="103">
        <v>1100000000</v>
      </c>
      <c r="G123" s="99">
        <v>1100000000</v>
      </c>
      <c r="H123" s="106">
        <v>4</v>
      </c>
      <c r="I123" s="113">
        <v>4</v>
      </c>
      <c r="J123" s="116" t="s">
        <v>12</v>
      </c>
    </row>
    <row r="124" spans="1:10" ht="30" customHeight="1">
      <c r="A124" s="168">
        <v>120</v>
      </c>
      <c r="B124" s="194" t="s">
        <v>455</v>
      </c>
      <c r="C124" s="98" t="s">
        <v>456</v>
      </c>
      <c r="D124" s="106" t="s">
        <v>62</v>
      </c>
      <c r="E124" s="113">
        <v>160</v>
      </c>
      <c r="F124" s="103">
        <v>400000000</v>
      </c>
      <c r="G124" s="99">
        <v>400000000</v>
      </c>
      <c r="H124" s="106">
        <v>4</v>
      </c>
      <c r="I124" s="113">
        <v>4</v>
      </c>
      <c r="J124" s="116" t="s">
        <v>12</v>
      </c>
    </row>
    <row r="125" spans="1:10" ht="30" customHeight="1">
      <c r="A125" s="168">
        <v>121</v>
      </c>
      <c r="B125" s="194" t="s">
        <v>457</v>
      </c>
      <c r="C125" s="98" t="s">
        <v>458</v>
      </c>
      <c r="D125" s="106" t="s">
        <v>35</v>
      </c>
      <c r="E125" s="113">
        <v>180</v>
      </c>
      <c r="F125" s="103">
        <v>260000000</v>
      </c>
      <c r="G125" s="99">
        <v>260000000</v>
      </c>
      <c r="H125" s="106">
        <v>4</v>
      </c>
      <c r="I125" s="113">
        <v>4</v>
      </c>
      <c r="J125" s="116" t="s">
        <v>12</v>
      </c>
    </row>
    <row r="126" spans="1:10" ht="30" customHeight="1">
      <c r="A126" s="168">
        <v>122</v>
      </c>
      <c r="B126" s="194" t="s">
        <v>467</v>
      </c>
      <c r="C126" s="98" t="s">
        <v>468</v>
      </c>
      <c r="D126" s="106" t="s">
        <v>8</v>
      </c>
      <c r="E126" s="113">
        <v>90</v>
      </c>
      <c r="F126" s="103">
        <v>20000000</v>
      </c>
      <c r="G126" s="99">
        <v>20000000</v>
      </c>
      <c r="H126" s="106">
        <v>4</v>
      </c>
      <c r="I126" s="113">
        <v>6</v>
      </c>
      <c r="J126" s="116" t="s">
        <v>30</v>
      </c>
    </row>
    <row r="127" spans="1:10" ht="30" customHeight="1">
      <c r="A127" s="168">
        <v>123</v>
      </c>
      <c r="B127" s="194" t="s">
        <v>482</v>
      </c>
      <c r="C127" s="98" t="s">
        <v>483</v>
      </c>
      <c r="D127" s="106" t="s">
        <v>17</v>
      </c>
      <c r="E127" s="113">
        <v>150</v>
      </c>
      <c r="F127" s="103">
        <v>500000000</v>
      </c>
      <c r="G127" s="99">
        <v>500000000</v>
      </c>
      <c r="H127" s="106">
        <v>4</v>
      </c>
      <c r="I127" s="113">
        <v>6</v>
      </c>
      <c r="J127" s="116" t="s">
        <v>12</v>
      </c>
    </row>
    <row r="128" spans="1:10" ht="30" customHeight="1">
      <c r="A128" s="168">
        <v>124</v>
      </c>
      <c r="B128" s="194" t="s">
        <v>490</v>
      </c>
      <c r="C128" s="98" t="s">
        <v>491</v>
      </c>
      <c r="D128" s="106" t="s">
        <v>17</v>
      </c>
      <c r="E128" s="113">
        <v>100</v>
      </c>
      <c r="F128" s="103">
        <v>60000000</v>
      </c>
      <c r="G128" s="99">
        <v>60000000</v>
      </c>
      <c r="H128" s="106">
        <v>4</v>
      </c>
      <c r="I128" s="113">
        <v>5</v>
      </c>
      <c r="J128" s="116" t="s">
        <v>12</v>
      </c>
    </row>
    <row r="129" spans="1:10" ht="30" customHeight="1">
      <c r="A129" s="168">
        <v>125</v>
      </c>
      <c r="B129" s="194" t="s">
        <v>502</v>
      </c>
      <c r="C129" s="98" t="s">
        <v>503</v>
      </c>
      <c r="D129" s="106" t="s">
        <v>8</v>
      </c>
      <c r="E129" s="113">
        <v>60</v>
      </c>
      <c r="F129" s="103">
        <v>20000000</v>
      </c>
      <c r="G129" s="99">
        <v>20000000</v>
      </c>
      <c r="H129" s="106">
        <v>4</v>
      </c>
      <c r="I129" s="113">
        <v>4</v>
      </c>
      <c r="J129" s="116" t="s">
        <v>9</v>
      </c>
    </row>
    <row r="130" spans="1:10" ht="30" customHeight="1">
      <c r="A130" s="168">
        <v>126</v>
      </c>
      <c r="B130" s="194" t="s">
        <v>596</v>
      </c>
      <c r="C130" s="98" t="s">
        <v>597</v>
      </c>
      <c r="D130" s="106" t="s">
        <v>17</v>
      </c>
      <c r="E130" s="113">
        <v>150</v>
      </c>
      <c r="F130" s="103">
        <v>120000000</v>
      </c>
      <c r="G130" s="99">
        <v>120000000</v>
      </c>
      <c r="H130" s="106">
        <v>4</v>
      </c>
      <c r="I130" s="113">
        <v>5</v>
      </c>
      <c r="J130" s="116" t="s">
        <v>38</v>
      </c>
    </row>
    <row r="131" spans="1:10" ht="30" customHeight="1">
      <c r="A131" s="168">
        <v>127</v>
      </c>
      <c r="B131" s="194" t="s">
        <v>602</v>
      </c>
      <c r="C131" s="98" t="s">
        <v>603</v>
      </c>
      <c r="D131" s="106" t="s">
        <v>17</v>
      </c>
      <c r="E131" s="113">
        <v>90</v>
      </c>
      <c r="F131" s="103">
        <v>200000000</v>
      </c>
      <c r="G131" s="99">
        <v>200000000</v>
      </c>
      <c r="H131" s="106">
        <v>4</v>
      </c>
      <c r="I131" s="113">
        <v>5</v>
      </c>
      <c r="J131" s="116" t="s">
        <v>12</v>
      </c>
    </row>
    <row r="132" spans="1:10" ht="30" customHeight="1">
      <c r="A132" s="168">
        <v>128</v>
      </c>
      <c r="B132" s="194" t="s">
        <v>621</v>
      </c>
      <c r="C132" s="98" t="s">
        <v>622</v>
      </c>
      <c r="D132" s="106" t="s">
        <v>620</v>
      </c>
      <c r="E132" s="113">
        <v>60</v>
      </c>
      <c r="F132" s="103">
        <v>22000000</v>
      </c>
      <c r="G132" s="99">
        <v>22000000</v>
      </c>
      <c r="H132" s="106">
        <v>4</v>
      </c>
      <c r="I132" s="113">
        <v>5</v>
      </c>
      <c r="J132" s="116" t="s">
        <v>65</v>
      </c>
    </row>
    <row r="133" spans="1:10" ht="30" customHeight="1">
      <c r="A133" s="168">
        <v>129</v>
      </c>
      <c r="B133" s="194" t="s">
        <v>628</v>
      </c>
      <c r="C133" s="98" t="s">
        <v>629</v>
      </c>
      <c r="D133" s="106" t="s">
        <v>27</v>
      </c>
      <c r="E133" s="113">
        <v>30</v>
      </c>
      <c r="F133" s="103">
        <v>5000000</v>
      </c>
      <c r="G133" s="99">
        <v>5000000</v>
      </c>
      <c r="H133" s="106">
        <v>4</v>
      </c>
      <c r="I133" s="113">
        <v>5</v>
      </c>
      <c r="J133" s="116" t="s">
        <v>9</v>
      </c>
    </row>
    <row r="134" spans="1:10" ht="30" customHeight="1">
      <c r="A134" s="168">
        <v>130</v>
      </c>
      <c r="B134" s="194" t="s">
        <v>630</v>
      </c>
      <c r="C134" s="98" t="s">
        <v>631</v>
      </c>
      <c r="D134" s="106" t="s">
        <v>27</v>
      </c>
      <c r="E134" s="113">
        <v>45</v>
      </c>
      <c r="F134" s="103">
        <v>10000000</v>
      </c>
      <c r="G134" s="99">
        <v>10000000</v>
      </c>
      <c r="H134" s="106">
        <v>4</v>
      </c>
      <c r="I134" s="113">
        <v>5</v>
      </c>
      <c r="J134" s="116" t="s">
        <v>9</v>
      </c>
    </row>
    <row r="135" spans="1:10" ht="30" customHeight="1">
      <c r="A135" s="168">
        <v>131</v>
      </c>
      <c r="B135" s="194" t="s">
        <v>718</v>
      </c>
      <c r="C135" s="98" t="s">
        <v>719</v>
      </c>
      <c r="D135" s="106" t="s">
        <v>17</v>
      </c>
      <c r="E135" s="113">
        <v>90</v>
      </c>
      <c r="F135" s="103">
        <v>90000000</v>
      </c>
      <c r="G135" s="99">
        <v>90000000</v>
      </c>
      <c r="H135" s="106">
        <v>4</v>
      </c>
      <c r="I135" s="113">
        <v>5</v>
      </c>
      <c r="J135" s="116" t="s">
        <v>12</v>
      </c>
    </row>
    <row r="136" spans="1:10" ht="30" customHeight="1">
      <c r="A136" s="168">
        <v>132</v>
      </c>
      <c r="B136" s="194" t="s">
        <v>758</v>
      </c>
      <c r="C136" s="98" t="s">
        <v>759</v>
      </c>
      <c r="D136" s="106" t="s">
        <v>17</v>
      </c>
      <c r="E136" s="113">
        <v>11</v>
      </c>
      <c r="F136" s="103">
        <v>500000000</v>
      </c>
      <c r="G136" s="99">
        <v>500000000</v>
      </c>
      <c r="H136" s="106">
        <v>4</v>
      </c>
      <c r="I136" s="113">
        <v>5</v>
      </c>
      <c r="J136" s="116" t="s">
        <v>12</v>
      </c>
    </row>
    <row r="137" spans="1:10" ht="30" customHeight="1">
      <c r="A137" s="168">
        <v>133</v>
      </c>
      <c r="B137" s="194" t="s">
        <v>806</v>
      </c>
      <c r="C137" s="98" t="s">
        <v>807</v>
      </c>
      <c r="D137" s="106" t="s">
        <v>8</v>
      </c>
      <c r="E137" s="113">
        <v>60</v>
      </c>
      <c r="F137" s="103">
        <v>50000000</v>
      </c>
      <c r="G137" s="99">
        <v>50000000</v>
      </c>
      <c r="H137" s="106">
        <v>4</v>
      </c>
      <c r="I137" s="113">
        <v>5</v>
      </c>
      <c r="J137" s="116" t="s">
        <v>12</v>
      </c>
    </row>
    <row r="138" spans="1:10" ht="30" customHeight="1">
      <c r="A138" s="168">
        <v>134</v>
      </c>
      <c r="B138" s="194" t="s">
        <v>816</v>
      </c>
      <c r="C138" s="98" t="s">
        <v>817</v>
      </c>
      <c r="D138" s="106" t="s">
        <v>135</v>
      </c>
      <c r="E138" s="113">
        <v>60</v>
      </c>
      <c r="F138" s="103">
        <v>50000000</v>
      </c>
      <c r="G138" s="99">
        <v>50000000</v>
      </c>
      <c r="H138" s="106">
        <v>4</v>
      </c>
      <c r="I138" s="113">
        <v>5</v>
      </c>
      <c r="J138" s="116" t="s">
        <v>12</v>
      </c>
    </row>
    <row r="139" spans="1:10" ht="30" customHeight="1">
      <c r="A139" s="168">
        <v>135</v>
      </c>
      <c r="B139" s="194" t="s">
        <v>818</v>
      </c>
      <c r="C139" s="98" t="s">
        <v>819</v>
      </c>
      <c r="D139" s="106" t="s">
        <v>35</v>
      </c>
      <c r="E139" s="113">
        <v>60</v>
      </c>
      <c r="F139" s="103">
        <v>30000000</v>
      </c>
      <c r="G139" s="99">
        <v>30000000</v>
      </c>
      <c r="H139" s="106">
        <v>4</v>
      </c>
      <c r="I139" s="113">
        <v>5</v>
      </c>
      <c r="J139" s="116" t="s">
        <v>12</v>
      </c>
    </row>
    <row r="140" spans="1:10" ht="30" customHeight="1">
      <c r="A140" s="168">
        <v>136</v>
      </c>
      <c r="B140" s="194" t="s">
        <v>824</v>
      </c>
      <c r="C140" s="98" t="s">
        <v>825</v>
      </c>
      <c r="D140" s="106" t="s">
        <v>27</v>
      </c>
      <c r="E140" s="113">
        <v>45</v>
      </c>
      <c r="F140" s="103">
        <v>30000000</v>
      </c>
      <c r="G140" s="99">
        <v>30000000</v>
      </c>
      <c r="H140" s="106">
        <v>4</v>
      </c>
      <c r="I140" s="113">
        <v>5</v>
      </c>
      <c r="J140" s="116" t="s">
        <v>12</v>
      </c>
    </row>
    <row r="141" spans="1:10" ht="30" customHeight="1">
      <c r="A141" s="168">
        <v>137</v>
      </c>
      <c r="B141" s="194" t="s">
        <v>838</v>
      </c>
      <c r="C141" s="98" t="s">
        <v>839</v>
      </c>
      <c r="D141" s="106" t="s">
        <v>17</v>
      </c>
      <c r="E141" s="113">
        <v>30</v>
      </c>
      <c r="F141" s="103">
        <v>21000000</v>
      </c>
      <c r="G141" s="99">
        <v>21000000</v>
      </c>
      <c r="H141" s="106">
        <v>4</v>
      </c>
      <c r="I141" s="113">
        <v>5</v>
      </c>
      <c r="J141" s="116" t="s">
        <v>65</v>
      </c>
    </row>
    <row r="142" spans="1:10" ht="30" customHeight="1">
      <c r="A142" s="168">
        <v>138</v>
      </c>
      <c r="B142" s="194" t="s">
        <v>840</v>
      </c>
      <c r="C142" s="98" t="s">
        <v>841</v>
      </c>
      <c r="D142" s="106" t="s">
        <v>17</v>
      </c>
      <c r="E142" s="113">
        <v>90</v>
      </c>
      <c r="F142" s="103">
        <v>210000000</v>
      </c>
      <c r="G142" s="99">
        <v>210000000</v>
      </c>
      <c r="H142" s="106">
        <v>4</v>
      </c>
      <c r="I142" s="113">
        <v>5</v>
      </c>
      <c r="J142" s="116" t="s">
        <v>12</v>
      </c>
    </row>
    <row r="143" spans="1:10" ht="30" customHeight="1">
      <c r="A143" s="168">
        <v>139</v>
      </c>
      <c r="B143" s="194" t="s">
        <v>846</v>
      </c>
      <c r="C143" s="98" t="s">
        <v>847</v>
      </c>
      <c r="D143" s="106" t="s">
        <v>749</v>
      </c>
      <c r="E143" s="113">
        <v>60</v>
      </c>
      <c r="F143" s="103">
        <v>20000000</v>
      </c>
      <c r="G143" s="99">
        <v>20000000</v>
      </c>
      <c r="H143" s="106">
        <v>4</v>
      </c>
      <c r="I143" s="113">
        <v>5</v>
      </c>
      <c r="J143" s="116" t="s">
        <v>65</v>
      </c>
    </row>
    <row r="144" spans="1:10" ht="30" customHeight="1">
      <c r="A144" s="168">
        <v>140</v>
      </c>
      <c r="B144" s="194" t="s">
        <v>850</v>
      </c>
      <c r="C144" s="98" t="s">
        <v>851</v>
      </c>
      <c r="D144" s="106" t="s">
        <v>627</v>
      </c>
      <c r="E144" s="113">
        <v>90</v>
      </c>
      <c r="F144" s="103">
        <v>20000000</v>
      </c>
      <c r="G144" s="99">
        <v>20000000</v>
      </c>
      <c r="H144" s="106">
        <v>4</v>
      </c>
      <c r="I144" s="113">
        <v>5</v>
      </c>
      <c r="J144" s="116" t="s">
        <v>65</v>
      </c>
    </row>
    <row r="145" spans="1:10" ht="30" customHeight="1">
      <c r="A145" s="168">
        <v>141</v>
      </c>
      <c r="B145" s="194" t="s">
        <v>63</v>
      </c>
      <c r="C145" s="98" t="s">
        <v>64</v>
      </c>
      <c r="D145" s="106" t="s">
        <v>17</v>
      </c>
      <c r="E145" s="113">
        <v>60</v>
      </c>
      <c r="F145" s="103">
        <v>10000000</v>
      </c>
      <c r="G145" s="99">
        <v>10000000</v>
      </c>
      <c r="H145" s="106">
        <v>5</v>
      </c>
      <c r="I145" s="113">
        <v>5</v>
      </c>
      <c r="J145" s="116" t="s">
        <v>65</v>
      </c>
    </row>
    <row r="146" spans="1:10" ht="30" customHeight="1">
      <c r="A146" s="168">
        <v>142</v>
      </c>
      <c r="B146" s="194" t="s">
        <v>68</v>
      </c>
      <c r="C146" s="98" t="s">
        <v>69</v>
      </c>
      <c r="D146" s="106" t="s">
        <v>17</v>
      </c>
      <c r="E146" s="113">
        <v>60</v>
      </c>
      <c r="F146" s="103">
        <v>90000000</v>
      </c>
      <c r="G146" s="99">
        <v>90000000</v>
      </c>
      <c r="H146" s="106">
        <v>5</v>
      </c>
      <c r="I146" s="113">
        <v>5</v>
      </c>
      <c r="J146" s="116" t="s">
        <v>38</v>
      </c>
    </row>
    <row r="147" spans="1:10" ht="30" customHeight="1">
      <c r="A147" s="168">
        <v>143</v>
      </c>
      <c r="B147" s="194" t="s">
        <v>144</v>
      </c>
      <c r="C147" s="98" t="s">
        <v>145</v>
      </c>
      <c r="D147" s="106" t="s">
        <v>135</v>
      </c>
      <c r="E147" s="113">
        <v>90</v>
      </c>
      <c r="F147" s="103">
        <v>64000000</v>
      </c>
      <c r="G147" s="99">
        <v>64000000</v>
      </c>
      <c r="H147" s="106">
        <v>5</v>
      </c>
      <c r="I147" s="113">
        <v>5</v>
      </c>
      <c r="J147" s="116" t="s">
        <v>12</v>
      </c>
    </row>
    <row r="148" spans="1:10" ht="30" customHeight="1">
      <c r="A148" s="168">
        <v>144</v>
      </c>
      <c r="B148" s="194" t="s">
        <v>179</v>
      </c>
      <c r="C148" s="98" t="s">
        <v>180</v>
      </c>
      <c r="D148" s="106" t="s">
        <v>35</v>
      </c>
      <c r="E148" s="113">
        <v>120</v>
      </c>
      <c r="F148" s="103">
        <v>80000000</v>
      </c>
      <c r="G148" s="99">
        <v>80000000</v>
      </c>
      <c r="H148" s="106">
        <v>5</v>
      </c>
      <c r="I148" s="113">
        <v>6</v>
      </c>
      <c r="J148" s="116" t="s">
        <v>12</v>
      </c>
    </row>
    <row r="149" spans="1:10" ht="30" customHeight="1">
      <c r="A149" s="168">
        <v>145</v>
      </c>
      <c r="B149" s="194" t="s">
        <v>195</v>
      </c>
      <c r="C149" s="98" t="s">
        <v>196</v>
      </c>
      <c r="D149" s="106" t="s">
        <v>8</v>
      </c>
      <c r="E149" s="113">
        <v>210</v>
      </c>
      <c r="F149" s="103">
        <v>100000000</v>
      </c>
      <c r="G149" s="99">
        <v>100000000</v>
      </c>
      <c r="H149" s="106">
        <v>5</v>
      </c>
      <c r="I149" s="113">
        <v>6</v>
      </c>
      <c r="J149" s="116" t="s">
        <v>12</v>
      </c>
    </row>
    <row r="150" spans="1:10" ht="30" customHeight="1">
      <c r="A150" s="168">
        <v>146</v>
      </c>
      <c r="B150" s="194" t="s">
        <v>199</v>
      </c>
      <c r="C150" s="98" t="s">
        <v>200</v>
      </c>
      <c r="D150" s="106" t="s">
        <v>35</v>
      </c>
      <c r="E150" s="113">
        <v>30</v>
      </c>
      <c r="F150" s="103">
        <v>10000000</v>
      </c>
      <c r="G150" s="99">
        <v>10000000</v>
      </c>
      <c r="H150" s="106">
        <v>5</v>
      </c>
      <c r="I150" s="113">
        <v>6</v>
      </c>
      <c r="J150" s="116" t="s">
        <v>9</v>
      </c>
    </row>
    <row r="151" spans="1:10" ht="30" customHeight="1">
      <c r="A151" s="168">
        <v>147</v>
      </c>
      <c r="B151" s="194" t="s">
        <v>318</v>
      </c>
      <c r="C151" s="98" t="s">
        <v>319</v>
      </c>
      <c r="D151" s="106" t="s">
        <v>27</v>
      </c>
      <c r="E151" s="113">
        <v>90</v>
      </c>
      <c r="F151" s="103">
        <v>20000000</v>
      </c>
      <c r="G151" s="99">
        <v>20000000</v>
      </c>
      <c r="H151" s="106">
        <v>5</v>
      </c>
      <c r="I151" s="113">
        <v>8</v>
      </c>
      <c r="J151" s="116" t="s">
        <v>266</v>
      </c>
    </row>
    <row r="152" spans="1:10" ht="30" customHeight="1">
      <c r="A152" s="168">
        <v>148</v>
      </c>
      <c r="B152" s="194" t="s">
        <v>334</v>
      </c>
      <c r="C152" s="98" t="s">
        <v>335</v>
      </c>
      <c r="D152" s="106" t="s">
        <v>35</v>
      </c>
      <c r="E152" s="113">
        <v>60</v>
      </c>
      <c r="F152" s="103">
        <v>120000000</v>
      </c>
      <c r="G152" s="99">
        <v>120000000</v>
      </c>
      <c r="H152" s="106">
        <v>5</v>
      </c>
      <c r="I152" s="113">
        <v>6</v>
      </c>
      <c r="J152" s="116" t="s">
        <v>12</v>
      </c>
    </row>
    <row r="153" spans="1:10" ht="30" customHeight="1">
      <c r="A153" s="168">
        <v>149</v>
      </c>
      <c r="B153" s="194" t="s">
        <v>405</v>
      </c>
      <c r="C153" s="98" t="s">
        <v>406</v>
      </c>
      <c r="D153" s="106" t="s">
        <v>35</v>
      </c>
      <c r="E153" s="113">
        <v>60</v>
      </c>
      <c r="F153" s="103">
        <v>50000000</v>
      </c>
      <c r="G153" s="99">
        <v>50000000</v>
      </c>
      <c r="H153" s="106">
        <v>5</v>
      </c>
      <c r="I153" s="113">
        <v>6</v>
      </c>
      <c r="J153" s="116" t="s">
        <v>12</v>
      </c>
    </row>
    <row r="154" spans="1:10" ht="30" customHeight="1">
      <c r="A154" s="168">
        <v>150</v>
      </c>
      <c r="B154" s="194" t="s">
        <v>420</v>
      </c>
      <c r="C154" s="98" t="s">
        <v>421</v>
      </c>
      <c r="D154" s="106" t="s">
        <v>417</v>
      </c>
      <c r="E154" s="113">
        <v>30</v>
      </c>
      <c r="F154" s="103">
        <v>15000000</v>
      </c>
      <c r="G154" s="99">
        <v>15000000</v>
      </c>
      <c r="H154" s="106">
        <v>5</v>
      </c>
      <c r="I154" s="113">
        <v>6</v>
      </c>
      <c r="J154" s="116" t="s">
        <v>266</v>
      </c>
    </row>
    <row r="155" spans="1:10" ht="30" customHeight="1">
      <c r="A155" s="168">
        <v>151</v>
      </c>
      <c r="B155" s="194" t="s">
        <v>504</v>
      </c>
      <c r="C155" s="98" t="s">
        <v>505</v>
      </c>
      <c r="D155" s="106" t="s">
        <v>8</v>
      </c>
      <c r="E155" s="113">
        <v>30</v>
      </c>
      <c r="F155" s="103">
        <v>15000000</v>
      </c>
      <c r="G155" s="99">
        <v>15000000</v>
      </c>
      <c r="H155" s="106">
        <v>5</v>
      </c>
      <c r="I155" s="113">
        <v>5</v>
      </c>
      <c r="J155" s="116" t="s">
        <v>9</v>
      </c>
    </row>
    <row r="156" spans="1:10" ht="30" customHeight="1">
      <c r="A156" s="168">
        <v>152</v>
      </c>
      <c r="B156" s="194" t="s">
        <v>514</v>
      </c>
      <c r="C156" s="98" t="s">
        <v>515</v>
      </c>
      <c r="D156" s="106" t="s">
        <v>35</v>
      </c>
      <c r="E156" s="113">
        <v>170</v>
      </c>
      <c r="F156" s="103">
        <v>80000000</v>
      </c>
      <c r="G156" s="99">
        <v>0</v>
      </c>
      <c r="H156" s="106">
        <v>5</v>
      </c>
      <c r="I156" s="113">
        <v>6</v>
      </c>
      <c r="J156" s="116" t="s">
        <v>12</v>
      </c>
    </row>
    <row r="157" spans="1:10" ht="30" customHeight="1">
      <c r="A157" s="168">
        <v>153</v>
      </c>
      <c r="B157" s="194" t="s">
        <v>524</v>
      </c>
      <c r="C157" s="98" t="s">
        <v>525</v>
      </c>
      <c r="D157" s="106" t="s">
        <v>8</v>
      </c>
      <c r="E157" s="113">
        <v>120</v>
      </c>
      <c r="F157" s="103">
        <v>49000000</v>
      </c>
      <c r="G157" s="99">
        <v>49000000</v>
      </c>
      <c r="H157" s="106">
        <v>5</v>
      </c>
      <c r="I157" s="113">
        <v>6</v>
      </c>
      <c r="J157" s="116" t="s">
        <v>12</v>
      </c>
    </row>
    <row r="158" spans="1:10" ht="30" customHeight="1">
      <c r="A158" s="168">
        <v>154</v>
      </c>
      <c r="B158" s="194" t="s">
        <v>550</v>
      </c>
      <c r="C158" s="98" t="s">
        <v>551</v>
      </c>
      <c r="D158" s="106" t="s">
        <v>17</v>
      </c>
      <c r="E158" s="113">
        <v>150</v>
      </c>
      <c r="F158" s="103">
        <v>20000000</v>
      </c>
      <c r="G158" s="99">
        <v>20000000</v>
      </c>
      <c r="H158" s="106">
        <v>5</v>
      </c>
      <c r="I158" s="113">
        <v>6</v>
      </c>
      <c r="J158" s="116" t="s">
        <v>12</v>
      </c>
    </row>
    <row r="159" spans="1:10" ht="30" customHeight="1">
      <c r="A159" s="168">
        <v>155</v>
      </c>
      <c r="B159" s="194" t="s">
        <v>652</v>
      </c>
      <c r="C159" s="98" t="s">
        <v>653</v>
      </c>
      <c r="D159" s="106" t="s">
        <v>17</v>
      </c>
      <c r="E159" s="113">
        <v>90</v>
      </c>
      <c r="F159" s="103">
        <v>100000000</v>
      </c>
      <c r="G159" s="99">
        <v>100000000</v>
      </c>
      <c r="H159" s="106">
        <v>5</v>
      </c>
      <c r="I159" s="113">
        <v>5</v>
      </c>
      <c r="J159" s="116" t="s">
        <v>12</v>
      </c>
    </row>
    <row r="160" spans="1:10" ht="30" customHeight="1">
      <c r="A160" s="168">
        <v>156</v>
      </c>
      <c r="B160" s="194" t="s">
        <v>660</v>
      </c>
      <c r="C160" s="98" t="s">
        <v>661</v>
      </c>
      <c r="D160" s="106" t="s">
        <v>17</v>
      </c>
      <c r="E160" s="113">
        <v>150</v>
      </c>
      <c r="F160" s="103">
        <v>56000000</v>
      </c>
      <c r="G160" s="99">
        <v>56000000</v>
      </c>
      <c r="H160" s="106">
        <v>5</v>
      </c>
      <c r="I160" s="113">
        <v>9</v>
      </c>
      <c r="J160" s="116" t="s">
        <v>12</v>
      </c>
    </row>
    <row r="161" spans="1:10" ht="30" customHeight="1">
      <c r="A161" s="168">
        <v>157</v>
      </c>
      <c r="B161" s="194" t="s">
        <v>738</v>
      </c>
      <c r="C161" s="98" t="s">
        <v>739</v>
      </c>
      <c r="D161" s="106" t="s">
        <v>17</v>
      </c>
      <c r="E161" s="113">
        <v>120</v>
      </c>
      <c r="F161" s="103">
        <v>585000000</v>
      </c>
      <c r="G161" s="99">
        <v>585000000</v>
      </c>
      <c r="H161" s="106">
        <v>5</v>
      </c>
      <c r="I161" s="113">
        <v>6</v>
      </c>
      <c r="J161" s="116" t="s">
        <v>12</v>
      </c>
    </row>
    <row r="162" spans="1:10" ht="30" customHeight="1">
      <c r="A162" s="168">
        <v>158</v>
      </c>
      <c r="B162" s="194" t="s">
        <v>812</v>
      </c>
      <c r="C162" s="98" t="s">
        <v>813</v>
      </c>
      <c r="D162" s="106" t="s">
        <v>135</v>
      </c>
      <c r="E162" s="113">
        <v>30</v>
      </c>
      <c r="F162" s="103">
        <v>150000000</v>
      </c>
      <c r="G162" s="99">
        <v>150000000</v>
      </c>
      <c r="H162" s="106">
        <v>5</v>
      </c>
      <c r="I162" s="113">
        <v>5</v>
      </c>
      <c r="J162" s="116" t="s">
        <v>12</v>
      </c>
    </row>
    <row r="163" spans="1:10" ht="30" customHeight="1">
      <c r="A163" s="168">
        <v>159</v>
      </c>
      <c r="B163" s="194" t="s">
        <v>822</v>
      </c>
      <c r="C163" s="98" t="s">
        <v>823</v>
      </c>
      <c r="D163" s="106" t="s">
        <v>27</v>
      </c>
      <c r="E163" s="113">
        <v>35</v>
      </c>
      <c r="F163" s="103">
        <v>20000000</v>
      </c>
      <c r="G163" s="99">
        <v>20000000</v>
      </c>
      <c r="H163" s="106">
        <v>5</v>
      </c>
      <c r="I163" s="113">
        <v>5</v>
      </c>
      <c r="J163" s="116" t="s">
        <v>12</v>
      </c>
    </row>
    <row r="164" spans="1:10" ht="30" customHeight="1">
      <c r="A164" s="168">
        <v>160</v>
      </c>
      <c r="B164" s="194" t="s">
        <v>855</v>
      </c>
      <c r="C164" s="98" t="s">
        <v>856</v>
      </c>
      <c r="D164" s="106" t="s">
        <v>17</v>
      </c>
      <c r="E164" s="113">
        <v>30</v>
      </c>
      <c r="F164" s="103">
        <v>12000000</v>
      </c>
      <c r="G164" s="99">
        <v>12000000</v>
      </c>
      <c r="H164" s="106">
        <v>5</v>
      </c>
      <c r="I164" s="113">
        <v>6</v>
      </c>
      <c r="J164" s="116" t="s">
        <v>65</v>
      </c>
    </row>
    <row r="165" spans="1:10" ht="30" customHeight="1">
      <c r="A165" s="168">
        <v>161</v>
      </c>
      <c r="B165" s="194" t="s">
        <v>859</v>
      </c>
      <c r="C165" s="98" t="s">
        <v>860</v>
      </c>
      <c r="D165" s="106" t="s">
        <v>17</v>
      </c>
      <c r="E165" s="113">
        <v>90</v>
      </c>
      <c r="F165" s="103">
        <v>70000000</v>
      </c>
      <c r="G165" s="99">
        <v>70000000</v>
      </c>
      <c r="H165" s="106">
        <v>5</v>
      </c>
      <c r="I165" s="113">
        <v>6</v>
      </c>
      <c r="J165" s="116" t="s">
        <v>12</v>
      </c>
    </row>
    <row r="166" spans="1:10" ht="30" customHeight="1">
      <c r="A166" s="168">
        <v>162</v>
      </c>
      <c r="B166" s="194" t="s">
        <v>172</v>
      </c>
      <c r="C166" s="98" t="s">
        <v>173</v>
      </c>
      <c r="D166" s="106" t="s">
        <v>17</v>
      </c>
      <c r="E166" s="113">
        <v>1200</v>
      </c>
      <c r="F166" s="103">
        <v>5395000000</v>
      </c>
      <c r="G166" s="99">
        <v>500000000</v>
      </c>
      <c r="H166" s="106">
        <v>6</v>
      </c>
      <c r="I166" s="113">
        <v>6</v>
      </c>
      <c r="J166" s="116" t="s">
        <v>9</v>
      </c>
    </row>
    <row r="167" spans="1:10" ht="30" customHeight="1">
      <c r="A167" s="168">
        <v>163</v>
      </c>
      <c r="B167" s="194" t="s">
        <v>201</v>
      </c>
      <c r="C167" s="98" t="s">
        <v>202</v>
      </c>
      <c r="D167" s="106" t="s">
        <v>35</v>
      </c>
      <c r="E167" s="113">
        <v>30</v>
      </c>
      <c r="F167" s="103">
        <v>10000000</v>
      </c>
      <c r="G167" s="99">
        <v>10000000</v>
      </c>
      <c r="H167" s="106">
        <v>6</v>
      </c>
      <c r="I167" s="113">
        <v>7</v>
      </c>
      <c r="J167" s="116" t="s">
        <v>9</v>
      </c>
    </row>
    <row r="168" spans="1:10" ht="30" customHeight="1">
      <c r="A168" s="168">
        <v>164</v>
      </c>
      <c r="B168" s="194" t="s">
        <v>179</v>
      </c>
      <c r="C168" s="98" t="s">
        <v>241</v>
      </c>
      <c r="D168" s="106" t="s">
        <v>35</v>
      </c>
      <c r="E168" s="113">
        <v>75</v>
      </c>
      <c r="F168" s="103">
        <v>30000000</v>
      </c>
      <c r="G168" s="99">
        <v>30000000</v>
      </c>
      <c r="H168" s="106">
        <v>6</v>
      </c>
      <c r="I168" s="113">
        <v>6</v>
      </c>
      <c r="J168" s="116" t="s">
        <v>12</v>
      </c>
    </row>
    <row r="169" spans="1:10" ht="30" customHeight="1">
      <c r="A169" s="168">
        <v>165</v>
      </c>
      <c r="B169" s="194" t="s">
        <v>242</v>
      </c>
      <c r="C169" s="98" t="s">
        <v>243</v>
      </c>
      <c r="D169" s="106" t="s">
        <v>27</v>
      </c>
      <c r="E169" s="113">
        <v>60</v>
      </c>
      <c r="F169" s="103">
        <v>80000000</v>
      </c>
      <c r="G169" s="99">
        <v>80000000</v>
      </c>
      <c r="H169" s="106">
        <v>6</v>
      </c>
      <c r="I169" s="113">
        <v>6</v>
      </c>
      <c r="J169" s="116" t="s">
        <v>12</v>
      </c>
    </row>
    <row r="170" spans="1:10" ht="30" customHeight="1">
      <c r="A170" s="168">
        <v>166</v>
      </c>
      <c r="B170" s="194" t="s">
        <v>244</v>
      </c>
      <c r="C170" s="98" t="s">
        <v>245</v>
      </c>
      <c r="D170" s="106" t="s">
        <v>8</v>
      </c>
      <c r="E170" s="113">
        <v>150</v>
      </c>
      <c r="F170" s="103">
        <v>223000000</v>
      </c>
      <c r="G170" s="99">
        <v>223000000</v>
      </c>
      <c r="H170" s="106">
        <v>6</v>
      </c>
      <c r="I170" s="113">
        <v>6</v>
      </c>
      <c r="J170" s="116" t="s">
        <v>12</v>
      </c>
    </row>
    <row r="171" spans="1:10" ht="30" customHeight="1">
      <c r="A171" s="168">
        <v>167</v>
      </c>
      <c r="B171" s="194" t="s">
        <v>246</v>
      </c>
      <c r="C171" s="98" t="s">
        <v>247</v>
      </c>
      <c r="D171" s="106" t="s">
        <v>8</v>
      </c>
      <c r="E171" s="113">
        <v>180</v>
      </c>
      <c r="F171" s="103">
        <v>146000000</v>
      </c>
      <c r="G171" s="99">
        <v>146000000</v>
      </c>
      <c r="H171" s="106">
        <v>6</v>
      </c>
      <c r="I171" s="113">
        <v>6</v>
      </c>
      <c r="J171" s="116" t="s">
        <v>12</v>
      </c>
    </row>
    <row r="172" spans="1:10" ht="30" customHeight="1">
      <c r="A172" s="168">
        <v>168</v>
      </c>
      <c r="B172" s="194" t="s">
        <v>80</v>
      </c>
      <c r="C172" s="98" t="s">
        <v>280</v>
      </c>
      <c r="D172" s="106" t="s">
        <v>17</v>
      </c>
      <c r="E172" s="113">
        <v>60</v>
      </c>
      <c r="F172" s="103">
        <v>28000000</v>
      </c>
      <c r="G172" s="99">
        <v>28000000</v>
      </c>
      <c r="H172" s="106">
        <v>6</v>
      </c>
      <c r="I172" s="113">
        <v>7</v>
      </c>
      <c r="J172" s="116" t="s">
        <v>30</v>
      </c>
    </row>
    <row r="173" spans="1:10" ht="30" customHeight="1">
      <c r="A173" s="168">
        <v>169</v>
      </c>
      <c r="B173" s="194" t="s">
        <v>395</v>
      </c>
      <c r="C173" s="98" t="s">
        <v>396</v>
      </c>
      <c r="D173" s="106" t="s">
        <v>8</v>
      </c>
      <c r="E173" s="113">
        <v>60</v>
      </c>
      <c r="F173" s="103">
        <v>60000000</v>
      </c>
      <c r="G173" s="99">
        <v>60000000</v>
      </c>
      <c r="H173" s="106">
        <v>6</v>
      </c>
      <c r="I173" s="113">
        <v>7</v>
      </c>
      <c r="J173" s="116" t="s">
        <v>12</v>
      </c>
    </row>
    <row r="174" spans="1:10" ht="30" customHeight="1">
      <c r="A174" s="168">
        <v>170</v>
      </c>
      <c r="B174" s="194" t="s">
        <v>592</v>
      </c>
      <c r="C174" s="98" t="s">
        <v>593</v>
      </c>
      <c r="D174" s="106" t="s">
        <v>17</v>
      </c>
      <c r="E174" s="113">
        <v>500</v>
      </c>
      <c r="F174" s="103">
        <v>2500000000</v>
      </c>
      <c r="G174" s="99">
        <v>2000000000</v>
      </c>
      <c r="H174" s="106">
        <v>6</v>
      </c>
      <c r="I174" s="113">
        <v>8</v>
      </c>
      <c r="J174" s="116" t="s">
        <v>38</v>
      </c>
    </row>
    <row r="175" spans="1:10" ht="30" customHeight="1">
      <c r="A175" s="168">
        <v>171</v>
      </c>
      <c r="B175" s="194" t="s">
        <v>616</v>
      </c>
      <c r="C175" s="98" t="s">
        <v>617</v>
      </c>
      <c r="D175" s="106" t="s">
        <v>17</v>
      </c>
      <c r="E175" s="113">
        <v>180</v>
      </c>
      <c r="F175" s="103">
        <v>4100000000</v>
      </c>
      <c r="G175" s="99">
        <v>4100000000</v>
      </c>
      <c r="H175" s="106">
        <v>6</v>
      </c>
      <c r="I175" s="113">
        <v>6</v>
      </c>
      <c r="J175" s="116" t="s">
        <v>266</v>
      </c>
    </row>
    <row r="176" spans="1:10" ht="30" customHeight="1">
      <c r="A176" s="168">
        <v>172</v>
      </c>
      <c r="B176" s="194" t="s">
        <v>785</v>
      </c>
      <c r="C176" s="98" t="s">
        <v>786</v>
      </c>
      <c r="D176" s="106" t="s">
        <v>27</v>
      </c>
      <c r="E176" s="113">
        <v>60</v>
      </c>
      <c r="F176" s="103">
        <v>70000000</v>
      </c>
      <c r="G176" s="99">
        <v>70000000</v>
      </c>
      <c r="H176" s="106">
        <v>6</v>
      </c>
      <c r="I176" s="113">
        <v>7</v>
      </c>
      <c r="J176" s="116" t="s">
        <v>38</v>
      </c>
    </row>
    <row r="177" spans="1:10" ht="30" customHeight="1">
      <c r="A177" s="168">
        <v>173</v>
      </c>
      <c r="B177" s="195" t="s">
        <v>814</v>
      </c>
      <c r="C177" s="127" t="s">
        <v>815</v>
      </c>
      <c r="D177" s="129" t="s">
        <v>135</v>
      </c>
      <c r="E177" s="132">
        <v>90</v>
      </c>
      <c r="F177" s="131">
        <v>140000000</v>
      </c>
      <c r="G177" s="130">
        <v>140000000</v>
      </c>
      <c r="H177" s="129">
        <v>6</v>
      </c>
      <c r="I177" s="132">
        <v>6</v>
      </c>
      <c r="J177" s="133" t="s">
        <v>12</v>
      </c>
    </row>
    <row r="178" spans="1:10" s="90" customFormat="1" ht="30" customHeight="1">
      <c r="A178" s="170" t="s">
        <v>2333</v>
      </c>
      <c r="B178" s="196"/>
      <c r="C178" s="178" t="s">
        <v>2313</v>
      </c>
      <c r="D178" s="136"/>
      <c r="E178" s="139">
        <v>78</v>
      </c>
      <c r="F178" s="138">
        <f>SUM(F100:F177)</f>
        <v>21526000000</v>
      </c>
      <c r="G178" s="137">
        <f>SUM(G100:G177)</f>
        <v>16051000000</v>
      </c>
      <c r="H178" s="136"/>
      <c r="I178" s="139"/>
      <c r="J178" s="140"/>
    </row>
    <row r="179" spans="1:10" ht="30" customHeight="1">
      <c r="A179" s="168">
        <v>174</v>
      </c>
      <c r="B179" s="197" t="s">
        <v>28</v>
      </c>
      <c r="C179" s="119" t="s">
        <v>29</v>
      </c>
      <c r="D179" s="121" t="s">
        <v>8</v>
      </c>
      <c r="E179" s="124">
        <v>30</v>
      </c>
      <c r="F179" s="123">
        <v>10000000</v>
      </c>
      <c r="G179" s="122">
        <v>10000000</v>
      </c>
      <c r="H179" s="121">
        <v>7</v>
      </c>
      <c r="I179" s="124">
        <v>8</v>
      </c>
      <c r="J179" s="125" t="s">
        <v>30</v>
      </c>
    </row>
    <row r="180" spans="1:10" ht="30" customHeight="1">
      <c r="A180" s="168">
        <v>175</v>
      </c>
      <c r="B180" s="194" t="s">
        <v>174</v>
      </c>
      <c r="C180" s="98" t="s">
        <v>175</v>
      </c>
      <c r="D180" s="106" t="s">
        <v>8</v>
      </c>
      <c r="E180" s="113">
        <v>120</v>
      </c>
      <c r="F180" s="103">
        <v>20000000</v>
      </c>
      <c r="G180" s="99">
        <v>20000000</v>
      </c>
      <c r="H180" s="106">
        <v>7</v>
      </c>
      <c r="I180" s="113">
        <v>8</v>
      </c>
      <c r="J180" s="116" t="s">
        <v>176</v>
      </c>
    </row>
    <row r="181" spans="1:10" ht="30" customHeight="1">
      <c r="A181" s="168">
        <v>176</v>
      </c>
      <c r="B181" s="194" t="s">
        <v>281</v>
      </c>
      <c r="C181" s="98" t="s">
        <v>282</v>
      </c>
      <c r="D181" s="106" t="s">
        <v>17</v>
      </c>
      <c r="E181" s="113">
        <v>150</v>
      </c>
      <c r="F181" s="103">
        <v>80000000</v>
      </c>
      <c r="G181" s="99">
        <v>80000000</v>
      </c>
      <c r="H181" s="106">
        <v>7</v>
      </c>
      <c r="I181" s="113">
        <v>7</v>
      </c>
      <c r="J181" s="116" t="s">
        <v>38</v>
      </c>
    </row>
    <row r="182" spans="1:10" ht="30" customHeight="1">
      <c r="A182" s="168">
        <v>177</v>
      </c>
      <c r="B182" s="194" t="s">
        <v>355</v>
      </c>
      <c r="C182" s="98" t="s">
        <v>356</v>
      </c>
      <c r="D182" s="106" t="s">
        <v>27</v>
      </c>
      <c r="E182" s="113">
        <v>90</v>
      </c>
      <c r="F182" s="103">
        <v>90000000</v>
      </c>
      <c r="G182" s="99">
        <v>90000000</v>
      </c>
      <c r="H182" s="106">
        <v>7</v>
      </c>
      <c r="I182" s="113">
        <v>7</v>
      </c>
      <c r="J182" s="116" t="s">
        <v>12</v>
      </c>
    </row>
    <row r="183" spans="1:10" ht="30" customHeight="1">
      <c r="A183" s="168">
        <v>178</v>
      </c>
      <c r="B183" s="194" t="s">
        <v>381</v>
      </c>
      <c r="C183" s="98" t="s">
        <v>382</v>
      </c>
      <c r="D183" s="106" t="s">
        <v>8</v>
      </c>
      <c r="E183" s="113">
        <v>90</v>
      </c>
      <c r="F183" s="103">
        <v>25000000</v>
      </c>
      <c r="G183" s="99">
        <v>25000000</v>
      </c>
      <c r="H183" s="106">
        <v>7</v>
      </c>
      <c r="I183" s="113">
        <v>8</v>
      </c>
      <c r="J183" s="116" t="s">
        <v>65</v>
      </c>
    </row>
    <row r="184" spans="1:10" ht="30" customHeight="1">
      <c r="A184" s="168">
        <v>179</v>
      </c>
      <c r="B184" s="194" t="s">
        <v>536</v>
      </c>
      <c r="C184" s="98" t="s">
        <v>537</v>
      </c>
      <c r="D184" s="106" t="s">
        <v>17</v>
      </c>
      <c r="E184" s="113">
        <v>130</v>
      </c>
      <c r="F184" s="103">
        <v>616000000</v>
      </c>
      <c r="G184" s="99">
        <v>616000000</v>
      </c>
      <c r="H184" s="106">
        <v>7</v>
      </c>
      <c r="I184" s="113">
        <v>8</v>
      </c>
      <c r="J184" s="116" t="s">
        <v>12</v>
      </c>
    </row>
    <row r="185" spans="1:10" ht="30" customHeight="1">
      <c r="A185" s="168">
        <v>180</v>
      </c>
      <c r="B185" s="194" t="s">
        <v>538</v>
      </c>
      <c r="C185" s="98" t="s">
        <v>539</v>
      </c>
      <c r="D185" s="106" t="s">
        <v>17</v>
      </c>
      <c r="E185" s="113">
        <v>130</v>
      </c>
      <c r="F185" s="103">
        <v>968000000</v>
      </c>
      <c r="G185" s="99">
        <v>968000000</v>
      </c>
      <c r="H185" s="106">
        <v>7</v>
      </c>
      <c r="I185" s="113">
        <v>8</v>
      </c>
      <c r="J185" s="116" t="s">
        <v>12</v>
      </c>
    </row>
    <row r="186" spans="1:10" ht="30" customHeight="1">
      <c r="A186" s="168">
        <v>181</v>
      </c>
      <c r="B186" s="194" t="s">
        <v>540</v>
      </c>
      <c r="C186" s="98" t="s">
        <v>541</v>
      </c>
      <c r="D186" s="106" t="s">
        <v>17</v>
      </c>
      <c r="E186" s="113">
        <v>130</v>
      </c>
      <c r="F186" s="103">
        <v>862000000</v>
      </c>
      <c r="G186" s="99">
        <v>862000000</v>
      </c>
      <c r="H186" s="106">
        <v>7</v>
      </c>
      <c r="I186" s="113">
        <v>8</v>
      </c>
      <c r="J186" s="116" t="s">
        <v>12</v>
      </c>
    </row>
    <row r="187" spans="1:10" ht="30" customHeight="1">
      <c r="A187" s="168">
        <v>182</v>
      </c>
      <c r="B187" s="194" t="s">
        <v>598</v>
      </c>
      <c r="C187" s="98" t="s">
        <v>599</v>
      </c>
      <c r="D187" s="106" t="s">
        <v>17</v>
      </c>
      <c r="E187" s="113">
        <v>150</v>
      </c>
      <c r="F187" s="103">
        <v>265000000</v>
      </c>
      <c r="G187" s="99">
        <v>265000000</v>
      </c>
      <c r="H187" s="106">
        <v>7</v>
      </c>
      <c r="I187" s="113">
        <v>8</v>
      </c>
      <c r="J187" s="116" t="s">
        <v>38</v>
      </c>
    </row>
    <row r="188" spans="1:10" ht="30" customHeight="1">
      <c r="A188" s="168">
        <v>183</v>
      </c>
      <c r="B188" s="194" t="s">
        <v>606</v>
      </c>
      <c r="C188" s="98" t="s">
        <v>607</v>
      </c>
      <c r="D188" s="106" t="s">
        <v>8</v>
      </c>
      <c r="E188" s="113">
        <v>60</v>
      </c>
      <c r="F188" s="103">
        <v>35000000</v>
      </c>
      <c r="G188" s="99">
        <v>35000000</v>
      </c>
      <c r="H188" s="106">
        <v>7</v>
      </c>
      <c r="I188" s="113">
        <v>8</v>
      </c>
      <c r="J188" s="116" t="s">
        <v>75</v>
      </c>
    </row>
    <row r="189" spans="1:10" ht="30" customHeight="1">
      <c r="A189" s="168">
        <v>184</v>
      </c>
      <c r="B189" s="194" t="s">
        <v>706</v>
      </c>
      <c r="C189" s="98" t="s">
        <v>707</v>
      </c>
      <c r="D189" s="106" t="s">
        <v>8</v>
      </c>
      <c r="E189" s="113">
        <v>30</v>
      </c>
      <c r="F189" s="103">
        <v>81000000</v>
      </c>
      <c r="G189" s="99">
        <v>81000000</v>
      </c>
      <c r="H189" s="106">
        <v>7</v>
      </c>
      <c r="I189" s="113">
        <v>8</v>
      </c>
      <c r="J189" s="116" t="s">
        <v>12</v>
      </c>
    </row>
    <row r="190" spans="1:10" ht="30" customHeight="1">
      <c r="A190" s="168">
        <v>185</v>
      </c>
      <c r="B190" s="194" t="s">
        <v>708</v>
      </c>
      <c r="C190" s="98" t="s">
        <v>709</v>
      </c>
      <c r="D190" s="106" t="s">
        <v>35</v>
      </c>
      <c r="E190" s="113">
        <v>20</v>
      </c>
      <c r="F190" s="103">
        <v>26000000</v>
      </c>
      <c r="G190" s="99">
        <v>26000000</v>
      </c>
      <c r="H190" s="106">
        <v>7</v>
      </c>
      <c r="I190" s="113">
        <v>8</v>
      </c>
      <c r="J190" s="116" t="s">
        <v>9</v>
      </c>
    </row>
    <row r="191" spans="1:10" ht="30" customHeight="1">
      <c r="A191" s="168">
        <v>186</v>
      </c>
      <c r="B191" s="194" t="s">
        <v>710</v>
      </c>
      <c r="C191" s="98" t="s">
        <v>711</v>
      </c>
      <c r="D191" s="106" t="s">
        <v>35</v>
      </c>
      <c r="E191" s="113">
        <v>25</v>
      </c>
      <c r="F191" s="103">
        <v>50000000</v>
      </c>
      <c r="G191" s="99">
        <v>5000000</v>
      </c>
      <c r="H191" s="106">
        <v>7</v>
      </c>
      <c r="I191" s="113">
        <v>8</v>
      </c>
      <c r="J191" s="116" t="s">
        <v>75</v>
      </c>
    </row>
    <row r="192" spans="1:10" ht="30" customHeight="1">
      <c r="A192" s="168">
        <v>187</v>
      </c>
      <c r="B192" s="194" t="s">
        <v>787</v>
      </c>
      <c r="C192" s="98" t="s">
        <v>788</v>
      </c>
      <c r="D192" s="106" t="s">
        <v>17</v>
      </c>
      <c r="E192" s="113">
        <v>180</v>
      </c>
      <c r="F192" s="103">
        <v>310000000</v>
      </c>
      <c r="G192" s="99">
        <v>310000000</v>
      </c>
      <c r="H192" s="106">
        <v>7</v>
      </c>
      <c r="I192" s="113">
        <v>8</v>
      </c>
      <c r="J192" s="116" t="s">
        <v>12</v>
      </c>
    </row>
    <row r="193" spans="1:10" ht="30" customHeight="1">
      <c r="A193" s="168">
        <v>188</v>
      </c>
      <c r="B193" s="194" t="s">
        <v>789</v>
      </c>
      <c r="C193" s="98" t="s">
        <v>790</v>
      </c>
      <c r="D193" s="106" t="s">
        <v>17</v>
      </c>
      <c r="E193" s="113">
        <v>180</v>
      </c>
      <c r="F193" s="103">
        <v>843000000</v>
      </c>
      <c r="G193" s="99">
        <v>843000000</v>
      </c>
      <c r="H193" s="106">
        <v>7</v>
      </c>
      <c r="I193" s="113">
        <v>8</v>
      </c>
      <c r="J193" s="116" t="s">
        <v>38</v>
      </c>
    </row>
    <row r="194" spans="1:10" ht="30" customHeight="1">
      <c r="A194" s="168">
        <v>189</v>
      </c>
      <c r="B194" s="194" t="s">
        <v>791</v>
      </c>
      <c r="C194" s="98" t="s">
        <v>792</v>
      </c>
      <c r="D194" s="106" t="s">
        <v>17</v>
      </c>
      <c r="E194" s="113">
        <v>180</v>
      </c>
      <c r="F194" s="103">
        <v>388000000</v>
      </c>
      <c r="G194" s="99">
        <v>388000000</v>
      </c>
      <c r="H194" s="106">
        <v>7</v>
      </c>
      <c r="I194" s="113">
        <v>8</v>
      </c>
      <c r="J194" s="116" t="s">
        <v>12</v>
      </c>
    </row>
    <row r="195" spans="1:10" ht="30" customHeight="1">
      <c r="A195" s="168">
        <v>190</v>
      </c>
      <c r="B195" s="194" t="s">
        <v>793</v>
      </c>
      <c r="C195" s="98" t="s">
        <v>794</v>
      </c>
      <c r="D195" s="106" t="s">
        <v>17</v>
      </c>
      <c r="E195" s="113">
        <v>180</v>
      </c>
      <c r="F195" s="103">
        <v>515000000</v>
      </c>
      <c r="G195" s="99">
        <v>515000000</v>
      </c>
      <c r="H195" s="106">
        <v>7</v>
      </c>
      <c r="I195" s="113">
        <v>8</v>
      </c>
      <c r="J195" s="116" t="s">
        <v>12</v>
      </c>
    </row>
    <row r="196" spans="1:10" ht="30" customHeight="1">
      <c r="A196" s="168">
        <v>191</v>
      </c>
      <c r="B196" s="194" t="s">
        <v>795</v>
      </c>
      <c r="C196" s="98" t="s">
        <v>796</v>
      </c>
      <c r="D196" s="106" t="s">
        <v>17</v>
      </c>
      <c r="E196" s="113">
        <v>180</v>
      </c>
      <c r="F196" s="103">
        <v>856000000</v>
      </c>
      <c r="G196" s="99">
        <v>856000000</v>
      </c>
      <c r="H196" s="106">
        <v>7</v>
      </c>
      <c r="I196" s="113">
        <v>8</v>
      </c>
      <c r="J196" s="116" t="s">
        <v>38</v>
      </c>
    </row>
    <row r="197" spans="1:10" ht="30" customHeight="1">
      <c r="A197" s="168">
        <v>192</v>
      </c>
      <c r="B197" s="194" t="s">
        <v>857</v>
      </c>
      <c r="C197" s="98" t="s">
        <v>858</v>
      </c>
      <c r="D197" s="106" t="s">
        <v>627</v>
      </c>
      <c r="E197" s="113">
        <v>90</v>
      </c>
      <c r="F197" s="103">
        <v>55000000</v>
      </c>
      <c r="G197" s="99">
        <v>55000000</v>
      </c>
      <c r="H197" s="106">
        <v>7</v>
      </c>
      <c r="I197" s="113">
        <v>8</v>
      </c>
      <c r="J197" s="116" t="s">
        <v>12</v>
      </c>
    </row>
    <row r="198" spans="1:10" ht="30" customHeight="1">
      <c r="A198" s="168">
        <v>193</v>
      </c>
      <c r="B198" s="194" t="s">
        <v>70</v>
      </c>
      <c r="C198" s="98" t="s">
        <v>71</v>
      </c>
      <c r="D198" s="106" t="s">
        <v>17</v>
      </c>
      <c r="E198" s="113">
        <v>365</v>
      </c>
      <c r="F198" s="103">
        <v>2810000000</v>
      </c>
      <c r="G198" s="99">
        <v>1000000000</v>
      </c>
      <c r="H198" s="106">
        <v>8</v>
      </c>
      <c r="I198" s="113">
        <v>9</v>
      </c>
      <c r="J198" s="116" t="s">
        <v>12</v>
      </c>
    </row>
    <row r="199" spans="1:10" ht="30" customHeight="1">
      <c r="A199" s="168">
        <v>194</v>
      </c>
      <c r="B199" s="194" t="s">
        <v>123</v>
      </c>
      <c r="C199" s="98" t="s">
        <v>124</v>
      </c>
      <c r="D199" s="106" t="s">
        <v>17</v>
      </c>
      <c r="E199" s="113">
        <v>230</v>
      </c>
      <c r="F199" s="103">
        <v>108000000</v>
      </c>
      <c r="G199" s="99">
        <v>108000000</v>
      </c>
      <c r="H199" s="106">
        <v>8</v>
      </c>
      <c r="I199" s="113">
        <v>8</v>
      </c>
      <c r="J199" s="116" t="s">
        <v>12</v>
      </c>
    </row>
    <row r="200" spans="1:10" ht="30" customHeight="1">
      <c r="A200" s="168">
        <v>195</v>
      </c>
      <c r="B200" s="194" t="s">
        <v>181</v>
      </c>
      <c r="C200" s="98" t="s">
        <v>182</v>
      </c>
      <c r="D200" s="106" t="s">
        <v>27</v>
      </c>
      <c r="E200" s="113">
        <v>90</v>
      </c>
      <c r="F200" s="103">
        <v>150000000</v>
      </c>
      <c r="G200" s="99">
        <v>150000000</v>
      </c>
      <c r="H200" s="106">
        <v>8</v>
      </c>
      <c r="I200" s="113">
        <v>9</v>
      </c>
      <c r="J200" s="116" t="s">
        <v>12</v>
      </c>
    </row>
    <row r="201" spans="1:10" ht="30" customHeight="1">
      <c r="A201" s="168">
        <v>196</v>
      </c>
      <c r="B201" s="194" t="s">
        <v>520</v>
      </c>
      <c r="C201" s="98" t="s">
        <v>521</v>
      </c>
      <c r="D201" s="106" t="s">
        <v>8</v>
      </c>
      <c r="E201" s="113">
        <v>120</v>
      </c>
      <c r="F201" s="103">
        <v>18000000</v>
      </c>
      <c r="G201" s="99">
        <v>18000000</v>
      </c>
      <c r="H201" s="106">
        <v>8</v>
      </c>
      <c r="I201" s="113">
        <v>9</v>
      </c>
      <c r="J201" s="116" t="s">
        <v>12</v>
      </c>
    </row>
    <row r="202" spans="1:10" ht="30" customHeight="1">
      <c r="A202" s="168">
        <v>197</v>
      </c>
      <c r="B202" s="194" t="s">
        <v>542</v>
      </c>
      <c r="C202" s="98" t="s">
        <v>543</v>
      </c>
      <c r="D202" s="106" t="s">
        <v>17</v>
      </c>
      <c r="E202" s="113">
        <v>100</v>
      </c>
      <c r="F202" s="103">
        <v>264000000</v>
      </c>
      <c r="G202" s="99">
        <v>264000000</v>
      </c>
      <c r="H202" s="106">
        <v>8</v>
      </c>
      <c r="I202" s="113">
        <v>9</v>
      </c>
      <c r="J202" s="116" t="s">
        <v>12</v>
      </c>
    </row>
    <row r="203" spans="1:10" ht="30" customHeight="1">
      <c r="A203" s="168">
        <v>198</v>
      </c>
      <c r="B203" s="194" t="s">
        <v>642</v>
      </c>
      <c r="C203" s="98" t="s">
        <v>643</v>
      </c>
      <c r="D203" s="106" t="s">
        <v>17</v>
      </c>
      <c r="E203" s="113">
        <v>60</v>
      </c>
      <c r="F203" s="103">
        <v>15000000</v>
      </c>
      <c r="G203" s="99">
        <v>15000000</v>
      </c>
      <c r="H203" s="106">
        <v>8</v>
      </c>
      <c r="I203" s="113">
        <v>8</v>
      </c>
      <c r="J203" s="116" t="s">
        <v>266</v>
      </c>
    </row>
    <row r="204" spans="1:10" ht="30" customHeight="1">
      <c r="A204" s="168">
        <v>199</v>
      </c>
      <c r="B204" s="194" t="s">
        <v>648</v>
      </c>
      <c r="C204" s="98" t="s">
        <v>649</v>
      </c>
      <c r="D204" s="106" t="s">
        <v>17</v>
      </c>
      <c r="E204" s="113">
        <v>60</v>
      </c>
      <c r="F204" s="103">
        <v>23000000</v>
      </c>
      <c r="G204" s="99">
        <v>23000000</v>
      </c>
      <c r="H204" s="106">
        <v>8</v>
      </c>
      <c r="I204" s="113">
        <v>8</v>
      </c>
      <c r="J204" s="116" t="s">
        <v>12</v>
      </c>
    </row>
    <row r="205" spans="1:10" ht="30" customHeight="1">
      <c r="A205" s="168">
        <v>200</v>
      </c>
      <c r="B205" s="194" t="s">
        <v>654</v>
      </c>
      <c r="C205" s="98" t="s">
        <v>655</v>
      </c>
      <c r="D205" s="106" t="s">
        <v>62</v>
      </c>
      <c r="E205" s="113">
        <v>90</v>
      </c>
      <c r="F205" s="103">
        <v>26000000</v>
      </c>
      <c r="G205" s="99">
        <v>26000000</v>
      </c>
      <c r="H205" s="106">
        <v>8</v>
      </c>
      <c r="I205" s="113">
        <v>10</v>
      </c>
      <c r="J205" s="116" t="s">
        <v>12</v>
      </c>
    </row>
    <row r="206" spans="1:10" ht="30" customHeight="1">
      <c r="A206" s="168">
        <v>201</v>
      </c>
      <c r="B206" s="194" t="s">
        <v>682</v>
      </c>
      <c r="C206" s="98" t="s">
        <v>683</v>
      </c>
      <c r="D206" s="106" t="s">
        <v>8</v>
      </c>
      <c r="E206" s="113">
        <v>60</v>
      </c>
      <c r="F206" s="103">
        <v>80000000</v>
      </c>
      <c r="G206" s="99">
        <v>80000000</v>
      </c>
      <c r="H206" s="106">
        <v>8</v>
      </c>
      <c r="I206" s="113">
        <v>9</v>
      </c>
      <c r="J206" s="116" t="s">
        <v>38</v>
      </c>
    </row>
    <row r="207" spans="1:10" ht="30" customHeight="1">
      <c r="A207" s="168">
        <v>202</v>
      </c>
      <c r="B207" s="194" t="s">
        <v>810</v>
      </c>
      <c r="C207" s="98" t="s">
        <v>811</v>
      </c>
      <c r="D207" s="106" t="s">
        <v>135</v>
      </c>
      <c r="E207" s="113">
        <v>90</v>
      </c>
      <c r="F207" s="103">
        <v>70000000</v>
      </c>
      <c r="G207" s="99">
        <v>70000000</v>
      </c>
      <c r="H207" s="106">
        <v>8</v>
      </c>
      <c r="I207" s="113">
        <v>8</v>
      </c>
      <c r="J207" s="116" t="s">
        <v>12</v>
      </c>
    </row>
    <row r="208" spans="1:10" ht="30" customHeight="1">
      <c r="A208" s="168">
        <v>203</v>
      </c>
      <c r="B208" s="194" t="s">
        <v>844</v>
      </c>
      <c r="C208" s="98" t="s">
        <v>845</v>
      </c>
      <c r="D208" s="106" t="s">
        <v>749</v>
      </c>
      <c r="E208" s="113">
        <v>90</v>
      </c>
      <c r="F208" s="103">
        <v>15000000</v>
      </c>
      <c r="G208" s="99">
        <v>15000000</v>
      </c>
      <c r="H208" s="106">
        <v>8</v>
      </c>
      <c r="I208" s="113">
        <v>9</v>
      </c>
      <c r="J208" s="116" t="s">
        <v>65</v>
      </c>
    </row>
    <row r="209" spans="1:10" ht="30" customHeight="1">
      <c r="A209" s="168">
        <v>204</v>
      </c>
      <c r="B209" s="194" t="s">
        <v>357</v>
      </c>
      <c r="C209" s="98" t="s">
        <v>358</v>
      </c>
      <c r="D209" s="106" t="s">
        <v>27</v>
      </c>
      <c r="E209" s="113">
        <v>60</v>
      </c>
      <c r="F209" s="103">
        <v>25000000</v>
      </c>
      <c r="G209" s="99">
        <v>25000000</v>
      </c>
      <c r="H209" s="106">
        <v>9</v>
      </c>
      <c r="I209" s="113">
        <v>9</v>
      </c>
      <c r="J209" s="116" t="s">
        <v>65</v>
      </c>
    </row>
    <row r="210" spans="1:10" ht="30" customHeight="1">
      <c r="A210" s="168">
        <v>205</v>
      </c>
      <c r="B210" s="194" t="s">
        <v>650</v>
      </c>
      <c r="C210" s="98" t="s">
        <v>651</v>
      </c>
      <c r="D210" s="106" t="s">
        <v>62</v>
      </c>
      <c r="E210" s="113">
        <v>60</v>
      </c>
      <c r="F210" s="103">
        <v>10000000</v>
      </c>
      <c r="G210" s="99">
        <v>10000000</v>
      </c>
      <c r="H210" s="106">
        <v>9</v>
      </c>
      <c r="I210" s="113">
        <v>10</v>
      </c>
      <c r="J210" s="116" t="s">
        <v>266</v>
      </c>
    </row>
    <row r="211" spans="1:10" ht="30" customHeight="1">
      <c r="A211" s="168">
        <v>206</v>
      </c>
      <c r="B211" s="194" t="s">
        <v>704</v>
      </c>
      <c r="C211" s="98" t="s">
        <v>705</v>
      </c>
      <c r="D211" s="106" t="s">
        <v>8</v>
      </c>
      <c r="E211" s="113">
        <v>30</v>
      </c>
      <c r="F211" s="103">
        <v>19000000</v>
      </c>
      <c r="G211" s="99">
        <v>19000000</v>
      </c>
      <c r="H211" s="106">
        <v>9</v>
      </c>
      <c r="I211" s="113">
        <v>10</v>
      </c>
      <c r="J211" s="116" t="s">
        <v>266</v>
      </c>
    </row>
    <row r="212" spans="1:10" ht="30" customHeight="1">
      <c r="A212" s="168">
        <v>207</v>
      </c>
      <c r="B212" s="194" t="s">
        <v>799</v>
      </c>
      <c r="C212" s="98" t="s">
        <v>800</v>
      </c>
      <c r="D212" s="106" t="s">
        <v>8</v>
      </c>
      <c r="E212" s="113">
        <v>90</v>
      </c>
      <c r="F212" s="103">
        <v>60000000</v>
      </c>
      <c r="G212" s="99">
        <v>60000000</v>
      </c>
      <c r="H212" s="106">
        <v>9</v>
      </c>
      <c r="I212" s="113">
        <v>9</v>
      </c>
      <c r="J212" s="116" t="s">
        <v>12</v>
      </c>
    </row>
    <row r="213" spans="1:10" ht="30" customHeight="1">
      <c r="A213" s="168">
        <v>208</v>
      </c>
      <c r="B213" s="194" t="s">
        <v>848</v>
      </c>
      <c r="C213" s="98" t="s">
        <v>849</v>
      </c>
      <c r="D213" s="106" t="s">
        <v>627</v>
      </c>
      <c r="E213" s="113">
        <v>60</v>
      </c>
      <c r="F213" s="103">
        <v>10000000</v>
      </c>
      <c r="G213" s="99">
        <v>10000000</v>
      </c>
      <c r="H213" s="106">
        <v>9</v>
      </c>
      <c r="I213" s="113">
        <v>10</v>
      </c>
      <c r="J213" s="116" t="s">
        <v>65</v>
      </c>
    </row>
    <row r="214" spans="1:10" ht="30" customHeight="1">
      <c r="A214" s="168">
        <v>209</v>
      </c>
      <c r="B214" s="195" t="s">
        <v>852</v>
      </c>
      <c r="C214" s="127" t="s">
        <v>853</v>
      </c>
      <c r="D214" s="129" t="s">
        <v>854</v>
      </c>
      <c r="E214" s="132">
        <v>60</v>
      </c>
      <c r="F214" s="131">
        <v>15000000</v>
      </c>
      <c r="G214" s="130">
        <v>15000000</v>
      </c>
      <c r="H214" s="129">
        <v>9</v>
      </c>
      <c r="I214" s="132">
        <v>10</v>
      </c>
      <c r="J214" s="133" t="s">
        <v>65</v>
      </c>
    </row>
    <row r="215" spans="1:10" s="90" customFormat="1" ht="30" customHeight="1">
      <c r="A215" s="170" t="s">
        <v>2333</v>
      </c>
      <c r="B215" s="196"/>
      <c r="C215" s="178" t="s">
        <v>2314</v>
      </c>
      <c r="D215" s="136"/>
      <c r="E215" s="139">
        <v>36</v>
      </c>
      <c r="F215" s="138">
        <f>SUM(F179:F214)</f>
        <v>9813000000</v>
      </c>
      <c r="G215" s="137">
        <f>SUM(G179:G214)</f>
        <v>7958000000</v>
      </c>
      <c r="H215" s="136"/>
      <c r="I215" s="139"/>
      <c r="J215" s="140"/>
    </row>
    <row r="216" spans="1:10" ht="30" customHeight="1">
      <c r="A216" s="168">
        <v>210</v>
      </c>
      <c r="B216" s="197" t="s">
        <v>415</v>
      </c>
      <c r="C216" s="119" t="s">
        <v>416</v>
      </c>
      <c r="D216" s="121" t="s">
        <v>417</v>
      </c>
      <c r="E216" s="124">
        <v>30</v>
      </c>
      <c r="F216" s="123">
        <v>15000000</v>
      </c>
      <c r="G216" s="122">
        <v>15000000</v>
      </c>
      <c r="H216" s="121">
        <v>10</v>
      </c>
      <c r="I216" s="124">
        <v>11</v>
      </c>
      <c r="J216" s="125" t="s">
        <v>266</v>
      </c>
    </row>
    <row r="217" spans="1:10" ht="30" customHeight="1">
      <c r="A217" s="166">
        <v>211</v>
      </c>
      <c r="B217" s="195" t="s">
        <v>291</v>
      </c>
      <c r="C217" s="127" t="s">
        <v>292</v>
      </c>
      <c r="D217" s="129" t="s">
        <v>17</v>
      </c>
      <c r="E217" s="132">
        <v>30</v>
      </c>
      <c r="F217" s="131">
        <v>15000000</v>
      </c>
      <c r="G217" s="130">
        <v>15000000</v>
      </c>
      <c r="H217" s="129">
        <v>11</v>
      </c>
      <c r="I217" s="132">
        <v>12</v>
      </c>
      <c r="J217" s="133" t="s">
        <v>38</v>
      </c>
    </row>
    <row r="218" spans="1:10" s="117" customFormat="1" ht="30" customHeight="1" thickBot="1">
      <c r="A218" s="172" t="s">
        <v>2333</v>
      </c>
      <c r="B218" s="176"/>
      <c r="C218" s="179" t="s">
        <v>2334</v>
      </c>
      <c r="D218" s="153"/>
      <c r="E218" s="155">
        <v>2</v>
      </c>
      <c r="F218" s="154">
        <f>SUM(F216:F217)</f>
        <v>30000000</v>
      </c>
      <c r="G218" s="152">
        <f>SUM(G216:G217)</f>
        <v>30000000</v>
      </c>
      <c r="H218" s="153"/>
      <c r="I218" s="155"/>
      <c r="J218" s="156"/>
    </row>
    <row r="219" spans="1:10" s="117" customFormat="1" ht="30" customHeight="1" thickTop="1">
      <c r="A219" s="171" t="s">
        <v>2335</v>
      </c>
      <c r="B219" s="213"/>
      <c r="C219" s="144"/>
      <c r="D219" s="146"/>
      <c r="E219" s="147">
        <f>E99+E178+E215+E218</f>
        <v>211</v>
      </c>
      <c r="F219" s="145">
        <f>F99+F178+F215+F218</f>
        <v>45714030000</v>
      </c>
      <c r="G219" s="144">
        <f>G99+G178+G215+G218</f>
        <v>38384030000</v>
      </c>
      <c r="H219" s="146"/>
      <c r="I219" s="147"/>
      <c r="J219" s="148"/>
    </row>
    <row r="220" spans="1:10" s="1" customFormat="1">
      <c r="A220" s="86"/>
      <c r="D220" s="86"/>
      <c r="E220" s="86"/>
      <c r="H220" s="86"/>
      <c r="I220" s="86"/>
      <c r="J220" s="86"/>
    </row>
    <row r="221" spans="1:10" s="1" customFormat="1">
      <c r="A221" s="86"/>
      <c r="D221" s="86"/>
      <c r="E221" s="86"/>
      <c r="H221" s="86"/>
      <c r="I221" s="86"/>
      <c r="J221" s="86"/>
    </row>
  </sheetData>
  <autoFilter ref="A3:J218">
    <sortState ref="A2:R489">
      <sortCondition ref="H2:H489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workbookViewId="0">
      <pane xSplit="1" ySplit="3" topLeftCell="B97" activePane="bottomRight" state="frozen"/>
      <selection activeCell="G60" sqref="G60"/>
      <selection pane="topRight" activeCell="G60" sqref="G60"/>
      <selection pane="bottomLeft" activeCell="G60" sqref="G60"/>
      <selection pane="bottomRight" activeCell="E108" sqref="E108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style="2" customWidth="1"/>
    <col min="5" max="6" width="19.625" style="1" customWidth="1"/>
    <col min="7" max="8" width="8.625" style="2" customWidth="1"/>
    <col min="9" max="9" width="14.625" style="2" customWidth="1"/>
  </cols>
  <sheetData>
    <row r="1" spans="1:10" ht="30" customHeight="1">
      <c r="A1" s="82" t="s">
        <v>2346</v>
      </c>
      <c r="B1" s="83"/>
      <c r="C1" s="2"/>
      <c r="D1" s="92"/>
      <c r="E1" s="92"/>
      <c r="F1" s="2"/>
      <c r="J1" s="2"/>
    </row>
    <row r="2" spans="1:10" ht="27.75" customHeight="1">
      <c r="A2" s="83"/>
      <c r="B2" s="83"/>
      <c r="C2" s="2"/>
      <c r="D2" s="92"/>
      <c r="E2" s="92"/>
      <c r="F2" s="2"/>
      <c r="I2" s="85" t="s">
        <v>2361</v>
      </c>
      <c r="J2" s="2"/>
    </row>
    <row r="3" spans="1:10" s="87" customFormat="1" ht="35.1" customHeight="1">
      <c r="A3" s="88" t="s">
        <v>2328</v>
      </c>
      <c r="B3" s="193" t="s">
        <v>0</v>
      </c>
      <c r="C3" s="96" t="s">
        <v>1</v>
      </c>
      <c r="D3" s="100" t="s">
        <v>3</v>
      </c>
      <c r="E3" s="107" t="s">
        <v>873</v>
      </c>
      <c r="F3" s="109" t="s">
        <v>2343</v>
      </c>
      <c r="G3" s="111" t="s">
        <v>2344</v>
      </c>
      <c r="H3" s="188" t="s">
        <v>2345</v>
      </c>
      <c r="I3" s="96" t="s">
        <v>5</v>
      </c>
    </row>
    <row r="4" spans="1:10" ht="30" customHeight="1">
      <c r="A4" s="89">
        <v>1</v>
      </c>
      <c r="B4" s="194" t="s">
        <v>876</v>
      </c>
      <c r="C4" s="98" t="s">
        <v>877</v>
      </c>
      <c r="D4" s="106">
        <v>90</v>
      </c>
      <c r="E4" s="99">
        <v>50000000</v>
      </c>
      <c r="F4" s="103">
        <v>50000000</v>
      </c>
      <c r="G4" s="113">
        <v>1</v>
      </c>
      <c r="H4" s="106">
        <v>1</v>
      </c>
      <c r="I4" s="113" t="s">
        <v>38</v>
      </c>
    </row>
    <row r="5" spans="1:10" ht="30" customHeight="1">
      <c r="A5" s="89">
        <v>2</v>
      </c>
      <c r="B5" s="194" t="s">
        <v>878</v>
      </c>
      <c r="C5" s="98" t="s">
        <v>879</v>
      </c>
      <c r="D5" s="106">
        <v>365</v>
      </c>
      <c r="E5" s="99">
        <v>62000000000</v>
      </c>
      <c r="F5" s="103">
        <v>53450000000</v>
      </c>
      <c r="G5" s="113">
        <v>1</v>
      </c>
      <c r="H5" s="106">
        <v>4</v>
      </c>
      <c r="I5" s="113" t="s">
        <v>12</v>
      </c>
    </row>
    <row r="6" spans="1:10" ht="30" customHeight="1">
      <c r="A6" s="89">
        <v>3</v>
      </c>
      <c r="B6" s="194" t="s">
        <v>880</v>
      </c>
      <c r="C6" s="98" t="s">
        <v>881</v>
      </c>
      <c r="D6" s="106">
        <v>343</v>
      </c>
      <c r="E6" s="99">
        <v>157520000</v>
      </c>
      <c r="F6" s="103">
        <v>157520000</v>
      </c>
      <c r="G6" s="113">
        <v>1</v>
      </c>
      <c r="H6" s="106">
        <v>1</v>
      </c>
      <c r="I6" s="113" t="s">
        <v>38</v>
      </c>
    </row>
    <row r="7" spans="1:10" ht="30" customHeight="1">
      <c r="A7" s="89">
        <v>4</v>
      </c>
      <c r="B7" s="194" t="s">
        <v>882</v>
      </c>
      <c r="C7" s="98" t="s">
        <v>883</v>
      </c>
      <c r="D7" s="106">
        <v>600</v>
      </c>
      <c r="E7" s="99">
        <v>838090000</v>
      </c>
      <c r="F7" s="103">
        <v>431000000</v>
      </c>
      <c r="G7" s="113">
        <v>1</v>
      </c>
      <c r="H7" s="106">
        <v>2</v>
      </c>
      <c r="I7" s="113" t="s">
        <v>12</v>
      </c>
    </row>
    <row r="8" spans="1:10" ht="30" customHeight="1">
      <c r="A8" s="89">
        <v>5</v>
      </c>
      <c r="B8" s="194" t="s">
        <v>884</v>
      </c>
      <c r="C8" s="98" t="s">
        <v>885</v>
      </c>
      <c r="D8" s="106">
        <v>180</v>
      </c>
      <c r="E8" s="99">
        <v>190000000</v>
      </c>
      <c r="F8" s="103">
        <v>190000000</v>
      </c>
      <c r="G8" s="113">
        <v>1</v>
      </c>
      <c r="H8" s="106">
        <v>2</v>
      </c>
      <c r="I8" s="113" t="s">
        <v>96</v>
      </c>
    </row>
    <row r="9" spans="1:10" ht="30" customHeight="1">
      <c r="A9" s="89">
        <v>6</v>
      </c>
      <c r="B9" s="194" t="s">
        <v>890</v>
      </c>
      <c r="C9" s="98" t="s">
        <v>92</v>
      </c>
      <c r="D9" s="106">
        <v>720</v>
      </c>
      <c r="E9" s="99">
        <v>5091800000</v>
      </c>
      <c r="F9" s="103">
        <v>2626000000</v>
      </c>
      <c r="G9" s="113">
        <v>1</v>
      </c>
      <c r="H9" s="106">
        <v>2</v>
      </c>
      <c r="I9" s="113" t="s">
        <v>9</v>
      </c>
    </row>
    <row r="10" spans="1:10" ht="30" customHeight="1">
      <c r="A10" s="89">
        <v>7</v>
      </c>
      <c r="B10" s="194" t="s">
        <v>891</v>
      </c>
      <c r="C10" s="98" t="s">
        <v>122</v>
      </c>
      <c r="D10" s="106">
        <v>240</v>
      </c>
      <c r="E10" s="99">
        <v>652000000</v>
      </c>
      <c r="F10" s="103">
        <v>652000000</v>
      </c>
      <c r="G10" s="113">
        <v>1</v>
      </c>
      <c r="H10" s="106">
        <v>2</v>
      </c>
      <c r="I10" s="113" t="s">
        <v>12</v>
      </c>
    </row>
    <row r="11" spans="1:10" ht="30" customHeight="1">
      <c r="A11" s="89">
        <v>8</v>
      </c>
      <c r="B11" s="194" t="s">
        <v>892</v>
      </c>
      <c r="C11" s="98" t="s">
        <v>893</v>
      </c>
      <c r="D11" s="106">
        <v>360</v>
      </c>
      <c r="E11" s="99">
        <v>400000000</v>
      </c>
      <c r="F11" s="103">
        <v>400000000</v>
      </c>
      <c r="G11" s="113">
        <v>1</v>
      </c>
      <c r="H11" s="106">
        <v>1</v>
      </c>
      <c r="I11" s="113" t="s">
        <v>38</v>
      </c>
    </row>
    <row r="12" spans="1:10" ht="30" customHeight="1">
      <c r="A12" s="89">
        <v>9</v>
      </c>
      <c r="B12" s="194" t="s">
        <v>907</v>
      </c>
      <c r="C12" s="98" t="s">
        <v>908</v>
      </c>
      <c r="D12" s="106">
        <v>320</v>
      </c>
      <c r="E12" s="99">
        <v>240000000</v>
      </c>
      <c r="F12" s="103">
        <v>240000000</v>
      </c>
      <c r="G12" s="113">
        <v>1</v>
      </c>
      <c r="H12" s="106">
        <v>2</v>
      </c>
      <c r="I12" s="113" t="s">
        <v>38</v>
      </c>
    </row>
    <row r="13" spans="1:10" ht="30" customHeight="1">
      <c r="A13" s="89">
        <v>10</v>
      </c>
      <c r="B13" s="194" t="s">
        <v>945</v>
      </c>
      <c r="C13" s="98" t="s">
        <v>946</v>
      </c>
      <c r="D13" s="106">
        <v>730</v>
      </c>
      <c r="E13" s="99">
        <v>1409200000</v>
      </c>
      <c r="F13" s="103">
        <v>469733000</v>
      </c>
      <c r="G13" s="113">
        <v>1</v>
      </c>
      <c r="H13" s="106">
        <v>5</v>
      </c>
      <c r="I13" s="113" t="s">
        <v>38</v>
      </c>
    </row>
    <row r="14" spans="1:10" ht="30" customHeight="1">
      <c r="A14" s="89">
        <v>11</v>
      </c>
      <c r="B14" s="194" t="s">
        <v>947</v>
      </c>
      <c r="C14" s="98" t="s">
        <v>948</v>
      </c>
      <c r="D14" s="106">
        <v>270</v>
      </c>
      <c r="E14" s="99">
        <v>300000000</v>
      </c>
      <c r="F14" s="103">
        <v>300000000</v>
      </c>
      <c r="G14" s="113">
        <v>1</v>
      </c>
      <c r="H14" s="106">
        <v>2</v>
      </c>
      <c r="I14" s="113" t="s">
        <v>38</v>
      </c>
    </row>
    <row r="15" spans="1:10" ht="30" customHeight="1">
      <c r="A15" s="89">
        <v>12</v>
      </c>
      <c r="B15" s="194" t="s">
        <v>958</v>
      </c>
      <c r="C15" s="98" t="s">
        <v>959</v>
      </c>
      <c r="D15" s="106">
        <v>240</v>
      </c>
      <c r="E15" s="99">
        <v>200000000</v>
      </c>
      <c r="F15" s="103">
        <v>200000000</v>
      </c>
      <c r="G15" s="113">
        <v>1</v>
      </c>
      <c r="H15" s="106">
        <v>3</v>
      </c>
      <c r="I15" s="113" t="s">
        <v>38</v>
      </c>
    </row>
    <row r="16" spans="1:10" ht="30" customHeight="1">
      <c r="A16" s="89">
        <v>13</v>
      </c>
      <c r="B16" s="194" t="s">
        <v>961</v>
      </c>
      <c r="C16" s="98" t="s">
        <v>962</v>
      </c>
      <c r="D16" s="106">
        <v>365</v>
      </c>
      <c r="E16" s="99">
        <v>480000000</v>
      </c>
      <c r="F16" s="103">
        <v>480000000</v>
      </c>
      <c r="G16" s="113">
        <v>2</v>
      </c>
      <c r="H16" s="106">
        <v>3</v>
      </c>
      <c r="I16" s="113" t="s">
        <v>12</v>
      </c>
    </row>
    <row r="17" spans="1:9" ht="30" customHeight="1">
      <c r="A17" s="89">
        <v>14</v>
      </c>
      <c r="B17" s="194" t="s">
        <v>963</v>
      </c>
      <c r="C17" s="98" t="s">
        <v>964</v>
      </c>
      <c r="D17" s="106">
        <v>300</v>
      </c>
      <c r="E17" s="99">
        <v>300000000</v>
      </c>
      <c r="F17" s="103">
        <v>300000000</v>
      </c>
      <c r="G17" s="113">
        <v>2</v>
      </c>
      <c r="H17" s="106">
        <v>2</v>
      </c>
      <c r="I17" s="113" t="s">
        <v>12</v>
      </c>
    </row>
    <row r="18" spans="1:9" ht="30" customHeight="1">
      <c r="A18" s="89">
        <v>15</v>
      </c>
      <c r="B18" s="194" t="s">
        <v>965</v>
      </c>
      <c r="C18" s="98" t="s">
        <v>966</v>
      </c>
      <c r="D18" s="106">
        <v>365</v>
      </c>
      <c r="E18" s="99">
        <v>75000000</v>
      </c>
      <c r="F18" s="103">
        <v>75000000</v>
      </c>
      <c r="G18" s="113">
        <v>2</v>
      </c>
      <c r="H18" s="106">
        <v>3</v>
      </c>
      <c r="I18" s="113" t="s">
        <v>12</v>
      </c>
    </row>
    <row r="19" spans="1:9" ht="30" customHeight="1">
      <c r="A19" s="89">
        <v>16</v>
      </c>
      <c r="B19" s="194" t="s">
        <v>967</v>
      </c>
      <c r="C19" s="98" t="s">
        <v>968</v>
      </c>
      <c r="D19" s="106">
        <v>210</v>
      </c>
      <c r="E19" s="99">
        <v>250000000</v>
      </c>
      <c r="F19" s="103">
        <v>250000000</v>
      </c>
      <c r="G19" s="113">
        <v>2</v>
      </c>
      <c r="H19" s="106">
        <v>4</v>
      </c>
      <c r="I19" s="113" t="s">
        <v>38</v>
      </c>
    </row>
    <row r="20" spans="1:9" ht="30" customHeight="1">
      <c r="A20" s="89">
        <v>17</v>
      </c>
      <c r="B20" s="194" t="s">
        <v>969</v>
      </c>
      <c r="C20" s="98" t="s">
        <v>970</v>
      </c>
      <c r="D20" s="106">
        <v>210</v>
      </c>
      <c r="E20" s="99">
        <v>250000000</v>
      </c>
      <c r="F20" s="103">
        <v>250000000</v>
      </c>
      <c r="G20" s="113">
        <v>2</v>
      </c>
      <c r="H20" s="106">
        <v>4</v>
      </c>
      <c r="I20" s="113" t="s">
        <v>38</v>
      </c>
    </row>
    <row r="21" spans="1:9" ht="30" customHeight="1">
      <c r="A21" s="89">
        <v>18</v>
      </c>
      <c r="B21" s="194" t="s">
        <v>971</v>
      </c>
      <c r="C21" s="98" t="s">
        <v>972</v>
      </c>
      <c r="D21" s="106">
        <v>210</v>
      </c>
      <c r="E21" s="99">
        <v>250000000</v>
      </c>
      <c r="F21" s="103">
        <v>250000000</v>
      </c>
      <c r="G21" s="113">
        <v>2</v>
      </c>
      <c r="H21" s="106">
        <v>4</v>
      </c>
      <c r="I21" s="113" t="s">
        <v>38</v>
      </c>
    </row>
    <row r="22" spans="1:9" ht="30" customHeight="1">
      <c r="A22" s="89">
        <v>19</v>
      </c>
      <c r="B22" s="194" t="s">
        <v>973</v>
      </c>
      <c r="C22" s="98" t="s">
        <v>974</v>
      </c>
      <c r="D22" s="106">
        <v>210</v>
      </c>
      <c r="E22" s="99">
        <v>250000000</v>
      </c>
      <c r="F22" s="103">
        <v>250000000</v>
      </c>
      <c r="G22" s="113">
        <v>2</v>
      </c>
      <c r="H22" s="106">
        <v>4</v>
      </c>
      <c r="I22" s="113" t="s">
        <v>38</v>
      </c>
    </row>
    <row r="23" spans="1:9" ht="30" customHeight="1">
      <c r="A23" s="89">
        <v>20</v>
      </c>
      <c r="B23" s="194" t="s">
        <v>975</v>
      </c>
      <c r="C23" s="98" t="s">
        <v>976</v>
      </c>
      <c r="D23" s="106">
        <v>270</v>
      </c>
      <c r="E23" s="99">
        <v>80000000</v>
      </c>
      <c r="F23" s="103">
        <v>80000000</v>
      </c>
      <c r="G23" s="113">
        <v>2</v>
      </c>
      <c r="H23" s="106">
        <v>3</v>
      </c>
      <c r="I23" s="113" t="s">
        <v>266</v>
      </c>
    </row>
    <row r="24" spans="1:9" ht="30" customHeight="1">
      <c r="A24" s="89">
        <v>21</v>
      </c>
      <c r="B24" s="194" t="s">
        <v>977</v>
      </c>
      <c r="C24" s="98" t="s">
        <v>978</v>
      </c>
      <c r="D24" s="106">
        <v>210</v>
      </c>
      <c r="E24" s="99">
        <v>100000000</v>
      </c>
      <c r="F24" s="103">
        <v>100000000</v>
      </c>
      <c r="G24" s="113">
        <v>2</v>
      </c>
      <c r="H24" s="106">
        <v>4</v>
      </c>
      <c r="I24" s="113" t="s">
        <v>38</v>
      </c>
    </row>
    <row r="25" spans="1:9" ht="30" customHeight="1">
      <c r="A25" s="89">
        <v>22</v>
      </c>
      <c r="B25" s="194" t="s">
        <v>979</v>
      </c>
      <c r="C25" s="98" t="s">
        <v>980</v>
      </c>
      <c r="D25" s="106">
        <v>300</v>
      </c>
      <c r="E25" s="99">
        <v>80000000</v>
      </c>
      <c r="F25" s="103">
        <v>80000000</v>
      </c>
      <c r="G25" s="113">
        <v>2</v>
      </c>
      <c r="H25" s="106">
        <v>3</v>
      </c>
      <c r="I25" s="113" t="s">
        <v>38</v>
      </c>
    </row>
    <row r="26" spans="1:9" ht="30" customHeight="1">
      <c r="A26" s="89">
        <v>23</v>
      </c>
      <c r="B26" s="194" t="s">
        <v>982</v>
      </c>
      <c r="C26" s="98" t="s">
        <v>983</v>
      </c>
      <c r="D26" s="106">
        <v>300</v>
      </c>
      <c r="E26" s="99">
        <v>100000000</v>
      </c>
      <c r="F26" s="103">
        <v>100000000</v>
      </c>
      <c r="G26" s="113">
        <v>2</v>
      </c>
      <c r="H26" s="106">
        <v>3</v>
      </c>
      <c r="I26" s="113" t="s">
        <v>38</v>
      </c>
    </row>
    <row r="27" spans="1:9" ht="30" customHeight="1">
      <c r="A27" s="89">
        <v>24</v>
      </c>
      <c r="B27" s="194" t="s">
        <v>984</v>
      </c>
      <c r="C27" s="98" t="s">
        <v>53</v>
      </c>
      <c r="D27" s="106">
        <v>90</v>
      </c>
      <c r="E27" s="99">
        <v>144000000</v>
      </c>
      <c r="F27" s="103">
        <v>144000000</v>
      </c>
      <c r="G27" s="113">
        <v>2</v>
      </c>
      <c r="H27" s="106">
        <v>3</v>
      </c>
      <c r="I27" s="113" t="s">
        <v>38</v>
      </c>
    </row>
    <row r="28" spans="1:9" ht="30" customHeight="1">
      <c r="A28" s="89">
        <v>25</v>
      </c>
      <c r="B28" s="194" t="s">
        <v>985</v>
      </c>
      <c r="C28" s="98" t="s">
        <v>986</v>
      </c>
      <c r="D28" s="106">
        <v>230</v>
      </c>
      <c r="E28" s="99">
        <v>350000000</v>
      </c>
      <c r="F28" s="103">
        <v>250000000</v>
      </c>
      <c r="G28" s="113">
        <v>2</v>
      </c>
      <c r="H28" s="106">
        <v>5</v>
      </c>
      <c r="I28" s="113" t="s">
        <v>38</v>
      </c>
    </row>
    <row r="29" spans="1:9" ht="30" customHeight="1">
      <c r="A29" s="89">
        <v>26</v>
      </c>
      <c r="B29" s="194" t="s">
        <v>991</v>
      </c>
      <c r="C29" s="98" t="s">
        <v>992</v>
      </c>
      <c r="D29" s="106">
        <v>270</v>
      </c>
      <c r="E29" s="99">
        <v>350000000</v>
      </c>
      <c r="F29" s="103">
        <v>350000000</v>
      </c>
      <c r="G29" s="113">
        <v>2</v>
      </c>
      <c r="H29" s="106">
        <v>3</v>
      </c>
      <c r="I29" s="113" t="s">
        <v>38</v>
      </c>
    </row>
    <row r="30" spans="1:9" ht="30" customHeight="1">
      <c r="A30" s="89">
        <v>27</v>
      </c>
      <c r="B30" s="194" t="s">
        <v>1018</v>
      </c>
      <c r="C30" s="98" t="s">
        <v>1019</v>
      </c>
      <c r="D30" s="106">
        <v>365</v>
      </c>
      <c r="E30" s="99">
        <v>50000000</v>
      </c>
      <c r="F30" s="103">
        <v>50000000</v>
      </c>
      <c r="G30" s="113">
        <v>2</v>
      </c>
      <c r="H30" s="106">
        <v>2</v>
      </c>
      <c r="I30" s="113" t="s">
        <v>12</v>
      </c>
    </row>
    <row r="31" spans="1:9" ht="30" customHeight="1">
      <c r="A31" s="89">
        <v>28</v>
      </c>
      <c r="B31" s="194" t="s">
        <v>1024</v>
      </c>
      <c r="C31" s="98" t="s">
        <v>1025</v>
      </c>
      <c r="D31" s="106">
        <v>240</v>
      </c>
      <c r="E31" s="99">
        <v>150000000</v>
      </c>
      <c r="F31" s="103">
        <v>150000000</v>
      </c>
      <c r="G31" s="113">
        <v>2</v>
      </c>
      <c r="H31" s="106">
        <v>3</v>
      </c>
      <c r="I31" s="113" t="s">
        <v>12</v>
      </c>
    </row>
    <row r="32" spans="1:9" ht="30" customHeight="1">
      <c r="A32" s="89">
        <v>29</v>
      </c>
      <c r="B32" s="194" t="s">
        <v>1026</v>
      </c>
      <c r="C32" s="98" t="s">
        <v>1027</v>
      </c>
      <c r="D32" s="106">
        <v>420</v>
      </c>
      <c r="E32" s="99">
        <v>250000000</v>
      </c>
      <c r="F32" s="103">
        <v>150000000</v>
      </c>
      <c r="G32" s="113">
        <v>2</v>
      </c>
      <c r="H32" s="106">
        <v>4</v>
      </c>
      <c r="I32" s="113" t="s">
        <v>12</v>
      </c>
    </row>
    <row r="33" spans="1:9" ht="30" customHeight="1">
      <c r="A33" s="89">
        <v>30</v>
      </c>
      <c r="B33" s="194" t="s">
        <v>1028</v>
      </c>
      <c r="C33" s="98" t="s">
        <v>1029</v>
      </c>
      <c r="D33" s="106">
        <v>240</v>
      </c>
      <c r="E33" s="99">
        <v>100000000</v>
      </c>
      <c r="F33" s="103">
        <v>100000000</v>
      </c>
      <c r="G33" s="113">
        <v>2</v>
      </c>
      <c r="H33" s="106">
        <v>3</v>
      </c>
      <c r="I33" s="113" t="s">
        <v>12</v>
      </c>
    </row>
    <row r="34" spans="1:9" ht="30" customHeight="1">
      <c r="A34" s="89">
        <v>31</v>
      </c>
      <c r="B34" s="194" t="s">
        <v>1054</v>
      </c>
      <c r="C34" s="98" t="s">
        <v>1055</v>
      </c>
      <c r="D34" s="106">
        <v>240</v>
      </c>
      <c r="E34" s="99">
        <v>270000000</v>
      </c>
      <c r="F34" s="103">
        <v>270000000</v>
      </c>
      <c r="G34" s="113">
        <v>2</v>
      </c>
      <c r="H34" s="106">
        <v>3</v>
      </c>
      <c r="I34" s="113" t="s">
        <v>38</v>
      </c>
    </row>
    <row r="35" spans="1:9" ht="30" customHeight="1">
      <c r="A35" s="89">
        <v>32</v>
      </c>
      <c r="B35" s="194" t="s">
        <v>1076</v>
      </c>
      <c r="C35" s="98" t="s">
        <v>1077</v>
      </c>
      <c r="D35" s="106">
        <v>180</v>
      </c>
      <c r="E35" s="99">
        <v>100000000</v>
      </c>
      <c r="F35" s="103">
        <v>100000000</v>
      </c>
      <c r="G35" s="113">
        <v>3</v>
      </c>
      <c r="H35" s="106">
        <v>4</v>
      </c>
      <c r="I35" s="113" t="s">
        <v>38</v>
      </c>
    </row>
    <row r="36" spans="1:9" ht="30" customHeight="1">
      <c r="A36" s="89">
        <v>33</v>
      </c>
      <c r="B36" s="194" t="s">
        <v>1078</v>
      </c>
      <c r="C36" s="98" t="s">
        <v>1079</v>
      </c>
      <c r="D36" s="106">
        <v>150</v>
      </c>
      <c r="E36" s="99">
        <v>90000000</v>
      </c>
      <c r="F36" s="103">
        <v>90000000</v>
      </c>
      <c r="G36" s="113">
        <v>3</v>
      </c>
      <c r="H36" s="106">
        <v>4</v>
      </c>
      <c r="I36" s="113" t="s">
        <v>38</v>
      </c>
    </row>
    <row r="37" spans="1:9" ht="30" customHeight="1">
      <c r="A37" s="89">
        <v>34</v>
      </c>
      <c r="B37" s="194" t="s">
        <v>1080</v>
      </c>
      <c r="C37" s="98" t="s">
        <v>1081</v>
      </c>
      <c r="D37" s="106">
        <v>365</v>
      </c>
      <c r="E37" s="99">
        <v>25000000</v>
      </c>
      <c r="F37" s="103">
        <v>25000000</v>
      </c>
      <c r="G37" s="113">
        <v>3</v>
      </c>
      <c r="H37" s="106">
        <v>4</v>
      </c>
      <c r="I37" s="113" t="s">
        <v>65</v>
      </c>
    </row>
    <row r="38" spans="1:9" ht="30" customHeight="1">
      <c r="A38" s="89">
        <v>35</v>
      </c>
      <c r="B38" s="194" t="s">
        <v>1082</v>
      </c>
      <c r="C38" s="98" t="s">
        <v>1083</v>
      </c>
      <c r="D38" s="106">
        <v>520</v>
      </c>
      <c r="E38" s="99">
        <v>80000000</v>
      </c>
      <c r="F38" s="103">
        <v>50000000</v>
      </c>
      <c r="G38" s="113">
        <v>3</v>
      </c>
      <c r="H38" s="106">
        <v>5</v>
      </c>
      <c r="I38" s="113" t="s">
        <v>12</v>
      </c>
    </row>
    <row r="39" spans="1:9" ht="30" customHeight="1">
      <c r="A39" s="89">
        <v>36</v>
      </c>
      <c r="B39" s="194" t="s">
        <v>1084</v>
      </c>
      <c r="C39" s="98" t="s">
        <v>61</v>
      </c>
      <c r="D39" s="106">
        <v>520</v>
      </c>
      <c r="E39" s="99">
        <v>150000000</v>
      </c>
      <c r="F39" s="103">
        <v>80000000</v>
      </c>
      <c r="G39" s="113">
        <v>3</v>
      </c>
      <c r="H39" s="106">
        <v>5</v>
      </c>
      <c r="I39" s="113" t="s">
        <v>12</v>
      </c>
    </row>
    <row r="40" spans="1:9" ht="30" customHeight="1">
      <c r="A40" s="89">
        <v>37</v>
      </c>
      <c r="B40" s="194" t="s">
        <v>1085</v>
      </c>
      <c r="C40" s="98" t="s">
        <v>1086</v>
      </c>
      <c r="D40" s="106">
        <v>257</v>
      </c>
      <c r="E40" s="99">
        <v>65000000</v>
      </c>
      <c r="F40" s="103">
        <v>65000000</v>
      </c>
      <c r="G40" s="113">
        <v>3</v>
      </c>
      <c r="H40" s="106">
        <v>3</v>
      </c>
      <c r="I40" s="113" t="s">
        <v>12</v>
      </c>
    </row>
    <row r="41" spans="1:9" ht="30" customHeight="1">
      <c r="A41" s="89">
        <v>38</v>
      </c>
      <c r="B41" s="194" t="s">
        <v>1089</v>
      </c>
      <c r="C41" s="98" t="s">
        <v>1090</v>
      </c>
      <c r="D41" s="106">
        <v>240</v>
      </c>
      <c r="E41" s="99">
        <v>1000000000</v>
      </c>
      <c r="F41" s="103">
        <v>100000000</v>
      </c>
      <c r="G41" s="113">
        <v>3</v>
      </c>
      <c r="H41" s="106">
        <v>4</v>
      </c>
      <c r="I41" s="113" t="s">
        <v>12</v>
      </c>
    </row>
    <row r="42" spans="1:9" ht="30" customHeight="1">
      <c r="A42" s="89">
        <v>39</v>
      </c>
      <c r="B42" s="194" t="s">
        <v>1091</v>
      </c>
      <c r="C42" s="98" t="s">
        <v>1092</v>
      </c>
      <c r="D42" s="106">
        <v>365</v>
      </c>
      <c r="E42" s="99">
        <v>300000000</v>
      </c>
      <c r="F42" s="103">
        <v>300000000</v>
      </c>
      <c r="G42" s="113">
        <v>3</v>
      </c>
      <c r="H42" s="106">
        <v>4</v>
      </c>
      <c r="I42" s="113" t="s">
        <v>12</v>
      </c>
    </row>
    <row r="43" spans="1:9" ht="30" customHeight="1">
      <c r="A43" s="89">
        <v>40</v>
      </c>
      <c r="B43" s="194" t="s">
        <v>1093</v>
      </c>
      <c r="C43" s="98" t="s">
        <v>1094</v>
      </c>
      <c r="D43" s="106">
        <v>270</v>
      </c>
      <c r="E43" s="99">
        <v>1500000000</v>
      </c>
      <c r="F43" s="103">
        <v>1500000000</v>
      </c>
      <c r="G43" s="113">
        <v>3</v>
      </c>
      <c r="H43" s="106">
        <v>4</v>
      </c>
      <c r="I43" s="113" t="s">
        <v>12</v>
      </c>
    </row>
    <row r="44" spans="1:9" ht="30" customHeight="1">
      <c r="A44" s="89">
        <v>41</v>
      </c>
      <c r="B44" s="194" t="s">
        <v>1097</v>
      </c>
      <c r="C44" s="98" t="s">
        <v>1098</v>
      </c>
      <c r="D44" s="106">
        <v>210</v>
      </c>
      <c r="E44" s="99">
        <v>500000000</v>
      </c>
      <c r="F44" s="103">
        <v>500000000</v>
      </c>
      <c r="G44" s="113">
        <v>3</v>
      </c>
      <c r="H44" s="106">
        <v>5</v>
      </c>
      <c r="I44" s="113" t="s">
        <v>12</v>
      </c>
    </row>
    <row r="45" spans="1:9" ht="30" customHeight="1">
      <c r="A45" s="89">
        <v>42</v>
      </c>
      <c r="B45" s="194" t="s">
        <v>1099</v>
      </c>
      <c r="C45" s="98" t="s">
        <v>1100</v>
      </c>
      <c r="D45" s="106">
        <v>300</v>
      </c>
      <c r="E45" s="99">
        <v>50000000</v>
      </c>
      <c r="F45" s="103">
        <v>50000000</v>
      </c>
      <c r="G45" s="113">
        <v>3</v>
      </c>
      <c r="H45" s="106">
        <v>3</v>
      </c>
      <c r="I45" s="113" t="s">
        <v>9</v>
      </c>
    </row>
    <row r="46" spans="1:9" ht="30" customHeight="1">
      <c r="A46" s="89">
        <v>43</v>
      </c>
      <c r="B46" s="194" t="s">
        <v>1101</v>
      </c>
      <c r="C46" s="98" t="s">
        <v>1102</v>
      </c>
      <c r="D46" s="106">
        <v>300</v>
      </c>
      <c r="E46" s="99">
        <v>440000000</v>
      </c>
      <c r="F46" s="103">
        <v>220000000</v>
      </c>
      <c r="G46" s="113">
        <v>3</v>
      </c>
      <c r="H46" s="106">
        <v>3</v>
      </c>
      <c r="I46" s="113" t="s">
        <v>38</v>
      </c>
    </row>
    <row r="47" spans="1:9" ht="30" customHeight="1">
      <c r="A47" s="89">
        <v>44</v>
      </c>
      <c r="B47" s="194" t="s">
        <v>1103</v>
      </c>
      <c r="C47" s="98" t="s">
        <v>1104</v>
      </c>
      <c r="D47" s="106">
        <v>300</v>
      </c>
      <c r="E47" s="99">
        <v>100000000</v>
      </c>
      <c r="F47" s="103">
        <v>100000000</v>
      </c>
      <c r="G47" s="113">
        <v>3</v>
      </c>
      <c r="H47" s="106">
        <v>3</v>
      </c>
      <c r="I47" s="113" t="s">
        <v>38</v>
      </c>
    </row>
    <row r="48" spans="1:9" ht="30" customHeight="1">
      <c r="A48" s="89">
        <v>45</v>
      </c>
      <c r="B48" s="194" t="s">
        <v>1105</v>
      </c>
      <c r="C48" s="98" t="s">
        <v>1106</v>
      </c>
      <c r="D48" s="106">
        <v>530</v>
      </c>
      <c r="E48" s="99">
        <v>1326000000</v>
      </c>
      <c r="F48" s="103">
        <v>977527000</v>
      </c>
      <c r="G48" s="113">
        <v>3</v>
      </c>
      <c r="H48" s="106">
        <v>4</v>
      </c>
      <c r="I48" s="113" t="s">
        <v>12</v>
      </c>
    </row>
    <row r="49" spans="1:9" ht="30" customHeight="1">
      <c r="A49" s="89">
        <v>46</v>
      </c>
      <c r="B49" s="194" t="s">
        <v>1107</v>
      </c>
      <c r="C49" s="98" t="s">
        <v>1106</v>
      </c>
      <c r="D49" s="106">
        <v>530</v>
      </c>
      <c r="E49" s="99">
        <v>1374000000</v>
      </c>
      <c r="F49" s="103">
        <v>1013000000</v>
      </c>
      <c r="G49" s="113">
        <v>3</v>
      </c>
      <c r="H49" s="106">
        <v>4</v>
      </c>
      <c r="I49" s="113" t="s">
        <v>12</v>
      </c>
    </row>
    <row r="50" spans="1:9" ht="30" customHeight="1">
      <c r="A50" s="89">
        <v>47</v>
      </c>
      <c r="B50" s="194" t="s">
        <v>1108</v>
      </c>
      <c r="C50" s="98" t="s">
        <v>1109</v>
      </c>
      <c r="D50" s="106">
        <v>530</v>
      </c>
      <c r="E50" s="99">
        <v>1224000000</v>
      </c>
      <c r="F50" s="103">
        <v>374148000</v>
      </c>
      <c r="G50" s="113">
        <v>3</v>
      </c>
      <c r="H50" s="106">
        <v>4</v>
      </c>
      <c r="I50" s="113" t="s">
        <v>12</v>
      </c>
    </row>
    <row r="51" spans="1:9" ht="30" customHeight="1">
      <c r="A51" s="89">
        <v>48</v>
      </c>
      <c r="B51" s="194" t="s">
        <v>1110</v>
      </c>
      <c r="C51" s="98" t="s">
        <v>1109</v>
      </c>
      <c r="D51" s="106">
        <v>530</v>
      </c>
      <c r="E51" s="99">
        <v>904000000</v>
      </c>
      <c r="F51" s="103">
        <v>276405000</v>
      </c>
      <c r="G51" s="113">
        <v>3</v>
      </c>
      <c r="H51" s="106">
        <v>4</v>
      </c>
      <c r="I51" s="113" t="s">
        <v>12</v>
      </c>
    </row>
    <row r="52" spans="1:9" ht="30" customHeight="1">
      <c r="A52" s="89">
        <v>49</v>
      </c>
      <c r="B52" s="194" t="s">
        <v>1111</v>
      </c>
      <c r="C52" s="98" t="s">
        <v>1109</v>
      </c>
      <c r="D52" s="106">
        <v>530</v>
      </c>
      <c r="E52" s="99">
        <v>625000000</v>
      </c>
      <c r="F52" s="103">
        <v>199333000</v>
      </c>
      <c r="G52" s="113">
        <v>3</v>
      </c>
      <c r="H52" s="106">
        <v>4</v>
      </c>
      <c r="I52" s="113" t="s">
        <v>12</v>
      </c>
    </row>
    <row r="53" spans="1:9" ht="30" customHeight="1">
      <c r="A53" s="89">
        <v>50</v>
      </c>
      <c r="B53" s="194" t="s">
        <v>1112</v>
      </c>
      <c r="C53" s="98" t="s">
        <v>1113</v>
      </c>
      <c r="D53" s="106">
        <v>530</v>
      </c>
      <c r="E53" s="99">
        <v>802000000</v>
      </c>
      <c r="F53" s="103">
        <v>245226000</v>
      </c>
      <c r="G53" s="113">
        <v>3</v>
      </c>
      <c r="H53" s="106">
        <v>4</v>
      </c>
      <c r="I53" s="113" t="s">
        <v>12</v>
      </c>
    </row>
    <row r="54" spans="1:9" ht="30" customHeight="1">
      <c r="A54" s="89">
        <v>51</v>
      </c>
      <c r="B54" s="194" t="s">
        <v>1116</v>
      </c>
      <c r="C54" s="98" t="s">
        <v>1117</v>
      </c>
      <c r="D54" s="106">
        <v>720</v>
      </c>
      <c r="E54" s="99">
        <v>400000000</v>
      </c>
      <c r="F54" s="103">
        <v>145000000</v>
      </c>
      <c r="G54" s="113">
        <v>3</v>
      </c>
      <c r="H54" s="106">
        <v>5</v>
      </c>
      <c r="I54" s="113" t="s">
        <v>38</v>
      </c>
    </row>
    <row r="55" spans="1:9" ht="30" customHeight="1">
      <c r="A55" s="89">
        <v>52</v>
      </c>
      <c r="B55" s="194" t="s">
        <v>1118</v>
      </c>
      <c r="C55" s="98" t="s">
        <v>1119</v>
      </c>
      <c r="D55" s="106">
        <v>300</v>
      </c>
      <c r="E55" s="99">
        <v>1300000000</v>
      </c>
      <c r="F55" s="103">
        <v>1300000000</v>
      </c>
      <c r="G55" s="113">
        <v>3</v>
      </c>
      <c r="H55" s="106">
        <v>5</v>
      </c>
      <c r="I55" s="113" t="s">
        <v>12</v>
      </c>
    </row>
    <row r="56" spans="1:9" ht="30" customHeight="1">
      <c r="A56" s="89">
        <v>53</v>
      </c>
      <c r="B56" s="194" t="s">
        <v>1120</v>
      </c>
      <c r="C56" s="98" t="s">
        <v>120</v>
      </c>
      <c r="D56" s="106">
        <v>180</v>
      </c>
      <c r="E56" s="99">
        <v>400000000</v>
      </c>
      <c r="F56" s="103">
        <v>400000000</v>
      </c>
      <c r="G56" s="113">
        <v>3</v>
      </c>
      <c r="H56" s="106">
        <v>4</v>
      </c>
      <c r="I56" s="113" t="s">
        <v>12</v>
      </c>
    </row>
    <row r="57" spans="1:9" ht="30" customHeight="1">
      <c r="A57" s="89">
        <v>54</v>
      </c>
      <c r="B57" s="194" t="s">
        <v>1123</v>
      </c>
      <c r="C57" s="98" t="s">
        <v>1124</v>
      </c>
      <c r="D57" s="106">
        <v>240</v>
      </c>
      <c r="E57" s="99">
        <v>300000000</v>
      </c>
      <c r="F57" s="103">
        <v>300000000</v>
      </c>
      <c r="G57" s="113">
        <v>3</v>
      </c>
      <c r="H57" s="106">
        <v>4</v>
      </c>
      <c r="I57" s="113" t="s">
        <v>38</v>
      </c>
    </row>
    <row r="58" spans="1:9" ht="30" customHeight="1">
      <c r="A58" s="89">
        <v>55</v>
      </c>
      <c r="B58" s="194" t="s">
        <v>1125</v>
      </c>
      <c r="C58" s="98" t="s">
        <v>1126</v>
      </c>
      <c r="D58" s="106">
        <v>600</v>
      </c>
      <c r="E58" s="99">
        <v>500000000</v>
      </c>
      <c r="F58" s="103">
        <v>200000000</v>
      </c>
      <c r="G58" s="113">
        <v>3</v>
      </c>
      <c r="H58" s="106">
        <v>4</v>
      </c>
      <c r="I58" s="113" t="s">
        <v>38</v>
      </c>
    </row>
    <row r="59" spans="1:9" ht="30" customHeight="1">
      <c r="A59" s="89">
        <v>56</v>
      </c>
      <c r="B59" s="194" t="s">
        <v>1143</v>
      </c>
      <c r="C59" s="98" t="s">
        <v>1144</v>
      </c>
      <c r="D59" s="106">
        <v>170</v>
      </c>
      <c r="E59" s="99">
        <v>600000000</v>
      </c>
      <c r="F59" s="103">
        <v>200000000</v>
      </c>
      <c r="G59" s="113">
        <v>3</v>
      </c>
      <c r="H59" s="106">
        <v>6</v>
      </c>
      <c r="I59" s="113" t="s">
        <v>38</v>
      </c>
    </row>
    <row r="60" spans="1:9" ht="30" customHeight="1">
      <c r="A60" s="89">
        <v>57</v>
      </c>
      <c r="B60" s="194" t="s">
        <v>1145</v>
      </c>
      <c r="C60" s="98" t="s">
        <v>1146</v>
      </c>
      <c r="D60" s="106">
        <v>170</v>
      </c>
      <c r="E60" s="99">
        <v>400000000</v>
      </c>
      <c r="F60" s="103">
        <v>400000000</v>
      </c>
      <c r="G60" s="113">
        <v>3</v>
      </c>
      <c r="H60" s="106">
        <v>6</v>
      </c>
      <c r="I60" s="113" t="s">
        <v>38</v>
      </c>
    </row>
    <row r="61" spans="1:9" ht="30" customHeight="1">
      <c r="A61" s="89">
        <v>58</v>
      </c>
      <c r="B61" s="194" t="s">
        <v>1147</v>
      </c>
      <c r="C61" s="98" t="s">
        <v>1148</v>
      </c>
      <c r="D61" s="106">
        <v>270</v>
      </c>
      <c r="E61" s="99">
        <v>1000000000</v>
      </c>
      <c r="F61" s="103">
        <v>1000000000</v>
      </c>
      <c r="G61" s="113">
        <v>3</v>
      </c>
      <c r="H61" s="106">
        <v>4</v>
      </c>
      <c r="I61" s="113" t="s">
        <v>12</v>
      </c>
    </row>
    <row r="62" spans="1:9" ht="30" customHeight="1">
      <c r="A62" s="89">
        <v>59</v>
      </c>
      <c r="B62" s="194" t="s">
        <v>1160</v>
      </c>
      <c r="C62" s="98" t="s">
        <v>1161</v>
      </c>
      <c r="D62" s="106">
        <v>365</v>
      </c>
      <c r="E62" s="99">
        <v>1200000000</v>
      </c>
      <c r="F62" s="103">
        <v>1200000000</v>
      </c>
      <c r="G62" s="113">
        <v>3</v>
      </c>
      <c r="H62" s="106">
        <v>4</v>
      </c>
      <c r="I62" s="113" t="s">
        <v>266</v>
      </c>
    </row>
    <row r="63" spans="1:9" ht="30" customHeight="1">
      <c r="A63" s="89">
        <v>60</v>
      </c>
      <c r="B63" s="194" t="s">
        <v>1164</v>
      </c>
      <c r="C63" s="98" t="s">
        <v>1165</v>
      </c>
      <c r="D63" s="106">
        <v>270</v>
      </c>
      <c r="E63" s="99">
        <v>300000000</v>
      </c>
      <c r="F63" s="103">
        <v>300000000</v>
      </c>
      <c r="G63" s="113">
        <v>3</v>
      </c>
      <c r="H63" s="106">
        <v>4</v>
      </c>
      <c r="I63" s="113" t="s">
        <v>12</v>
      </c>
    </row>
    <row r="64" spans="1:9" ht="30" customHeight="1">
      <c r="A64" s="89">
        <v>61</v>
      </c>
      <c r="B64" s="194" t="s">
        <v>1166</v>
      </c>
      <c r="C64" s="98" t="s">
        <v>1167</v>
      </c>
      <c r="D64" s="106">
        <v>180</v>
      </c>
      <c r="E64" s="99">
        <v>300000000</v>
      </c>
      <c r="F64" s="103">
        <v>300000000</v>
      </c>
      <c r="G64" s="113">
        <v>3</v>
      </c>
      <c r="H64" s="106">
        <v>4</v>
      </c>
      <c r="I64" s="113" t="s">
        <v>12</v>
      </c>
    </row>
    <row r="65" spans="1:9" ht="30" customHeight="1">
      <c r="A65" s="89">
        <v>62</v>
      </c>
      <c r="B65" s="194" t="s">
        <v>1168</v>
      </c>
      <c r="C65" s="98" t="s">
        <v>1169</v>
      </c>
      <c r="D65" s="106">
        <v>360</v>
      </c>
      <c r="E65" s="99">
        <v>1100000000</v>
      </c>
      <c r="F65" s="103">
        <v>1100000000</v>
      </c>
      <c r="G65" s="113">
        <v>3</v>
      </c>
      <c r="H65" s="106">
        <v>4</v>
      </c>
      <c r="I65" s="113" t="s">
        <v>38</v>
      </c>
    </row>
    <row r="66" spans="1:9" ht="30" customHeight="1">
      <c r="A66" s="89">
        <v>63</v>
      </c>
      <c r="B66" s="194" t="s">
        <v>1186</v>
      </c>
      <c r="C66" s="98" t="s">
        <v>1187</v>
      </c>
      <c r="D66" s="106">
        <v>230</v>
      </c>
      <c r="E66" s="99">
        <v>300000000</v>
      </c>
      <c r="F66" s="103">
        <v>300000000</v>
      </c>
      <c r="G66" s="113">
        <v>3</v>
      </c>
      <c r="H66" s="106">
        <v>4</v>
      </c>
      <c r="I66" s="113" t="s">
        <v>12</v>
      </c>
    </row>
    <row r="67" spans="1:9" ht="30" customHeight="1">
      <c r="A67" s="89">
        <v>64</v>
      </c>
      <c r="B67" s="194" t="s">
        <v>1188</v>
      </c>
      <c r="C67" s="98" t="s">
        <v>1189</v>
      </c>
      <c r="D67" s="106">
        <v>230</v>
      </c>
      <c r="E67" s="99">
        <v>300000000</v>
      </c>
      <c r="F67" s="103">
        <v>300000000</v>
      </c>
      <c r="G67" s="113">
        <v>3</v>
      </c>
      <c r="H67" s="106">
        <v>4</v>
      </c>
      <c r="I67" s="113" t="s">
        <v>12</v>
      </c>
    </row>
    <row r="68" spans="1:9" ht="30" customHeight="1">
      <c r="A68" s="89">
        <v>65</v>
      </c>
      <c r="B68" s="194" t="s">
        <v>1194</v>
      </c>
      <c r="C68" s="98" t="s">
        <v>1195</v>
      </c>
      <c r="D68" s="106">
        <v>210</v>
      </c>
      <c r="E68" s="99">
        <v>200000000</v>
      </c>
      <c r="F68" s="103">
        <v>200000000</v>
      </c>
      <c r="G68" s="113">
        <v>3</v>
      </c>
      <c r="H68" s="106">
        <v>4</v>
      </c>
      <c r="I68" s="113" t="s">
        <v>38</v>
      </c>
    </row>
    <row r="69" spans="1:9" ht="30" customHeight="1">
      <c r="A69" s="89">
        <v>66</v>
      </c>
      <c r="B69" s="194" t="s">
        <v>1202</v>
      </c>
      <c r="C69" s="98" t="s">
        <v>1203</v>
      </c>
      <c r="D69" s="106">
        <v>230</v>
      </c>
      <c r="E69" s="99">
        <v>300000000</v>
      </c>
      <c r="F69" s="103">
        <v>300000000</v>
      </c>
      <c r="G69" s="113">
        <v>3</v>
      </c>
      <c r="H69" s="106">
        <v>4</v>
      </c>
      <c r="I69" s="113" t="s">
        <v>12</v>
      </c>
    </row>
    <row r="70" spans="1:9" ht="30" customHeight="1">
      <c r="A70" s="89">
        <v>67</v>
      </c>
      <c r="B70" s="194" t="s">
        <v>1204</v>
      </c>
      <c r="C70" s="98" t="s">
        <v>1205</v>
      </c>
      <c r="D70" s="106">
        <v>210</v>
      </c>
      <c r="E70" s="99">
        <v>240000000</v>
      </c>
      <c r="F70" s="103">
        <v>240000000</v>
      </c>
      <c r="G70" s="113">
        <v>3</v>
      </c>
      <c r="H70" s="106">
        <v>5</v>
      </c>
      <c r="I70" s="113" t="s">
        <v>12</v>
      </c>
    </row>
    <row r="71" spans="1:9" ht="30" customHeight="1">
      <c r="A71" s="89">
        <v>68</v>
      </c>
      <c r="B71" s="195" t="s">
        <v>1206</v>
      </c>
      <c r="C71" s="127" t="s">
        <v>1207</v>
      </c>
      <c r="D71" s="129">
        <v>365</v>
      </c>
      <c r="E71" s="130">
        <v>1700000000</v>
      </c>
      <c r="F71" s="131">
        <v>1700000000</v>
      </c>
      <c r="G71" s="132">
        <v>3</v>
      </c>
      <c r="H71" s="129">
        <v>4</v>
      </c>
      <c r="I71" s="132" t="s">
        <v>9</v>
      </c>
    </row>
    <row r="72" spans="1:9" s="157" customFormat="1" ht="30" customHeight="1">
      <c r="A72" s="170" t="s">
        <v>2333</v>
      </c>
      <c r="B72" s="196"/>
      <c r="C72" s="178" t="s">
        <v>2312</v>
      </c>
      <c r="D72" s="160">
        <v>68</v>
      </c>
      <c r="E72" s="161">
        <f>SUM(E4:E71)</f>
        <v>96902610000</v>
      </c>
      <c r="F72" s="162">
        <f>SUM(F4:F71)</f>
        <v>78995892000</v>
      </c>
      <c r="G72" s="163"/>
      <c r="H72" s="160"/>
      <c r="I72" s="163"/>
    </row>
    <row r="73" spans="1:9" ht="30" customHeight="1">
      <c r="A73" s="168">
        <v>69</v>
      </c>
      <c r="B73" s="197" t="s">
        <v>1210</v>
      </c>
      <c r="C73" s="119" t="s">
        <v>1211</v>
      </c>
      <c r="D73" s="121">
        <v>540</v>
      </c>
      <c r="E73" s="122">
        <v>2700000000</v>
      </c>
      <c r="F73" s="123">
        <v>800000000</v>
      </c>
      <c r="G73" s="124">
        <v>4</v>
      </c>
      <c r="H73" s="121">
        <v>4</v>
      </c>
      <c r="I73" s="124" t="s">
        <v>12</v>
      </c>
    </row>
    <row r="74" spans="1:9" ht="30" customHeight="1">
      <c r="A74" s="168">
        <v>70</v>
      </c>
      <c r="B74" s="194" t="s">
        <v>1212</v>
      </c>
      <c r="C74" s="98" t="s">
        <v>88</v>
      </c>
      <c r="D74" s="106">
        <v>510</v>
      </c>
      <c r="E74" s="99">
        <v>142000000</v>
      </c>
      <c r="F74" s="103">
        <v>64200000</v>
      </c>
      <c r="G74" s="113">
        <v>4</v>
      </c>
      <c r="H74" s="106">
        <v>6</v>
      </c>
      <c r="I74" s="113" t="s">
        <v>12</v>
      </c>
    </row>
    <row r="75" spans="1:9" ht="30" customHeight="1">
      <c r="A75" s="168">
        <v>71</v>
      </c>
      <c r="B75" s="194" t="s">
        <v>1213</v>
      </c>
      <c r="C75" s="98" t="s">
        <v>1214</v>
      </c>
      <c r="D75" s="106">
        <v>180</v>
      </c>
      <c r="E75" s="99">
        <v>410000000</v>
      </c>
      <c r="F75" s="103">
        <v>410000000</v>
      </c>
      <c r="G75" s="113">
        <v>4</v>
      </c>
      <c r="H75" s="106">
        <v>6</v>
      </c>
      <c r="I75" s="113" t="s">
        <v>12</v>
      </c>
    </row>
    <row r="76" spans="1:9" ht="30" customHeight="1">
      <c r="A76" s="168">
        <v>72</v>
      </c>
      <c r="B76" s="194" t="s">
        <v>1215</v>
      </c>
      <c r="C76" s="98" t="s">
        <v>1216</v>
      </c>
      <c r="D76" s="106">
        <v>210</v>
      </c>
      <c r="E76" s="99">
        <v>300000000</v>
      </c>
      <c r="F76" s="103">
        <v>300000000</v>
      </c>
      <c r="G76" s="113">
        <v>4</v>
      </c>
      <c r="H76" s="106">
        <v>6</v>
      </c>
      <c r="I76" s="113" t="s">
        <v>12</v>
      </c>
    </row>
    <row r="77" spans="1:9" ht="30" customHeight="1">
      <c r="A77" s="168">
        <v>73</v>
      </c>
      <c r="B77" s="194" t="s">
        <v>1217</v>
      </c>
      <c r="C77" s="98" t="s">
        <v>980</v>
      </c>
      <c r="D77" s="106">
        <v>1825</v>
      </c>
      <c r="E77" s="99">
        <v>750000000</v>
      </c>
      <c r="F77" s="103">
        <v>150000000</v>
      </c>
      <c r="G77" s="113">
        <v>4</v>
      </c>
      <c r="H77" s="106">
        <v>5</v>
      </c>
      <c r="I77" s="113" t="s">
        <v>12</v>
      </c>
    </row>
    <row r="78" spans="1:9" ht="30" customHeight="1">
      <c r="A78" s="168">
        <v>74</v>
      </c>
      <c r="B78" s="194" t="s">
        <v>1218</v>
      </c>
      <c r="C78" s="98" t="s">
        <v>1219</v>
      </c>
      <c r="D78" s="106">
        <v>365</v>
      </c>
      <c r="E78" s="99">
        <v>300000000</v>
      </c>
      <c r="F78" s="103">
        <v>300000000</v>
      </c>
      <c r="G78" s="113">
        <v>4</v>
      </c>
      <c r="H78" s="106">
        <v>5</v>
      </c>
      <c r="I78" s="113" t="s">
        <v>38</v>
      </c>
    </row>
    <row r="79" spans="1:9" ht="30" customHeight="1">
      <c r="A79" s="168">
        <v>75</v>
      </c>
      <c r="B79" s="194" t="s">
        <v>1228</v>
      </c>
      <c r="C79" s="98" t="s">
        <v>1229</v>
      </c>
      <c r="D79" s="106">
        <v>30</v>
      </c>
      <c r="E79" s="99">
        <v>50000000</v>
      </c>
      <c r="F79" s="103">
        <v>50000000</v>
      </c>
      <c r="G79" s="113">
        <v>4</v>
      </c>
      <c r="H79" s="106">
        <v>5</v>
      </c>
      <c r="I79" s="113" t="s">
        <v>38</v>
      </c>
    </row>
    <row r="80" spans="1:9" ht="30" customHeight="1">
      <c r="A80" s="168">
        <v>76</v>
      </c>
      <c r="B80" s="194" t="s">
        <v>1248</v>
      </c>
      <c r="C80" s="98" t="s">
        <v>1249</v>
      </c>
      <c r="D80" s="106">
        <v>360</v>
      </c>
      <c r="E80" s="99">
        <v>300000000</v>
      </c>
      <c r="F80" s="103">
        <v>150000000</v>
      </c>
      <c r="G80" s="113">
        <v>4</v>
      </c>
      <c r="H80" s="106">
        <v>6</v>
      </c>
      <c r="I80" s="113" t="s">
        <v>38</v>
      </c>
    </row>
    <row r="81" spans="1:9" ht="30" customHeight="1">
      <c r="A81" s="168">
        <v>77</v>
      </c>
      <c r="B81" s="194" t="s">
        <v>1252</v>
      </c>
      <c r="C81" s="98" t="s">
        <v>1253</v>
      </c>
      <c r="D81" s="106">
        <v>600</v>
      </c>
      <c r="E81" s="99">
        <v>1000000000</v>
      </c>
      <c r="F81" s="103">
        <v>400000000</v>
      </c>
      <c r="G81" s="113">
        <v>4</v>
      </c>
      <c r="H81" s="106">
        <v>5</v>
      </c>
      <c r="I81" s="113" t="s">
        <v>12</v>
      </c>
    </row>
    <row r="82" spans="1:9" ht="30" customHeight="1">
      <c r="A82" s="168">
        <v>78</v>
      </c>
      <c r="B82" s="194" t="s">
        <v>1254</v>
      </c>
      <c r="C82" s="98" t="s">
        <v>1255</v>
      </c>
      <c r="D82" s="106">
        <v>210</v>
      </c>
      <c r="E82" s="99">
        <v>68000000</v>
      </c>
      <c r="F82" s="103">
        <v>68000000</v>
      </c>
      <c r="G82" s="113">
        <v>4</v>
      </c>
      <c r="H82" s="106">
        <v>4</v>
      </c>
      <c r="I82" s="113" t="s">
        <v>12</v>
      </c>
    </row>
    <row r="83" spans="1:9" ht="30" customHeight="1">
      <c r="A83" s="168">
        <v>79</v>
      </c>
      <c r="B83" s="194" t="s">
        <v>1278</v>
      </c>
      <c r="C83" s="98" t="s">
        <v>1279</v>
      </c>
      <c r="D83" s="106">
        <v>180</v>
      </c>
      <c r="E83" s="99">
        <v>264000000</v>
      </c>
      <c r="F83" s="103">
        <v>264000000</v>
      </c>
      <c r="G83" s="113">
        <v>4</v>
      </c>
      <c r="H83" s="106">
        <v>5</v>
      </c>
      <c r="I83" s="113" t="s">
        <v>38</v>
      </c>
    </row>
    <row r="84" spans="1:9" ht="30" customHeight="1">
      <c r="A84" s="168">
        <v>80</v>
      </c>
      <c r="B84" s="194" t="s">
        <v>1288</v>
      </c>
      <c r="C84" s="98" t="s">
        <v>1289</v>
      </c>
      <c r="D84" s="106">
        <v>90</v>
      </c>
      <c r="E84" s="99">
        <v>50000000</v>
      </c>
      <c r="F84" s="103">
        <v>50000000</v>
      </c>
      <c r="G84" s="113">
        <v>5</v>
      </c>
      <c r="H84" s="106">
        <v>5</v>
      </c>
      <c r="I84" s="113" t="s">
        <v>38</v>
      </c>
    </row>
    <row r="85" spans="1:9" ht="30" customHeight="1">
      <c r="A85" s="168">
        <v>81</v>
      </c>
      <c r="B85" s="194" t="s">
        <v>1290</v>
      </c>
      <c r="C85" s="98" t="s">
        <v>1291</v>
      </c>
      <c r="D85" s="106">
        <v>365</v>
      </c>
      <c r="E85" s="99">
        <v>400000000</v>
      </c>
      <c r="F85" s="103">
        <v>400000000</v>
      </c>
      <c r="G85" s="113">
        <v>5</v>
      </c>
      <c r="H85" s="106">
        <v>7</v>
      </c>
      <c r="I85" s="113" t="s">
        <v>38</v>
      </c>
    </row>
    <row r="86" spans="1:9" ht="30" customHeight="1">
      <c r="A86" s="168">
        <v>82</v>
      </c>
      <c r="B86" s="194" t="s">
        <v>1292</v>
      </c>
      <c r="C86" s="98" t="s">
        <v>1293</v>
      </c>
      <c r="D86" s="106">
        <v>180</v>
      </c>
      <c r="E86" s="99">
        <v>196000000</v>
      </c>
      <c r="F86" s="103">
        <v>196000000</v>
      </c>
      <c r="G86" s="113">
        <v>5</v>
      </c>
      <c r="H86" s="106">
        <v>7</v>
      </c>
      <c r="I86" s="113" t="s">
        <v>12</v>
      </c>
    </row>
    <row r="87" spans="1:9" ht="30" customHeight="1">
      <c r="A87" s="168">
        <v>83</v>
      </c>
      <c r="B87" s="194" t="s">
        <v>1300</v>
      </c>
      <c r="C87" s="98" t="s">
        <v>1301</v>
      </c>
      <c r="D87" s="106">
        <v>180</v>
      </c>
      <c r="E87" s="99">
        <v>100000000</v>
      </c>
      <c r="F87" s="103">
        <v>100000000</v>
      </c>
      <c r="G87" s="113">
        <v>5</v>
      </c>
      <c r="H87" s="106">
        <v>6</v>
      </c>
      <c r="I87" s="113" t="s">
        <v>38</v>
      </c>
    </row>
    <row r="88" spans="1:9" ht="30" customHeight="1">
      <c r="A88" s="168">
        <v>84</v>
      </c>
      <c r="B88" s="194" t="s">
        <v>1316</v>
      </c>
      <c r="C88" s="98" t="s">
        <v>1317</v>
      </c>
      <c r="D88" s="106">
        <v>730</v>
      </c>
      <c r="E88" s="99">
        <v>4000000000</v>
      </c>
      <c r="F88" s="103">
        <v>956000000</v>
      </c>
      <c r="G88" s="113">
        <v>5</v>
      </c>
      <c r="H88" s="106">
        <v>7</v>
      </c>
      <c r="I88" s="113" t="s">
        <v>12</v>
      </c>
    </row>
    <row r="89" spans="1:9" ht="30" customHeight="1">
      <c r="A89" s="168">
        <v>85</v>
      </c>
      <c r="B89" s="194" t="s">
        <v>1334</v>
      </c>
      <c r="C89" s="98" t="s">
        <v>1335</v>
      </c>
      <c r="D89" s="106">
        <v>1080</v>
      </c>
      <c r="E89" s="99">
        <v>25000000000</v>
      </c>
      <c r="F89" s="103">
        <v>760000000</v>
      </c>
      <c r="G89" s="113">
        <v>5</v>
      </c>
      <c r="H89" s="106">
        <v>9</v>
      </c>
      <c r="I89" s="113" t="s">
        <v>38</v>
      </c>
    </row>
    <row r="90" spans="1:9" ht="30" customHeight="1">
      <c r="A90" s="168">
        <v>86</v>
      </c>
      <c r="B90" s="194" t="s">
        <v>1365</v>
      </c>
      <c r="C90" s="98" t="s">
        <v>1366</v>
      </c>
      <c r="D90" s="106">
        <v>365</v>
      </c>
      <c r="E90" s="99">
        <v>1300000000</v>
      </c>
      <c r="F90" s="103">
        <v>780000000</v>
      </c>
      <c r="G90" s="113">
        <v>6</v>
      </c>
      <c r="H90" s="106">
        <v>7</v>
      </c>
      <c r="I90" s="113" t="s">
        <v>12</v>
      </c>
    </row>
    <row r="91" spans="1:9" ht="30" customHeight="1">
      <c r="A91" s="168">
        <v>87</v>
      </c>
      <c r="B91" s="194" t="s">
        <v>1367</v>
      </c>
      <c r="C91" s="98" t="s">
        <v>1368</v>
      </c>
      <c r="D91" s="106">
        <v>240</v>
      </c>
      <c r="E91" s="99">
        <v>100000000</v>
      </c>
      <c r="F91" s="103">
        <v>100000000</v>
      </c>
      <c r="G91" s="113">
        <v>6</v>
      </c>
      <c r="H91" s="106">
        <v>7</v>
      </c>
      <c r="I91" s="113" t="s">
        <v>38</v>
      </c>
    </row>
    <row r="92" spans="1:9" ht="30" customHeight="1">
      <c r="A92" s="168">
        <v>88</v>
      </c>
      <c r="B92" s="195" t="s">
        <v>1369</v>
      </c>
      <c r="C92" s="127" t="s">
        <v>1370</v>
      </c>
      <c r="D92" s="129">
        <v>540</v>
      </c>
      <c r="E92" s="130">
        <v>2000000000</v>
      </c>
      <c r="F92" s="131">
        <v>1328000000</v>
      </c>
      <c r="G92" s="132">
        <v>6</v>
      </c>
      <c r="H92" s="129">
        <v>6</v>
      </c>
      <c r="I92" s="132" t="s">
        <v>12</v>
      </c>
    </row>
    <row r="93" spans="1:9" s="157" customFormat="1" ht="30" customHeight="1">
      <c r="A93" s="170" t="s">
        <v>2333</v>
      </c>
      <c r="B93" s="196"/>
      <c r="C93" s="178" t="s">
        <v>2313</v>
      </c>
      <c r="D93" s="160">
        <v>20</v>
      </c>
      <c r="E93" s="161">
        <f>SUM(E73:E92)</f>
        <v>39430000000</v>
      </c>
      <c r="F93" s="162">
        <f>SUM(F73:F92)</f>
        <v>7626200000</v>
      </c>
      <c r="G93" s="163"/>
      <c r="H93" s="160"/>
      <c r="I93" s="163"/>
    </row>
    <row r="94" spans="1:9" ht="30" customHeight="1">
      <c r="A94" s="168">
        <v>89</v>
      </c>
      <c r="B94" s="197" t="s">
        <v>1412</v>
      </c>
      <c r="C94" s="119" t="s">
        <v>1413</v>
      </c>
      <c r="D94" s="121">
        <v>100</v>
      </c>
      <c r="E94" s="122">
        <v>146000000</v>
      </c>
      <c r="F94" s="123">
        <v>146000000</v>
      </c>
      <c r="G94" s="124">
        <v>7</v>
      </c>
      <c r="H94" s="121">
        <v>8</v>
      </c>
      <c r="I94" s="124" t="s">
        <v>12</v>
      </c>
    </row>
    <row r="95" spans="1:9" ht="30" customHeight="1">
      <c r="A95" s="168">
        <v>90</v>
      </c>
      <c r="B95" s="194" t="s">
        <v>1414</v>
      </c>
      <c r="C95" s="98" t="s">
        <v>1415</v>
      </c>
      <c r="D95" s="106">
        <v>360</v>
      </c>
      <c r="E95" s="99">
        <v>576000000</v>
      </c>
      <c r="F95" s="103">
        <v>576000000</v>
      </c>
      <c r="G95" s="113">
        <v>7</v>
      </c>
      <c r="H95" s="106">
        <v>9</v>
      </c>
      <c r="I95" s="113" t="s">
        <v>12</v>
      </c>
    </row>
    <row r="96" spans="1:9" ht="30" customHeight="1">
      <c r="A96" s="168">
        <v>91</v>
      </c>
      <c r="B96" s="194" t="s">
        <v>1425</v>
      </c>
      <c r="C96" s="98" t="s">
        <v>1426</v>
      </c>
      <c r="D96" s="106">
        <v>720</v>
      </c>
      <c r="E96" s="99">
        <v>17000000000</v>
      </c>
      <c r="F96" s="103">
        <v>2000000000</v>
      </c>
      <c r="G96" s="113">
        <v>7</v>
      </c>
      <c r="H96" s="106">
        <v>10</v>
      </c>
      <c r="I96" s="113" t="s">
        <v>12</v>
      </c>
    </row>
    <row r="97" spans="1:9" ht="30" customHeight="1">
      <c r="A97" s="168">
        <v>92</v>
      </c>
      <c r="B97" s="194" t="s">
        <v>1427</v>
      </c>
      <c r="C97" s="98" t="s">
        <v>1428</v>
      </c>
      <c r="D97" s="106">
        <v>365</v>
      </c>
      <c r="E97" s="99">
        <v>900000000</v>
      </c>
      <c r="F97" s="103">
        <v>450000000</v>
      </c>
      <c r="G97" s="113">
        <v>7</v>
      </c>
      <c r="H97" s="106">
        <v>10</v>
      </c>
      <c r="I97" s="113" t="s">
        <v>12</v>
      </c>
    </row>
    <row r="98" spans="1:9" ht="30" customHeight="1">
      <c r="A98" s="168">
        <v>93</v>
      </c>
      <c r="B98" s="194" t="s">
        <v>1437</v>
      </c>
      <c r="C98" s="98" t="s">
        <v>1438</v>
      </c>
      <c r="D98" s="106">
        <v>420</v>
      </c>
      <c r="E98" s="99">
        <v>500000000</v>
      </c>
      <c r="F98" s="103">
        <v>80000000</v>
      </c>
      <c r="G98" s="113">
        <v>7</v>
      </c>
      <c r="H98" s="106">
        <v>9</v>
      </c>
      <c r="I98" s="113" t="s">
        <v>12</v>
      </c>
    </row>
    <row r="99" spans="1:9" ht="30" customHeight="1">
      <c r="A99" s="168">
        <v>94</v>
      </c>
      <c r="B99" s="194" t="s">
        <v>1453</v>
      </c>
      <c r="C99" s="98" t="s">
        <v>1454</v>
      </c>
      <c r="D99" s="106">
        <v>480</v>
      </c>
      <c r="E99" s="99">
        <v>3000000000</v>
      </c>
      <c r="F99" s="103">
        <v>1000000000</v>
      </c>
      <c r="G99" s="113">
        <v>8</v>
      </c>
      <c r="H99" s="106">
        <v>11</v>
      </c>
      <c r="I99" s="113" t="s">
        <v>12</v>
      </c>
    </row>
    <row r="100" spans="1:9" ht="30" customHeight="1">
      <c r="A100" s="168">
        <v>95</v>
      </c>
      <c r="B100" s="194" t="s">
        <v>1455</v>
      </c>
      <c r="C100" s="98" t="s">
        <v>1456</v>
      </c>
      <c r="D100" s="106">
        <v>360</v>
      </c>
      <c r="E100" s="99">
        <v>3640000000</v>
      </c>
      <c r="F100" s="103">
        <v>3640000000</v>
      </c>
      <c r="G100" s="113">
        <v>8</v>
      </c>
      <c r="H100" s="106">
        <v>10</v>
      </c>
      <c r="I100" s="113" t="s">
        <v>75</v>
      </c>
    </row>
    <row r="101" spans="1:9" ht="30" customHeight="1">
      <c r="A101" s="168">
        <v>96</v>
      </c>
      <c r="B101" s="194" t="s">
        <v>1459</v>
      </c>
      <c r="C101" s="98" t="s">
        <v>1458</v>
      </c>
      <c r="D101" s="106">
        <v>365</v>
      </c>
      <c r="E101" s="99">
        <v>350000000</v>
      </c>
      <c r="F101" s="103">
        <v>350000000</v>
      </c>
      <c r="G101" s="113">
        <v>8</v>
      </c>
      <c r="H101" s="106">
        <v>9</v>
      </c>
      <c r="I101" s="113" t="s">
        <v>12</v>
      </c>
    </row>
    <row r="102" spans="1:9" ht="30" customHeight="1">
      <c r="A102" s="168">
        <v>97</v>
      </c>
      <c r="B102" s="194" t="s">
        <v>1466</v>
      </c>
      <c r="C102" s="98" t="s">
        <v>1467</v>
      </c>
      <c r="D102" s="106">
        <v>365</v>
      </c>
      <c r="E102" s="99">
        <v>433000000</v>
      </c>
      <c r="F102" s="103">
        <v>100000000</v>
      </c>
      <c r="G102" s="113">
        <v>8</v>
      </c>
      <c r="H102" s="106">
        <v>10</v>
      </c>
      <c r="I102" s="113" t="s">
        <v>12</v>
      </c>
    </row>
    <row r="103" spans="1:9" ht="30" customHeight="1">
      <c r="A103" s="168">
        <v>98</v>
      </c>
      <c r="B103" s="194" t="s">
        <v>1476</v>
      </c>
      <c r="C103" s="98" t="s">
        <v>1477</v>
      </c>
      <c r="D103" s="106">
        <v>365</v>
      </c>
      <c r="E103" s="99">
        <v>4300000000</v>
      </c>
      <c r="F103" s="103">
        <v>2000000000</v>
      </c>
      <c r="G103" s="113">
        <v>9</v>
      </c>
      <c r="H103" s="106">
        <v>9</v>
      </c>
      <c r="I103" s="113" t="s">
        <v>12</v>
      </c>
    </row>
    <row r="104" spans="1:9" ht="30" customHeight="1">
      <c r="A104" s="168">
        <v>99</v>
      </c>
      <c r="B104" s="195" t="s">
        <v>1482</v>
      </c>
      <c r="C104" s="127" t="s">
        <v>1483</v>
      </c>
      <c r="D104" s="129">
        <v>365</v>
      </c>
      <c r="E104" s="130">
        <v>200000000</v>
      </c>
      <c r="F104" s="131">
        <v>50000000</v>
      </c>
      <c r="G104" s="132">
        <v>9</v>
      </c>
      <c r="H104" s="129">
        <v>10</v>
      </c>
      <c r="I104" s="132" t="s">
        <v>12</v>
      </c>
    </row>
    <row r="105" spans="1:9" s="157" customFormat="1" ht="30" customHeight="1" thickBot="1">
      <c r="A105" s="172" t="s">
        <v>2333</v>
      </c>
      <c r="B105" s="176"/>
      <c r="C105" s="179" t="s">
        <v>2314</v>
      </c>
      <c r="D105" s="189">
        <v>11</v>
      </c>
      <c r="E105" s="184">
        <f>SUM(E94:E104)</f>
        <v>31045000000</v>
      </c>
      <c r="F105" s="201">
        <f>SUM(F94:F104)</f>
        <v>10392000000</v>
      </c>
      <c r="G105" s="191"/>
      <c r="H105" s="189"/>
      <c r="I105" s="191"/>
    </row>
    <row r="106" spans="1:9" s="90" customFormat="1" ht="30" customHeight="1" thickTop="1">
      <c r="A106" s="173" t="s">
        <v>2335</v>
      </c>
      <c r="B106" s="198"/>
      <c r="C106" s="199"/>
      <c r="D106" s="200">
        <f>D72+D93+D105</f>
        <v>99</v>
      </c>
      <c r="E106" s="144">
        <f>E72+E93+E105</f>
        <v>167377610000</v>
      </c>
      <c r="F106" s="145">
        <f>F72+F93+F105</f>
        <v>97014092000</v>
      </c>
      <c r="G106" s="202"/>
      <c r="H106" s="200"/>
      <c r="I106" s="202"/>
    </row>
  </sheetData>
  <autoFilter ref="A3:I105">
    <sortState ref="A2:Q414">
      <sortCondition ref="G2:G414"/>
    </sortState>
  </autoFilter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9"/>
  <sheetViews>
    <sheetView workbookViewId="0">
      <pane xSplit="1" ySplit="3" topLeftCell="B112" activePane="bottomRight" state="frozen"/>
      <selection activeCell="G60" sqref="G60"/>
      <selection pane="topRight" activeCell="G60" sqref="G60"/>
      <selection pane="bottomLeft" activeCell="G60" sqref="G60"/>
      <selection pane="bottomRight" activeCell="E121" sqref="E121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style="2" customWidth="1"/>
    <col min="5" max="6" width="19.625" style="1" customWidth="1"/>
    <col min="7" max="8" width="8.625" style="2" customWidth="1"/>
    <col min="9" max="9" width="14.625" style="2" customWidth="1"/>
  </cols>
  <sheetData>
    <row r="1" spans="1:10" ht="30" customHeight="1">
      <c r="A1" s="82" t="s">
        <v>2348</v>
      </c>
      <c r="B1" s="83"/>
      <c r="C1" s="2"/>
      <c r="D1" s="92"/>
      <c r="E1" s="92"/>
      <c r="F1" s="2"/>
      <c r="J1" s="2"/>
    </row>
    <row r="2" spans="1:10" ht="27.75" customHeight="1">
      <c r="A2" s="83"/>
      <c r="B2" s="83"/>
      <c r="C2" s="2"/>
      <c r="D2" s="92"/>
      <c r="E2" s="92"/>
      <c r="F2" s="2"/>
      <c r="I2" s="85" t="s">
        <v>2361</v>
      </c>
      <c r="J2" s="2"/>
    </row>
    <row r="3" spans="1:10" s="87" customFormat="1" ht="35.1" customHeight="1">
      <c r="A3" s="88" t="s">
        <v>2328</v>
      </c>
      <c r="B3" s="193" t="s">
        <v>0</v>
      </c>
      <c r="C3" s="96" t="s">
        <v>1</v>
      </c>
      <c r="D3" s="100" t="s">
        <v>3</v>
      </c>
      <c r="E3" s="107" t="s">
        <v>873</v>
      </c>
      <c r="F3" s="109" t="s">
        <v>2342</v>
      </c>
      <c r="G3" s="111" t="s">
        <v>2330</v>
      </c>
      <c r="H3" s="188" t="s">
        <v>2341</v>
      </c>
      <c r="I3" s="96" t="s">
        <v>5</v>
      </c>
    </row>
    <row r="4" spans="1:10" ht="30" customHeight="1">
      <c r="A4" s="89">
        <v>1</v>
      </c>
      <c r="B4" s="194" t="s">
        <v>874</v>
      </c>
      <c r="C4" s="98" t="s">
        <v>875</v>
      </c>
      <c r="D4" s="106">
        <v>30</v>
      </c>
      <c r="E4" s="99">
        <v>100000000</v>
      </c>
      <c r="F4" s="103">
        <v>92000000</v>
      </c>
      <c r="G4" s="113">
        <v>1</v>
      </c>
      <c r="H4" s="106">
        <v>2</v>
      </c>
      <c r="I4" s="113" t="s">
        <v>12</v>
      </c>
    </row>
    <row r="5" spans="1:10" ht="30" customHeight="1">
      <c r="A5" s="89">
        <v>2</v>
      </c>
      <c r="B5" s="194" t="s">
        <v>896</v>
      </c>
      <c r="C5" s="98" t="s">
        <v>2296</v>
      </c>
      <c r="D5" s="106">
        <v>180</v>
      </c>
      <c r="E5" s="99">
        <v>180000000</v>
      </c>
      <c r="F5" s="103">
        <v>180000000</v>
      </c>
      <c r="G5" s="113">
        <v>1</v>
      </c>
      <c r="H5" s="106">
        <v>3</v>
      </c>
      <c r="I5" s="113" t="s">
        <v>12</v>
      </c>
    </row>
    <row r="6" spans="1:10" ht="30" customHeight="1">
      <c r="A6" s="89">
        <v>3</v>
      </c>
      <c r="B6" s="194" t="s">
        <v>897</v>
      </c>
      <c r="C6" s="98" t="s">
        <v>898</v>
      </c>
      <c r="D6" s="106">
        <v>150</v>
      </c>
      <c r="E6" s="99">
        <v>100000000</v>
      </c>
      <c r="F6" s="103">
        <v>100000000</v>
      </c>
      <c r="G6" s="113">
        <v>1</v>
      </c>
      <c r="H6" s="106">
        <v>1</v>
      </c>
      <c r="I6" s="113" t="s">
        <v>38</v>
      </c>
    </row>
    <row r="7" spans="1:10" ht="30" customHeight="1">
      <c r="A7" s="89">
        <v>4</v>
      </c>
      <c r="B7" s="194" t="s">
        <v>905</v>
      </c>
      <c r="C7" s="98" t="s">
        <v>906</v>
      </c>
      <c r="D7" s="106">
        <v>300</v>
      </c>
      <c r="E7" s="99">
        <v>60000000</v>
      </c>
      <c r="F7" s="103">
        <v>60000000</v>
      </c>
      <c r="G7" s="113">
        <v>1</v>
      </c>
      <c r="H7" s="106">
        <v>1</v>
      </c>
      <c r="I7" s="113" t="s">
        <v>12</v>
      </c>
    </row>
    <row r="8" spans="1:10" ht="30" customHeight="1">
      <c r="A8" s="89">
        <v>5</v>
      </c>
      <c r="B8" s="194" t="s">
        <v>927</v>
      </c>
      <c r="C8" s="98" t="s">
        <v>928</v>
      </c>
      <c r="D8" s="106">
        <v>300</v>
      </c>
      <c r="E8" s="99">
        <v>487000000</v>
      </c>
      <c r="F8" s="103">
        <v>487000000</v>
      </c>
      <c r="G8" s="113">
        <v>1</v>
      </c>
      <c r="H8" s="106">
        <v>2</v>
      </c>
      <c r="I8" s="113" t="s">
        <v>38</v>
      </c>
    </row>
    <row r="9" spans="1:10" ht="30" customHeight="1">
      <c r="A9" s="89">
        <v>6</v>
      </c>
      <c r="B9" s="194" t="s">
        <v>931</v>
      </c>
      <c r="C9" s="98" t="s">
        <v>932</v>
      </c>
      <c r="D9" s="106">
        <v>90</v>
      </c>
      <c r="E9" s="99">
        <v>160000000</v>
      </c>
      <c r="F9" s="103">
        <v>160000000</v>
      </c>
      <c r="G9" s="113">
        <v>1</v>
      </c>
      <c r="H9" s="106">
        <v>2</v>
      </c>
      <c r="I9" s="113" t="s">
        <v>12</v>
      </c>
    </row>
    <row r="10" spans="1:10" ht="30" customHeight="1">
      <c r="A10" s="89">
        <v>7</v>
      </c>
      <c r="B10" s="194" t="s">
        <v>933</v>
      </c>
      <c r="C10" s="98" t="s">
        <v>934</v>
      </c>
      <c r="D10" s="106">
        <v>365</v>
      </c>
      <c r="E10" s="99">
        <v>14400000</v>
      </c>
      <c r="F10" s="103">
        <v>14400000</v>
      </c>
      <c r="G10" s="113">
        <v>1</v>
      </c>
      <c r="H10" s="106">
        <v>1</v>
      </c>
      <c r="I10" s="113" t="s">
        <v>65</v>
      </c>
    </row>
    <row r="11" spans="1:10" ht="30" customHeight="1">
      <c r="A11" s="89">
        <v>8</v>
      </c>
      <c r="B11" s="194" t="s">
        <v>937</v>
      </c>
      <c r="C11" s="98" t="s">
        <v>938</v>
      </c>
      <c r="D11" s="106">
        <v>150</v>
      </c>
      <c r="E11" s="99">
        <v>60000000</v>
      </c>
      <c r="F11" s="103">
        <v>60000000</v>
      </c>
      <c r="G11" s="113">
        <v>1</v>
      </c>
      <c r="H11" s="106">
        <v>2</v>
      </c>
      <c r="I11" s="113" t="s">
        <v>65</v>
      </c>
    </row>
    <row r="12" spans="1:10" ht="30" customHeight="1">
      <c r="A12" s="89">
        <v>9</v>
      </c>
      <c r="B12" s="194" t="s">
        <v>2300</v>
      </c>
      <c r="C12" s="98" t="s">
        <v>953</v>
      </c>
      <c r="D12" s="106">
        <v>365</v>
      </c>
      <c r="E12" s="99">
        <v>735460110</v>
      </c>
      <c r="F12" s="103">
        <v>429022440</v>
      </c>
      <c r="G12" s="113">
        <v>1</v>
      </c>
      <c r="H12" s="106">
        <v>1</v>
      </c>
      <c r="I12" s="113" t="s">
        <v>38</v>
      </c>
    </row>
    <row r="13" spans="1:10" ht="30" customHeight="1">
      <c r="A13" s="89">
        <v>10</v>
      </c>
      <c r="B13" s="194" t="s">
        <v>954</v>
      </c>
      <c r="C13" s="98" t="s">
        <v>955</v>
      </c>
      <c r="D13" s="106">
        <v>356</v>
      </c>
      <c r="E13" s="99">
        <v>1777830000</v>
      </c>
      <c r="F13" s="103">
        <v>1427000000</v>
      </c>
      <c r="G13" s="113">
        <v>1</v>
      </c>
      <c r="H13" s="106">
        <v>1</v>
      </c>
      <c r="I13" s="113" t="s">
        <v>9</v>
      </c>
    </row>
    <row r="14" spans="1:10" ht="30" customHeight="1">
      <c r="A14" s="89">
        <v>11</v>
      </c>
      <c r="B14" s="194" t="s">
        <v>956</v>
      </c>
      <c r="C14" s="98" t="s">
        <v>957</v>
      </c>
      <c r="D14" s="106">
        <v>365</v>
      </c>
      <c r="E14" s="99">
        <v>35000000</v>
      </c>
      <c r="F14" s="103">
        <v>35000000</v>
      </c>
      <c r="G14" s="113">
        <v>1</v>
      </c>
      <c r="H14" s="106">
        <v>1</v>
      </c>
      <c r="I14" s="113" t="s">
        <v>65</v>
      </c>
    </row>
    <row r="15" spans="1:10" ht="30" customHeight="1">
      <c r="A15" s="89">
        <v>12</v>
      </c>
      <c r="B15" s="194" t="s">
        <v>960</v>
      </c>
      <c r="C15" s="98" t="s">
        <v>835</v>
      </c>
      <c r="D15" s="106">
        <v>90</v>
      </c>
      <c r="E15" s="99">
        <v>50000000</v>
      </c>
      <c r="F15" s="103">
        <v>50000000</v>
      </c>
      <c r="G15" s="113">
        <v>1</v>
      </c>
      <c r="H15" s="106">
        <v>2</v>
      </c>
      <c r="I15" s="113" t="s">
        <v>12</v>
      </c>
    </row>
    <row r="16" spans="1:10" ht="30" customHeight="1">
      <c r="A16" s="89">
        <v>13</v>
      </c>
      <c r="B16" s="194" t="s">
        <v>987</v>
      </c>
      <c r="C16" s="98" t="s">
        <v>988</v>
      </c>
      <c r="D16" s="106">
        <v>365</v>
      </c>
      <c r="E16" s="99">
        <v>36000000</v>
      </c>
      <c r="F16" s="103">
        <v>36000000</v>
      </c>
      <c r="G16" s="113">
        <v>2</v>
      </c>
      <c r="H16" s="106">
        <v>2</v>
      </c>
      <c r="I16" s="113" t="s">
        <v>38</v>
      </c>
    </row>
    <row r="17" spans="1:9" ht="30" customHeight="1">
      <c r="A17" s="89">
        <v>14</v>
      </c>
      <c r="B17" s="194" t="s">
        <v>989</v>
      </c>
      <c r="C17" s="98" t="s">
        <v>990</v>
      </c>
      <c r="D17" s="106">
        <v>365</v>
      </c>
      <c r="E17" s="99">
        <v>97053000</v>
      </c>
      <c r="F17" s="103">
        <v>97053000</v>
      </c>
      <c r="G17" s="113">
        <v>2</v>
      </c>
      <c r="H17" s="106">
        <v>2</v>
      </c>
      <c r="I17" s="113" t="s">
        <v>12</v>
      </c>
    </row>
    <row r="18" spans="1:9" ht="30" customHeight="1">
      <c r="A18" s="89">
        <v>15</v>
      </c>
      <c r="B18" s="194" t="s">
        <v>1032</v>
      </c>
      <c r="C18" s="98" t="s">
        <v>1033</v>
      </c>
      <c r="D18" s="106">
        <v>365</v>
      </c>
      <c r="E18" s="99">
        <v>14200000</v>
      </c>
      <c r="F18" s="103">
        <v>14200000</v>
      </c>
      <c r="G18" s="113">
        <v>2</v>
      </c>
      <c r="H18" s="106">
        <v>3</v>
      </c>
      <c r="I18" s="113" t="s">
        <v>65</v>
      </c>
    </row>
    <row r="19" spans="1:9" ht="30" customHeight="1">
      <c r="A19" s="89">
        <v>16</v>
      </c>
      <c r="B19" s="194" t="s">
        <v>1039</v>
      </c>
      <c r="C19" s="98" t="s">
        <v>1040</v>
      </c>
      <c r="D19" s="106">
        <v>365</v>
      </c>
      <c r="E19" s="99">
        <v>12000000</v>
      </c>
      <c r="F19" s="103">
        <v>12000000</v>
      </c>
      <c r="G19" s="113">
        <v>2</v>
      </c>
      <c r="H19" s="106">
        <v>3</v>
      </c>
      <c r="I19" s="113" t="s">
        <v>9</v>
      </c>
    </row>
    <row r="20" spans="1:9" ht="30" customHeight="1">
      <c r="A20" s="89">
        <v>17</v>
      </c>
      <c r="B20" s="194" t="s">
        <v>1049</v>
      </c>
      <c r="C20" s="98" t="s">
        <v>685</v>
      </c>
      <c r="D20" s="106">
        <v>60</v>
      </c>
      <c r="E20" s="99">
        <v>42000000</v>
      </c>
      <c r="F20" s="103">
        <v>42000000</v>
      </c>
      <c r="G20" s="113">
        <v>2</v>
      </c>
      <c r="H20" s="106">
        <v>3</v>
      </c>
      <c r="I20" s="113" t="s">
        <v>38</v>
      </c>
    </row>
    <row r="21" spans="1:9" ht="30" customHeight="1">
      <c r="A21" s="89">
        <v>18</v>
      </c>
      <c r="B21" s="194" t="s">
        <v>1050</v>
      </c>
      <c r="C21" s="98" t="s">
        <v>1051</v>
      </c>
      <c r="D21" s="106">
        <v>270</v>
      </c>
      <c r="E21" s="99">
        <v>286000000</v>
      </c>
      <c r="F21" s="103">
        <v>286000000</v>
      </c>
      <c r="G21" s="113">
        <v>2</v>
      </c>
      <c r="H21" s="106">
        <v>3</v>
      </c>
      <c r="I21" s="113" t="s">
        <v>12</v>
      </c>
    </row>
    <row r="22" spans="1:9" ht="30" customHeight="1">
      <c r="A22" s="89">
        <v>19</v>
      </c>
      <c r="B22" s="194" t="s">
        <v>1058</v>
      </c>
      <c r="C22" s="98" t="s">
        <v>1059</v>
      </c>
      <c r="D22" s="106">
        <v>300</v>
      </c>
      <c r="E22" s="99">
        <v>653486000</v>
      </c>
      <c r="F22" s="103">
        <v>653486000</v>
      </c>
      <c r="G22" s="113">
        <v>2</v>
      </c>
      <c r="H22" s="106">
        <v>3</v>
      </c>
      <c r="I22" s="113" t="s">
        <v>266</v>
      </c>
    </row>
    <row r="23" spans="1:9" ht="30" customHeight="1">
      <c r="A23" s="89">
        <v>20</v>
      </c>
      <c r="B23" s="194" t="s">
        <v>1060</v>
      </c>
      <c r="C23" s="98" t="s">
        <v>1061</v>
      </c>
      <c r="D23" s="106">
        <v>60</v>
      </c>
      <c r="E23" s="99">
        <v>400000000</v>
      </c>
      <c r="F23" s="103">
        <v>400000000</v>
      </c>
      <c r="G23" s="113">
        <v>2</v>
      </c>
      <c r="H23" s="106">
        <v>3</v>
      </c>
      <c r="I23" s="113" t="s">
        <v>12</v>
      </c>
    </row>
    <row r="24" spans="1:9" ht="30" customHeight="1">
      <c r="A24" s="89">
        <v>21</v>
      </c>
      <c r="B24" s="194" t="s">
        <v>1066</v>
      </c>
      <c r="C24" s="98" t="s">
        <v>1067</v>
      </c>
      <c r="D24" s="106">
        <v>365</v>
      </c>
      <c r="E24" s="99">
        <v>226441668</v>
      </c>
      <c r="F24" s="103">
        <v>226441668</v>
      </c>
      <c r="G24" s="113">
        <v>2</v>
      </c>
      <c r="H24" s="106">
        <v>3</v>
      </c>
      <c r="I24" s="113" t="s">
        <v>12</v>
      </c>
    </row>
    <row r="25" spans="1:9" ht="30" customHeight="1">
      <c r="A25" s="89">
        <v>22</v>
      </c>
      <c r="B25" s="194" t="s">
        <v>1070</v>
      </c>
      <c r="C25" s="98" t="s">
        <v>1071</v>
      </c>
      <c r="D25" s="106">
        <v>365</v>
      </c>
      <c r="E25" s="99">
        <v>340000000</v>
      </c>
      <c r="F25" s="103">
        <v>340000000</v>
      </c>
      <c r="G25" s="113">
        <v>2</v>
      </c>
      <c r="H25" s="106">
        <v>4</v>
      </c>
      <c r="I25" s="113" t="s">
        <v>38</v>
      </c>
    </row>
    <row r="26" spans="1:9" ht="30" customHeight="1">
      <c r="A26" s="89">
        <v>23</v>
      </c>
      <c r="B26" s="194" t="s">
        <v>1072</v>
      </c>
      <c r="C26" s="98" t="s">
        <v>1073</v>
      </c>
      <c r="D26" s="106">
        <v>60</v>
      </c>
      <c r="E26" s="99">
        <v>60000000</v>
      </c>
      <c r="F26" s="103">
        <v>60000000</v>
      </c>
      <c r="G26" s="113">
        <v>3</v>
      </c>
      <c r="H26" s="106">
        <v>6</v>
      </c>
      <c r="I26" s="113" t="s">
        <v>12</v>
      </c>
    </row>
    <row r="27" spans="1:9" ht="30" customHeight="1">
      <c r="A27" s="89">
        <v>24</v>
      </c>
      <c r="B27" s="194" t="s">
        <v>1074</v>
      </c>
      <c r="C27" s="98" t="s">
        <v>1075</v>
      </c>
      <c r="D27" s="106">
        <v>30</v>
      </c>
      <c r="E27" s="99">
        <v>30000000</v>
      </c>
      <c r="F27" s="103">
        <v>22500000</v>
      </c>
      <c r="G27" s="113">
        <v>3</v>
      </c>
      <c r="H27" s="106">
        <v>4</v>
      </c>
      <c r="I27" s="113" t="s">
        <v>75</v>
      </c>
    </row>
    <row r="28" spans="1:9" ht="30" customHeight="1">
      <c r="A28" s="89">
        <v>25</v>
      </c>
      <c r="B28" s="194" t="s">
        <v>1114</v>
      </c>
      <c r="C28" s="98" t="s">
        <v>1115</v>
      </c>
      <c r="D28" s="106">
        <v>365</v>
      </c>
      <c r="E28" s="99">
        <v>66000000</v>
      </c>
      <c r="F28" s="103">
        <v>66000000</v>
      </c>
      <c r="G28" s="113">
        <v>3</v>
      </c>
      <c r="H28" s="106">
        <v>3</v>
      </c>
      <c r="I28" s="113" t="s">
        <v>12</v>
      </c>
    </row>
    <row r="29" spans="1:9" ht="30" customHeight="1">
      <c r="A29" s="89">
        <v>26</v>
      </c>
      <c r="B29" s="194" t="s">
        <v>1121</v>
      </c>
      <c r="C29" s="98" t="s">
        <v>1122</v>
      </c>
      <c r="D29" s="106">
        <v>365</v>
      </c>
      <c r="E29" s="99">
        <v>32352000</v>
      </c>
      <c r="F29" s="103">
        <v>32352000</v>
      </c>
      <c r="G29" s="113">
        <v>3</v>
      </c>
      <c r="H29" s="106">
        <v>4</v>
      </c>
      <c r="I29" s="113" t="s">
        <v>38</v>
      </c>
    </row>
    <row r="30" spans="1:9" ht="30" customHeight="1">
      <c r="A30" s="89">
        <v>27</v>
      </c>
      <c r="B30" s="194" t="s">
        <v>1131</v>
      </c>
      <c r="C30" s="98" t="s">
        <v>1132</v>
      </c>
      <c r="D30" s="106">
        <v>210</v>
      </c>
      <c r="E30" s="99">
        <v>100000000</v>
      </c>
      <c r="F30" s="103">
        <v>100000000</v>
      </c>
      <c r="G30" s="113">
        <v>3</v>
      </c>
      <c r="H30" s="106">
        <v>4</v>
      </c>
      <c r="I30" s="113" t="s">
        <v>12</v>
      </c>
    </row>
    <row r="31" spans="1:9" ht="30" customHeight="1">
      <c r="A31" s="89">
        <v>28</v>
      </c>
      <c r="B31" s="194" t="s">
        <v>1152</v>
      </c>
      <c r="C31" s="98" t="s">
        <v>1153</v>
      </c>
      <c r="D31" s="106">
        <v>240</v>
      </c>
      <c r="E31" s="99">
        <v>70000000</v>
      </c>
      <c r="F31" s="103">
        <v>70000000</v>
      </c>
      <c r="G31" s="113">
        <v>3</v>
      </c>
      <c r="H31" s="106">
        <v>5</v>
      </c>
      <c r="I31" s="113" t="s">
        <v>12</v>
      </c>
    </row>
    <row r="32" spans="1:9" ht="30" customHeight="1">
      <c r="A32" s="89">
        <v>29</v>
      </c>
      <c r="B32" s="194" t="s">
        <v>1156</v>
      </c>
      <c r="C32" s="98" t="s">
        <v>1157</v>
      </c>
      <c r="D32" s="106">
        <v>90</v>
      </c>
      <c r="E32" s="99">
        <v>60000000</v>
      </c>
      <c r="F32" s="103">
        <v>60000000</v>
      </c>
      <c r="G32" s="113">
        <v>3</v>
      </c>
      <c r="H32" s="106">
        <v>4</v>
      </c>
      <c r="I32" s="113" t="s">
        <v>12</v>
      </c>
    </row>
    <row r="33" spans="1:9" ht="30" customHeight="1">
      <c r="A33" s="89">
        <v>30</v>
      </c>
      <c r="B33" s="194" t="s">
        <v>1158</v>
      </c>
      <c r="C33" s="98" t="s">
        <v>1159</v>
      </c>
      <c r="D33" s="106">
        <v>180</v>
      </c>
      <c r="E33" s="99">
        <v>20000000</v>
      </c>
      <c r="F33" s="103">
        <v>20000000</v>
      </c>
      <c r="G33" s="113">
        <v>3</v>
      </c>
      <c r="H33" s="106">
        <v>7</v>
      </c>
      <c r="I33" s="113" t="s">
        <v>12</v>
      </c>
    </row>
    <row r="34" spans="1:9" ht="30" customHeight="1">
      <c r="A34" s="89">
        <v>31</v>
      </c>
      <c r="B34" s="194" t="s">
        <v>1172</v>
      </c>
      <c r="C34" s="98" t="s">
        <v>1173</v>
      </c>
      <c r="D34" s="106">
        <v>365</v>
      </c>
      <c r="E34" s="99">
        <v>80000000</v>
      </c>
      <c r="F34" s="103">
        <v>80000000</v>
      </c>
      <c r="G34" s="113">
        <v>3</v>
      </c>
      <c r="H34" s="106">
        <v>4</v>
      </c>
      <c r="I34" s="113" t="s">
        <v>75</v>
      </c>
    </row>
    <row r="35" spans="1:9" ht="30" customHeight="1">
      <c r="A35" s="89">
        <v>32</v>
      </c>
      <c r="B35" s="194" t="s">
        <v>1174</v>
      </c>
      <c r="C35" s="98" t="s">
        <v>1175</v>
      </c>
      <c r="D35" s="106">
        <v>250</v>
      </c>
      <c r="E35" s="99">
        <v>50000000</v>
      </c>
      <c r="F35" s="103">
        <v>50000000</v>
      </c>
      <c r="G35" s="113">
        <v>3</v>
      </c>
      <c r="H35" s="106">
        <v>4</v>
      </c>
      <c r="I35" s="113" t="s">
        <v>38</v>
      </c>
    </row>
    <row r="36" spans="1:9" ht="30" customHeight="1">
      <c r="A36" s="89">
        <v>33</v>
      </c>
      <c r="B36" s="194" t="s">
        <v>1176</v>
      </c>
      <c r="C36" s="98" t="s">
        <v>1177</v>
      </c>
      <c r="D36" s="106">
        <v>180</v>
      </c>
      <c r="E36" s="99">
        <v>360000000</v>
      </c>
      <c r="F36" s="103">
        <v>360000000</v>
      </c>
      <c r="G36" s="113">
        <v>3</v>
      </c>
      <c r="H36" s="106">
        <v>5</v>
      </c>
      <c r="I36" s="113" t="s">
        <v>38</v>
      </c>
    </row>
    <row r="37" spans="1:9" ht="30" customHeight="1">
      <c r="A37" s="89">
        <v>34</v>
      </c>
      <c r="B37" s="194" t="s">
        <v>1178</v>
      </c>
      <c r="C37" s="98" t="s">
        <v>1179</v>
      </c>
      <c r="D37" s="106">
        <v>150</v>
      </c>
      <c r="E37" s="99">
        <v>70000000</v>
      </c>
      <c r="F37" s="103">
        <v>70000000</v>
      </c>
      <c r="G37" s="113">
        <v>3</v>
      </c>
      <c r="H37" s="106">
        <v>4</v>
      </c>
      <c r="I37" s="113" t="s">
        <v>12</v>
      </c>
    </row>
    <row r="38" spans="1:9" ht="30" customHeight="1">
      <c r="A38" s="89">
        <v>35</v>
      </c>
      <c r="B38" s="194" t="s">
        <v>1180</v>
      </c>
      <c r="C38" s="98" t="s">
        <v>1181</v>
      </c>
      <c r="D38" s="106">
        <v>300</v>
      </c>
      <c r="E38" s="99">
        <v>300000000</v>
      </c>
      <c r="F38" s="103">
        <v>300000000</v>
      </c>
      <c r="G38" s="113">
        <v>3</v>
      </c>
      <c r="H38" s="106">
        <v>12</v>
      </c>
      <c r="I38" s="113" t="s">
        <v>12</v>
      </c>
    </row>
    <row r="39" spans="1:9" ht="30" customHeight="1">
      <c r="A39" s="89">
        <v>36</v>
      </c>
      <c r="B39" s="194" t="s">
        <v>1184</v>
      </c>
      <c r="C39" s="98" t="s">
        <v>1185</v>
      </c>
      <c r="D39" s="106">
        <v>90</v>
      </c>
      <c r="E39" s="99">
        <v>50000000</v>
      </c>
      <c r="F39" s="103">
        <v>50000000</v>
      </c>
      <c r="G39" s="113">
        <v>3</v>
      </c>
      <c r="H39" s="106">
        <v>4</v>
      </c>
      <c r="I39" s="113" t="s">
        <v>12</v>
      </c>
    </row>
    <row r="40" spans="1:9" ht="30" customHeight="1">
      <c r="A40" s="89">
        <v>37</v>
      </c>
      <c r="B40" s="194" t="s">
        <v>1196</v>
      </c>
      <c r="C40" s="98" t="s">
        <v>1197</v>
      </c>
      <c r="D40" s="106">
        <v>90</v>
      </c>
      <c r="E40" s="99">
        <v>36036000</v>
      </c>
      <c r="F40" s="103">
        <v>36036000</v>
      </c>
      <c r="G40" s="113">
        <v>3</v>
      </c>
      <c r="H40" s="106">
        <v>4</v>
      </c>
      <c r="I40" s="113" t="s">
        <v>12</v>
      </c>
    </row>
    <row r="41" spans="1:9" ht="30" customHeight="1">
      <c r="A41" s="89">
        <v>38</v>
      </c>
      <c r="B41" s="194" t="s">
        <v>1200</v>
      </c>
      <c r="C41" s="98" t="s">
        <v>1201</v>
      </c>
      <c r="D41" s="106">
        <v>285</v>
      </c>
      <c r="E41" s="99">
        <v>45000000</v>
      </c>
      <c r="F41" s="103">
        <v>45000000</v>
      </c>
      <c r="G41" s="113">
        <v>3</v>
      </c>
      <c r="H41" s="106">
        <v>5</v>
      </c>
      <c r="I41" s="113" t="s">
        <v>38</v>
      </c>
    </row>
    <row r="42" spans="1:9" ht="30" customHeight="1">
      <c r="A42" s="89">
        <v>39</v>
      </c>
      <c r="B42" s="195" t="s">
        <v>1208</v>
      </c>
      <c r="C42" s="127" t="s">
        <v>1209</v>
      </c>
      <c r="D42" s="129">
        <v>300</v>
      </c>
      <c r="E42" s="130">
        <v>195000000</v>
      </c>
      <c r="F42" s="131">
        <v>195000000</v>
      </c>
      <c r="G42" s="132">
        <v>3</v>
      </c>
      <c r="H42" s="129">
        <v>3</v>
      </c>
      <c r="I42" s="132" t="s">
        <v>38</v>
      </c>
    </row>
    <row r="43" spans="1:9" s="157" customFormat="1" ht="30" customHeight="1">
      <c r="A43" s="170" t="s">
        <v>2333</v>
      </c>
      <c r="B43" s="196"/>
      <c r="C43" s="178" t="s">
        <v>2312</v>
      </c>
      <c r="D43" s="160">
        <v>39</v>
      </c>
      <c r="E43" s="161">
        <f>SUM(E4:E42)</f>
        <v>7491258778</v>
      </c>
      <c r="F43" s="162">
        <f>SUM(F4:F42)</f>
        <v>6818491108</v>
      </c>
      <c r="G43" s="163"/>
      <c r="H43" s="160"/>
      <c r="I43" s="163"/>
    </row>
    <row r="44" spans="1:9" ht="30" customHeight="1">
      <c r="A44" s="168">
        <v>40</v>
      </c>
      <c r="B44" s="197" t="s">
        <v>1220</v>
      </c>
      <c r="C44" s="119" t="s">
        <v>1221</v>
      </c>
      <c r="D44" s="121">
        <v>80</v>
      </c>
      <c r="E44" s="122">
        <v>30000000</v>
      </c>
      <c r="F44" s="123">
        <v>30000000</v>
      </c>
      <c r="G44" s="124">
        <v>4</v>
      </c>
      <c r="H44" s="121">
        <v>4</v>
      </c>
      <c r="I44" s="124" t="s">
        <v>38</v>
      </c>
    </row>
    <row r="45" spans="1:9" ht="30" customHeight="1">
      <c r="A45" s="168">
        <v>41</v>
      </c>
      <c r="B45" s="194" t="s">
        <v>1222</v>
      </c>
      <c r="C45" s="98" t="s">
        <v>1223</v>
      </c>
      <c r="D45" s="106">
        <v>365</v>
      </c>
      <c r="E45" s="99">
        <v>105000000</v>
      </c>
      <c r="F45" s="103">
        <v>105000000</v>
      </c>
      <c r="G45" s="113">
        <v>4</v>
      </c>
      <c r="H45" s="106">
        <v>5</v>
      </c>
      <c r="I45" s="113" t="s">
        <v>38</v>
      </c>
    </row>
    <row r="46" spans="1:9" ht="30" customHeight="1">
      <c r="A46" s="168">
        <v>42</v>
      </c>
      <c r="B46" s="194" t="s">
        <v>1224</v>
      </c>
      <c r="C46" s="98" t="s">
        <v>1225</v>
      </c>
      <c r="D46" s="106">
        <v>365</v>
      </c>
      <c r="E46" s="99">
        <v>73000000</v>
      </c>
      <c r="F46" s="103">
        <v>73000000</v>
      </c>
      <c r="G46" s="113">
        <v>4</v>
      </c>
      <c r="H46" s="106">
        <v>5</v>
      </c>
      <c r="I46" s="113" t="s">
        <v>12</v>
      </c>
    </row>
    <row r="47" spans="1:9" ht="30" customHeight="1">
      <c r="A47" s="168">
        <v>43</v>
      </c>
      <c r="B47" s="194" t="s">
        <v>1234</v>
      </c>
      <c r="C47" s="98" t="s">
        <v>2297</v>
      </c>
      <c r="D47" s="106">
        <v>210</v>
      </c>
      <c r="E47" s="99">
        <v>110000000</v>
      </c>
      <c r="F47" s="103">
        <v>110000000</v>
      </c>
      <c r="G47" s="113">
        <v>4</v>
      </c>
      <c r="H47" s="106">
        <v>6</v>
      </c>
      <c r="I47" s="113" t="s">
        <v>12</v>
      </c>
    </row>
    <row r="48" spans="1:9" ht="30" customHeight="1">
      <c r="A48" s="168">
        <v>44</v>
      </c>
      <c r="B48" s="194" t="s">
        <v>1237</v>
      </c>
      <c r="C48" s="98" t="s">
        <v>1238</v>
      </c>
      <c r="D48" s="106">
        <v>180</v>
      </c>
      <c r="E48" s="99">
        <v>600000000</v>
      </c>
      <c r="F48" s="103">
        <v>600000000</v>
      </c>
      <c r="G48" s="113">
        <v>4</v>
      </c>
      <c r="H48" s="106">
        <v>5</v>
      </c>
      <c r="I48" s="113" t="s">
        <v>38</v>
      </c>
    </row>
    <row r="49" spans="1:9" ht="30" customHeight="1">
      <c r="A49" s="168">
        <v>45</v>
      </c>
      <c r="B49" s="194" t="s">
        <v>1239</v>
      </c>
      <c r="C49" s="98" t="s">
        <v>1240</v>
      </c>
      <c r="D49" s="106">
        <v>300</v>
      </c>
      <c r="E49" s="99">
        <v>90000000</v>
      </c>
      <c r="F49" s="103">
        <v>90000000</v>
      </c>
      <c r="G49" s="113">
        <v>4</v>
      </c>
      <c r="H49" s="106">
        <v>5</v>
      </c>
      <c r="I49" s="113" t="s">
        <v>12</v>
      </c>
    </row>
    <row r="50" spans="1:9" ht="30" customHeight="1">
      <c r="A50" s="168">
        <v>46</v>
      </c>
      <c r="B50" s="194" t="s">
        <v>1243</v>
      </c>
      <c r="C50" s="98" t="s">
        <v>1244</v>
      </c>
      <c r="D50" s="106">
        <v>180</v>
      </c>
      <c r="E50" s="99">
        <v>35000000</v>
      </c>
      <c r="F50" s="103">
        <v>35000000</v>
      </c>
      <c r="G50" s="113">
        <v>4</v>
      </c>
      <c r="H50" s="106">
        <v>5</v>
      </c>
      <c r="I50" s="113" t="s">
        <v>65</v>
      </c>
    </row>
    <row r="51" spans="1:9" ht="30" customHeight="1">
      <c r="A51" s="168">
        <v>47</v>
      </c>
      <c r="B51" s="194" t="s">
        <v>1258</v>
      </c>
      <c r="C51" s="98" t="s">
        <v>1259</v>
      </c>
      <c r="D51" s="106">
        <v>365</v>
      </c>
      <c r="E51" s="99">
        <v>274257000</v>
      </c>
      <c r="F51" s="103">
        <v>240530616</v>
      </c>
      <c r="G51" s="113">
        <v>4</v>
      </c>
      <c r="H51" s="106">
        <v>5</v>
      </c>
      <c r="I51" s="113" t="s">
        <v>12</v>
      </c>
    </row>
    <row r="52" spans="1:9" ht="30" customHeight="1">
      <c r="A52" s="168">
        <v>48</v>
      </c>
      <c r="B52" s="194" t="s">
        <v>1263</v>
      </c>
      <c r="C52" s="98" t="s">
        <v>1264</v>
      </c>
      <c r="D52" s="106">
        <v>365</v>
      </c>
      <c r="E52" s="99">
        <v>62393628</v>
      </c>
      <c r="F52" s="103">
        <v>55253040</v>
      </c>
      <c r="G52" s="113">
        <v>4</v>
      </c>
      <c r="H52" s="106">
        <v>5</v>
      </c>
      <c r="I52" s="113" t="s">
        <v>12</v>
      </c>
    </row>
    <row r="53" spans="1:9" ht="30" customHeight="1">
      <c r="A53" s="168">
        <v>49</v>
      </c>
      <c r="B53" s="194" t="s">
        <v>1265</v>
      </c>
      <c r="C53" s="98" t="s">
        <v>1266</v>
      </c>
      <c r="D53" s="106">
        <v>365</v>
      </c>
      <c r="E53" s="99">
        <v>207261516</v>
      </c>
      <c r="F53" s="103">
        <v>181498000</v>
      </c>
      <c r="G53" s="113">
        <v>4</v>
      </c>
      <c r="H53" s="106">
        <v>5</v>
      </c>
      <c r="I53" s="113" t="s">
        <v>12</v>
      </c>
    </row>
    <row r="54" spans="1:9" ht="30" customHeight="1">
      <c r="A54" s="168">
        <v>50</v>
      </c>
      <c r="B54" s="194" t="s">
        <v>1269</v>
      </c>
      <c r="C54" s="98" t="s">
        <v>1270</v>
      </c>
      <c r="D54" s="106">
        <v>300</v>
      </c>
      <c r="E54" s="99">
        <v>80000000</v>
      </c>
      <c r="F54" s="103">
        <v>80000000</v>
      </c>
      <c r="G54" s="113">
        <v>4</v>
      </c>
      <c r="H54" s="106">
        <v>4</v>
      </c>
      <c r="I54" s="113" t="s">
        <v>38</v>
      </c>
    </row>
    <row r="55" spans="1:9" ht="30" customHeight="1">
      <c r="A55" s="168">
        <v>51</v>
      </c>
      <c r="B55" s="194" t="s">
        <v>1271</v>
      </c>
      <c r="C55" s="98" t="s">
        <v>1272</v>
      </c>
      <c r="D55" s="106">
        <v>240</v>
      </c>
      <c r="E55" s="99">
        <v>80000000</v>
      </c>
      <c r="F55" s="103">
        <v>80000000</v>
      </c>
      <c r="G55" s="113">
        <v>4</v>
      </c>
      <c r="H55" s="106">
        <v>5</v>
      </c>
      <c r="I55" s="113" t="s">
        <v>12</v>
      </c>
    </row>
    <row r="56" spans="1:9" ht="30" customHeight="1">
      <c r="A56" s="168">
        <v>52</v>
      </c>
      <c r="B56" s="194" t="s">
        <v>1273</v>
      </c>
      <c r="C56" s="98" t="s">
        <v>1273</v>
      </c>
      <c r="D56" s="106">
        <v>365</v>
      </c>
      <c r="E56" s="99">
        <v>118438464</v>
      </c>
      <c r="F56" s="103">
        <v>59219232</v>
      </c>
      <c r="G56" s="113">
        <v>4</v>
      </c>
      <c r="H56" s="106">
        <v>7</v>
      </c>
      <c r="I56" s="113" t="s">
        <v>12</v>
      </c>
    </row>
    <row r="57" spans="1:9" ht="30" customHeight="1">
      <c r="A57" s="168">
        <v>53</v>
      </c>
      <c r="B57" s="194" t="s">
        <v>1274</v>
      </c>
      <c r="C57" s="98" t="s">
        <v>1275</v>
      </c>
      <c r="D57" s="106">
        <v>180</v>
      </c>
      <c r="E57" s="99">
        <v>200000000</v>
      </c>
      <c r="F57" s="103">
        <v>200000000</v>
      </c>
      <c r="G57" s="113">
        <v>4</v>
      </c>
      <c r="H57" s="106">
        <v>5</v>
      </c>
      <c r="I57" s="113" t="s">
        <v>38</v>
      </c>
    </row>
    <row r="58" spans="1:9" ht="30" customHeight="1">
      <c r="A58" s="168">
        <v>54</v>
      </c>
      <c r="B58" s="194" t="s">
        <v>1276</v>
      </c>
      <c r="C58" s="98" t="s">
        <v>1277</v>
      </c>
      <c r="D58" s="106">
        <v>150</v>
      </c>
      <c r="E58" s="99">
        <v>100000000</v>
      </c>
      <c r="F58" s="103">
        <v>100000000</v>
      </c>
      <c r="G58" s="113">
        <v>4</v>
      </c>
      <c r="H58" s="106">
        <v>6</v>
      </c>
      <c r="I58" s="113" t="s">
        <v>38</v>
      </c>
    </row>
    <row r="59" spans="1:9" ht="30" customHeight="1">
      <c r="A59" s="168">
        <v>55</v>
      </c>
      <c r="B59" s="194" t="s">
        <v>1280</v>
      </c>
      <c r="C59" s="98" t="s">
        <v>1281</v>
      </c>
      <c r="D59" s="106">
        <v>365</v>
      </c>
      <c r="E59" s="99">
        <v>18200000</v>
      </c>
      <c r="F59" s="103">
        <v>18200000</v>
      </c>
      <c r="G59" s="113">
        <v>4</v>
      </c>
      <c r="H59" s="106">
        <v>5</v>
      </c>
      <c r="I59" s="113" t="s">
        <v>266</v>
      </c>
    </row>
    <row r="60" spans="1:9" ht="30" customHeight="1">
      <c r="A60" s="168">
        <v>56</v>
      </c>
      <c r="B60" s="194" t="s">
        <v>1284</v>
      </c>
      <c r="C60" s="98" t="s">
        <v>1285</v>
      </c>
      <c r="D60" s="106">
        <v>365</v>
      </c>
      <c r="E60" s="99">
        <v>58608000</v>
      </c>
      <c r="F60" s="103">
        <v>58608000</v>
      </c>
      <c r="G60" s="113">
        <v>4</v>
      </c>
      <c r="H60" s="106">
        <v>5</v>
      </c>
      <c r="I60" s="113" t="s">
        <v>12</v>
      </c>
    </row>
    <row r="61" spans="1:9" ht="30" customHeight="1">
      <c r="A61" s="168">
        <v>57</v>
      </c>
      <c r="B61" s="194" t="s">
        <v>1286</v>
      </c>
      <c r="C61" s="98" t="s">
        <v>1287</v>
      </c>
      <c r="D61" s="106">
        <v>365</v>
      </c>
      <c r="E61" s="99">
        <v>62040000</v>
      </c>
      <c r="F61" s="103">
        <v>62040000</v>
      </c>
      <c r="G61" s="113">
        <v>4</v>
      </c>
      <c r="H61" s="106">
        <v>5</v>
      </c>
      <c r="I61" s="113" t="s">
        <v>12</v>
      </c>
    </row>
    <row r="62" spans="1:9" ht="30" customHeight="1">
      <c r="A62" s="168">
        <v>58</v>
      </c>
      <c r="B62" s="194" t="s">
        <v>1302</v>
      </c>
      <c r="C62" s="98" t="s">
        <v>1303</v>
      </c>
      <c r="D62" s="106">
        <v>210</v>
      </c>
      <c r="E62" s="99">
        <v>19000000</v>
      </c>
      <c r="F62" s="103">
        <v>19000000</v>
      </c>
      <c r="G62" s="113">
        <v>5</v>
      </c>
      <c r="H62" s="106">
        <v>5</v>
      </c>
      <c r="I62" s="113" t="s">
        <v>12</v>
      </c>
    </row>
    <row r="63" spans="1:9" ht="30" customHeight="1">
      <c r="A63" s="168">
        <v>59</v>
      </c>
      <c r="B63" s="194" t="s">
        <v>1306</v>
      </c>
      <c r="C63" s="98" t="s">
        <v>1307</v>
      </c>
      <c r="D63" s="106">
        <v>365</v>
      </c>
      <c r="E63" s="99">
        <v>94000000</v>
      </c>
      <c r="F63" s="103">
        <v>94000000</v>
      </c>
      <c r="G63" s="113">
        <v>5</v>
      </c>
      <c r="H63" s="106">
        <v>6</v>
      </c>
      <c r="I63" s="113" t="s">
        <v>12</v>
      </c>
    </row>
    <row r="64" spans="1:9" ht="30" customHeight="1">
      <c r="A64" s="168">
        <v>60</v>
      </c>
      <c r="B64" s="194" t="s">
        <v>1326</v>
      </c>
      <c r="C64" s="98" t="s">
        <v>1327</v>
      </c>
      <c r="D64" s="106">
        <v>365</v>
      </c>
      <c r="E64" s="99">
        <v>124003000</v>
      </c>
      <c r="F64" s="103">
        <v>108989000</v>
      </c>
      <c r="G64" s="113">
        <v>5</v>
      </c>
      <c r="H64" s="106">
        <v>6</v>
      </c>
      <c r="I64" s="113" t="s">
        <v>12</v>
      </c>
    </row>
    <row r="65" spans="1:9" ht="30" customHeight="1">
      <c r="A65" s="168">
        <v>61</v>
      </c>
      <c r="B65" s="194" t="s">
        <v>1340</v>
      </c>
      <c r="C65" s="98" t="s">
        <v>1341</v>
      </c>
      <c r="D65" s="106">
        <v>180</v>
      </c>
      <c r="E65" s="99">
        <v>200000000</v>
      </c>
      <c r="F65" s="103">
        <v>200000000</v>
      </c>
      <c r="G65" s="113">
        <v>5</v>
      </c>
      <c r="H65" s="106">
        <v>5</v>
      </c>
      <c r="I65" s="113" t="s">
        <v>38</v>
      </c>
    </row>
    <row r="66" spans="1:9" ht="30" customHeight="1">
      <c r="A66" s="168">
        <v>62</v>
      </c>
      <c r="B66" s="194" t="s">
        <v>1344</v>
      </c>
      <c r="C66" s="98" t="s">
        <v>1345</v>
      </c>
      <c r="D66" s="106">
        <v>365</v>
      </c>
      <c r="E66" s="99">
        <v>10000000</v>
      </c>
      <c r="F66" s="103">
        <v>10000000</v>
      </c>
      <c r="G66" s="113">
        <v>5</v>
      </c>
      <c r="H66" s="106">
        <v>6</v>
      </c>
      <c r="I66" s="113" t="s">
        <v>176</v>
      </c>
    </row>
    <row r="67" spans="1:9" ht="30" customHeight="1">
      <c r="A67" s="168">
        <v>63</v>
      </c>
      <c r="B67" s="194" t="s">
        <v>1346</v>
      </c>
      <c r="C67" s="98" t="s">
        <v>1347</v>
      </c>
      <c r="D67" s="106">
        <v>120</v>
      </c>
      <c r="E67" s="99">
        <v>200000000</v>
      </c>
      <c r="F67" s="103">
        <v>200000000</v>
      </c>
      <c r="G67" s="113">
        <v>5</v>
      </c>
      <c r="H67" s="106">
        <v>5</v>
      </c>
      <c r="I67" s="113" t="s">
        <v>38</v>
      </c>
    </row>
    <row r="68" spans="1:9" ht="30" customHeight="1">
      <c r="A68" s="168">
        <v>64</v>
      </c>
      <c r="B68" s="194" t="s">
        <v>1348</v>
      </c>
      <c r="C68" s="98" t="s">
        <v>1349</v>
      </c>
      <c r="D68" s="106">
        <v>365</v>
      </c>
      <c r="E68" s="99">
        <v>92163660</v>
      </c>
      <c r="F68" s="103">
        <v>53762135</v>
      </c>
      <c r="G68" s="113">
        <v>5</v>
      </c>
      <c r="H68" s="106">
        <v>6</v>
      </c>
      <c r="I68" s="113" t="s">
        <v>12</v>
      </c>
    </row>
    <row r="69" spans="1:9" ht="30" customHeight="1">
      <c r="A69" s="168">
        <v>65</v>
      </c>
      <c r="B69" s="194" t="s">
        <v>1350</v>
      </c>
      <c r="C69" s="98" t="s">
        <v>1351</v>
      </c>
      <c r="D69" s="106">
        <v>365</v>
      </c>
      <c r="E69" s="99">
        <v>72471696</v>
      </c>
      <c r="F69" s="103">
        <v>42275156</v>
      </c>
      <c r="G69" s="113">
        <v>5</v>
      </c>
      <c r="H69" s="106">
        <v>6</v>
      </c>
      <c r="I69" s="113" t="s">
        <v>12</v>
      </c>
    </row>
    <row r="70" spans="1:9" ht="30" customHeight="1">
      <c r="A70" s="168">
        <v>66</v>
      </c>
      <c r="B70" s="194" t="s">
        <v>1352</v>
      </c>
      <c r="C70" s="98" t="s">
        <v>1353</v>
      </c>
      <c r="D70" s="106">
        <v>365</v>
      </c>
      <c r="E70" s="99">
        <v>250000000</v>
      </c>
      <c r="F70" s="103">
        <v>250000000</v>
      </c>
      <c r="G70" s="113">
        <v>5</v>
      </c>
      <c r="H70" s="106">
        <v>6</v>
      </c>
      <c r="I70" s="113" t="s">
        <v>12</v>
      </c>
    </row>
    <row r="71" spans="1:9" ht="30" customHeight="1">
      <c r="A71" s="168">
        <v>67</v>
      </c>
      <c r="B71" s="194" t="s">
        <v>1354</v>
      </c>
      <c r="C71" s="98" t="s">
        <v>1355</v>
      </c>
      <c r="D71" s="106">
        <v>365</v>
      </c>
      <c r="E71" s="99">
        <v>146270000</v>
      </c>
      <c r="F71" s="103">
        <v>50000000</v>
      </c>
      <c r="G71" s="113">
        <v>5</v>
      </c>
      <c r="H71" s="106">
        <v>7</v>
      </c>
      <c r="I71" s="113" t="s">
        <v>38</v>
      </c>
    </row>
    <row r="72" spans="1:9" ht="30" customHeight="1">
      <c r="A72" s="168">
        <v>68</v>
      </c>
      <c r="B72" s="194" t="s">
        <v>1356</v>
      </c>
      <c r="C72" s="98" t="s">
        <v>1357</v>
      </c>
      <c r="D72" s="106">
        <v>90</v>
      </c>
      <c r="E72" s="99">
        <v>28000000</v>
      </c>
      <c r="F72" s="103">
        <v>28000000</v>
      </c>
      <c r="G72" s="113">
        <v>5</v>
      </c>
      <c r="H72" s="106">
        <v>6</v>
      </c>
      <c r="I72" s="113" t="s">
        <v>65</v>
      </c>
    </row>
    <row r="73" spans="1:9" ht="30" customHeight="1">
      <c r="A73" s="168">
        <v>69</v>
      </c>
      <c r="B73" s="194" t="s">
        <v>1358</v>
      </c>
      <c r="C73" s="98" t="s">
        <v>1359</v>
      </c>
      <c r="D73" s="106">
        <v>90</v>
      </c>
      <c r="E73" s="99">
        <v>28000000</v>
      </c>
      <c r="F73" s="103">
        <v>28000000</v>
      </c>
      <c r="G73" s="113">
        <v>5</v>
      </c>
      <c r="H73" s="106">
        <v>6</v>
      </c>
      <c r="I73" s="113" t="s">
        <v>65</v>
      </c>
    </row>
    <row r="74" spans="1:9" ht="30" customHeight="1">
      <c r="A74" s="168">
        <v>70</v>
      </c>
      <c r="B74" s="194" t="s">
        <v>1360</v>
      </c>
      <c r="C74" s="98" t="s">
        <v>1361</v>
      </c>
      <c r="D74" s="106">
        <v>150</v>
      </c>
      <c r="E74" s="99">
        <v>159000000</v>
      </c>
      <c r="F74" s="103">
        <v>159000000</v>
      </c>
      <c r="G74" s="113">
        <v>5</v>
      </c>
      <c r="H74" s="106">
        <v>5</v>
      </c>
      <c r="I74" s="113" t="s">
        <v>38</v>
      </c>
    </row>
    <row r="75" spans="1:9" ht="30" customHeight="1">
      <c r="A75" s="168">
        <v>71</v>
      </c>
      <c r="B75" s="194" t="s">
        <v>1375</v>
      </c>
      <c r="C75" s="98" t="s">
        <v>1376</v>
      </c>
      <c r="D75" s="106">
        <v>365</v>
      </c>
      <c r="E75" s="99">
        <v>12000000</v>
      </c>
      <c r="F75" s="103">
        <v>12000000</v>
      </c>
      <c r="G75" s="113">
        <v>6</v>
      </c>
      <c r="H75" s="106">
        <v>7</v>
      </c>
      <c r="I75" s="113" t="s">
        <v>266</v>
      </c>
    </row>
    <row r="76" spans="1:9" ht="30" customHeight="1">
      <c r="A76" s="168">
        <v>72</v>
      </c>
      <c r="B76" s="194" t="s">
        <v>1377</v>
      </c>
      <c r="C76" s="98" t="s">
        <v>1378</v>
      </c>
      <c r="D76" s="106">
        <v>365</v>
      </c>
      <c r="E76" s="99">
        <v>12000000</v>
      </c>
      <c r="F76" s="103">
        <v>12000000</v>
      </c>
      <c r="G76" s="113">
        <v>6</v>
      </c>
      <c r="H76" s="106">
        <v>7</v>
      </c>
      <c r="I76" s="113" t="s">
        <v>65</v>
      </c>
    </row>
    <row r="77" spans="1:9" ht="30" customHeight="1">
      <c r="A77" s="168">
        <v>73</v>
      </c>
      <c r="B77" s="194" t="s">
        <v>1383</v>
      </c>
      <c r="C77" s="98" t="s">
        <v>1384</v>
      </c>
      <c r="D77" s="106">
        <v>365</v>
      </c>
      <c r="E77" s="99">
        <v>80499000</v>
      </c>
      <c r="F77" s="103">
        <v>40249500</v>
      </c>
      <c r="G77" s="113">
        <v>6</v>
      </c>
      <c r="H77" s="106">
        <v>7</v>
      </c>
      <c r="I77" s="113" t="s">
        <v>38</v>
      </c>
    </row>
    <row r="78" spans="1:9" ht="30" customHeight="1">
      <c r="A78" s="168">
        <v>74</v>
      </c>
      <c r="B78" s="194" t="s">
        <v>1385</v>
      </c>
      <c r="C78" s="98" t="s">
        <v>1386</v>
      </c>
      <c r="D78" s="106">
        <v>100</v>
      </c>
      <c r="E78" s="99">
        <v>145000000</v>
      </c>
      <c r="F78" s="103">
        <v>145000000</v>
      </c>
      <c r="G78" s="113">
        <v>6</v>
      </c>
      <c r="H78" s="106">
        <v>7</v>
      </c>
      <c r="I78" s="113" t="s">
        <v>9</v>
      </c>
    </row>
    <row r="79" spans="1:9" ht="30" customHeight="1">
      <c r="A79" s="168">
        <v>75</v>
      </c>
      <c r="B79" s="194" t="s">
        <v>1387</v>
      </c>
      <c r="C79" s="98" t="s">
        <v>1388</v>
      </c>
      <c r="D79" s="106">
        <v>730</v>
      </c>
      <c r="E79" s="99">
        <v>3400000000</v>
      </c>
      <c r="F79" s="103">
        <v>3400000000</v>
      </c>
      <c r="G79" s="113">
        <v>6</v>
      </c>
      <c r="H79" s="106">
        <v>7</v>
      </c>
      <c r="I79" s="113" t="s">
        <v>38</v>
      </c>
    </row>
    <row r="80" spans="1:9" ht="30" customHeight="1">
      <c r="A80" s="168">
        <v>76</v>
      </c>
      <c r="B80" s="194" t="s">
        <v>2299</v>
      </c>
      <c r="C80" s="98" t="s">
        <v>1390</v>
      </c>
      <c r="D80" s="106">
        <v>150</v>
      </c>
      <c r="E80" s="99">
        <v>189000000</v>
      </c>
      <c r="F80" s="103">
        <v>189000000</v>
      </c>
      <c r="G80" s="113">
        <v>6</v>
      </c>
      <c r="H80" s="106">
        <v>7</v>
      </c>
      <c r="I80" s="113" t="s">
        <v>38</v>
      </c>
    </row>
    <row r="81" spans="1:9" ht="30" customHeight="1">
      <c r="A81" s="168">
        <v>77</v>
      </c>
      <c r="B81" s="194" t="s">
        <v>1391</v>
      </c>
      <c r="C81" s="98" t="s">
        <v>1392</v>
      </c>
      <c r="D81" s="106">
        <v>365</v>
      </c>
      <c r="E81" s="99">
        <v>30000000</v>
      </c>
      <c r="F81" s="103">
        <v>30000000</v>
      </c>
      <c r="G81" s="113">
        <v>6</v>
      </c>
      <c r="H81" s="106">
        <v>8</v>
      </c>
      <c r="I81" s="113" t="s">
        <v>266</v>
      </c>
    </row>
    <row r="82" spans="1:9" ht="30" customHeight="1">
      <c r="A82" s="168">
        <v>78</v>
      </c>
      <c r="B82" s="194" t="s">
        <v>1402</v>
      </c>
      <c r="C82" s="98" t="s">
        <v>1403</v>
      </c>
      <c r="D82" s="106">
        <v>90</v>
      </c>
      <c r="E82" s="99">
        <v>90000000</v>
      </c>
      <c r="F82" s="103">
        <v>90000000</v>
      </c>
      <c r="G82" s="113">
        <v>6</v>
      </c>
      <c r="H82" s="106">
        <v>7</v>
      </c>
      <c r="I82" s="113" t="s">
        <v>12</v>
      </c>
    </row>
    <row r="83" spans="1:9" ht="30" customHeight="1">
      <c r="A83" s="168">
        <v>79</v>
      </c>
      <c r="B83" s="194" t="s">
        <v>1404</v>
      </c>
      <c r="C83" s="98" t="s">
        <v>1405</v>
      </c>
      <c r="D83" s="106">
        <v>90</v>
      </c>
      <c r="E83" s="99">
        <v>30000000</v>
      </c>
      <c r="F83" s="103">
        <v>30000000</v>
      </c>
      <c r="G83" s="113">
        <v>6</v>
      </c>
      <c r="H83" s="106">
        <v>6</v>
      </c>
      <c r="I83" s="113" t="s">
        <v>38</v>
      </c>
    </row>
    <row r="84" spans="1:9" ht="30" customHeight="1">
      <c r="A84" s="168">
        <v>80</v>
      </c>
      <c r="B84" s="194" t="s">
        <v>1406</v>
      </c>
      <c r="C84" s="98" t="s">
        <v>1406</v>
      </c>
      <c r="D84" s="106">
        <v>365</v>
      </c>
      <c r="E84" s="99">
        <v>88704000</v>
      </c>
      <c r="F84" s="103">
        <v>88704000</v>
      </c>
      <c r="G84" s="113">
        <v>6</v>
      </c>
      <c r="H84" s="106">
        <v>7</v>
      </c>
      <c r="I84" s="113" t="s">
        <v>12</v>
      </c>
    </row>
    <row r="85" spans="1:9" ht="30" customHeight="1">
      <c r="A85" s="168">
        <v>81</v>
      </c>
      <c r="B85" s="194" t="s">
        <v>1407</v>
      </c>
      <c r="C85" s="98" t="s">
        <v>1408</v>
      </c>
      <c r="D85" s="106">
        <v>365</v>
      </c>
      <c r="E85" s="99">
        <v>29304000</v>
      </c>
      <c r="F85" s="103">
        <v>29304000</v>
      </c>
      <c r="G85" s="113">
        <v>6</v>
      </c>
      <c r="H85" s="106">
        <v>7</v>
      </c>
      <c r="I85" s="113" t="s">
        <v>12</v>
      </c>
    </row>
    <row r="86" spans="1:9" ht="30" customHeight="1">
      <c r="A86" s="168">
        <v>82</v>
      </c>
      <c r="B86" s="195" t="s">
        <v>1409</v>
      </c>
      <c r="C86" s="127" t="s">
        <v>1409</v>
      </c>
      <c r="D86" s="129">
        <v>365</v>
      </c>
      <c r="E86" s="130">
        <v>218988000</v>
      </c>
      <c r="F86" s="131">
        <v>218988000</v>
      </c>
      <c r="G86" s="132">
        <v>6</v>
      </c>
      <c r="H86" s="129">
        <v>7</v>
      </c>
      <c r="I86" s="132" t="s">
        <v>38</v>
      </c>
    </row>
    <row r="87" spans="1:9" s="157" customFormat="1" ht="30" customHeight="1">
      <c r="A87" s="170" t="s">
        <v>2333</v>
      </c>
      <c r="B87" s="196"/>
      <c r="C87" s="178" t="s">
        <v>2313</v>
      </c>
      <c r="D87" s="160">
        <v>43</v>
      </c>
      <c r="E87" s="161">
        <f>SUM(E44:E86)</f>
        <v>8052601964</v>
      </c>
      <c r="F87" s="162">
        <f>SUM(F44:F86)</f>
        <v>7706620679</v>
      </c>
      <c r="G87" s="163"/>
      <c r="H87" s="160"/>
      <c r="I87" s="163"/>
    </row>
    <row r="88" spans="1:9" ht="30" customHeight="1">
      <c r="A88" s="168">
        <v>83</v>
      </c>
      <c r="B88" s="197" t="s">
        <v>1410</v>
      </c>
      <c r="C88" s="119" t="s">
        <v>1411</v>
      </c>
      <c r="D88" s="121">
        <v>30</v>
      </c>
      <c r="E88" s="122">
        <v>70000000</v>
      </c>
      <c r="F88" s="123">
        <v>30000000</v>
      </c>
      <c r="G88" s="124">
        <v>7</v>
      </c>
      <c r="H88" s="121">
        <v>8</v>
      </c>
      <c r="I88" s="124" t="s">
        <v>12</v>
      </c>
    </row>
    <row r="89" spans="1:9" ht="30" customHeight="1">
      <c r="A89" s="168">
        <v>84</v>
      </c>
      <c r="B89" s="194" t="s">
        <v>1416</v>
      </c>
      <c r="C89" s="98" t="s">
        <v>1122</v>
      </c>
      <c r="D89" s="106">
        <v>365</v>
      </c>
      <c r="E89" s="99">
        <v>32352000</v>
      </c>
      <c r="F89" s="103">
        <v>32352000</v>
      </c>
      <c r="G89" s="113">
        <v>7</v>
      </c>
      <c r="H89" s="106">
        <v>8</v>
      </c>
      <c r="I89" s="113" t="s">
        <v>38</v>
      </c>
    </row>
    <row r="90" spans="1:9" ht="30" customHeight="1">
      <c r="A90" s="168">
        <v>85</v>
      </c>
      <c r="B90" s="194" t="s">
        <v>1423</v>
      </c>
      <c r="C90" s="98" t="s">
        <v>1424</v>
      </c>
      <c r="D90" s="106">
        <v>100</v>
      </c>
      <c r="E90" s="99">
        <v>40000000</v>
      </c>
      <c r="F90" s="103">
        <v>40000000</v>
      </c>
      <c r="G90" s="113">
        <v>7</v>
      </c>
      <c r="H90" s="106">
        <v>7</v>
      </c>
      <c r="I90" s="113" t="s">
        <v>12</v>
      </c>
    </row>
    <row r="91" spans="1:9" ht="30" customHeight="1">
      <c r="A91" s="168">
        <v>86</v>
      </c>
      <c r="B91" s="194" t="s">
        <v>1449</v>
      </c>
      <c r="C91" s="98" t="s">
        <v>1450</v>
      </c>
      <c r="D91" s="106">
        <v>90</v>
      </c>
      <c r="E91" s="99">
        <v>90000000</v>
      </c>
      <c r="F91" s="103">
        <v>90000000</v>
      </c>
      <c r="G91" s="113">
        <v>7</v>
      </c>
      <c r="H91" s="106">
        <v>7</v>
      </c>
      <c r="I91" s="113" t="s">
        <v>12</v>
      </c>
    </row>
    <row r="92" spans="1:9" ht="30" customHeight="1">
      <c r="A92" s="168">
        <v>87</v>
      </c>
      <c r="B92" s="194" t="s">
        <v>1451</v>
      </c>
      <c r="C92" s="98" t="s">
        <v>1452</v>
      </c>
      <c r="D92" s="106">
        <v>30</v>
      </c>
      <c r="E92" s="99">
        <v>30000000</v>
      </c>
      <c r="F92" s="103">
        <v>22500000</v>
      </c>
      <c r="G92" s="113">
        <v>8</v>
      </c>
      <c r="H92" s="106">
        <v>9</v>
      </c>
      <c r="I92" s="113" t="s">
        <v>12</v>
      </c>
    </row>
    <row r="93" spans="1:9" ht="30" customHeight="1">
      <c r="A93" s="168">
        <v>88</v>
      </c>
      <c r="B93" s="194" t="s">
        <v>1457</v>
      </c>
      <c r="C93" s="98" t="s">
        <v>1458</v>
      </c>
      <c r="D93" s="106">
        <v>550</v>
      </c>
      <c r="E93" s="99">
        <v>1500000000</v>
      </c>
      <c r="F93" s="103">
        <v>1500000000</v>
      </c>
      <c r="G93" s="113">
        <v>8</v>
      </c>
      <c r="H93" s="106">
        <v>9</v>
      </c>
      <c r="I93" s="113" t="s">
        <v>9</v>
      </c>
    </row>
    <row r="94" spans="1:9" ht="30" customHeight="1">
      <c r="A94" s="168">
        <v>89</v>
      </c>
      <c r="B94" s="194" t="s">
        <v>1462</v>
      </c>
      <c r="C94" s="98" t="s">
        <v>1463</v>
      </c>
      <c r="D94" s="106">
        <v>365</v>
      </c>
      <c r="E94" s="99">
        <v>28000000</v>
      </c>
      <c r="F94" s="103">
        <v>28000000</v>
      </c>
      <c r="G94" s="113">
        <v>8</v>
      </c>
      <c r="H94" s="106">
        <v>9</v>
      </c>
      <c r="I94" s="113" t="s">
        <v>65</v>
      </c>
    </row>
    <row r="95" spans="1:9" ht="30" customHeight="1">
      <c r="A95" s="168">
        <v>90</v>
      </c>
      <c r="B95" s="194" t="s">
        <v>1464</v>
      </c>
      <c r="C95" s="98" t="s">
        <v>1465</v>
      </c>
      <c r="D95" s="106">
        <v>60</v>
      </c>
      <c r="E95" s="99">
        <v>20000000</v>
      </c>
      <c r="F95" s="103">
        <v>20000000</v>
      </c>
      <c r="G95" s="113">
        <v>8</v>
      </c>
      <c r="H95" s="106">
        <v>9</v>
      </c>
      <c r="I95" s="113" t="s">
        <v>30</v>
      </c>
    </row>
    <row r="96" spans="1:9" ht="30" customHeight="1">
      <c r="A96" s="168">
        <v>91</v>
      </c>
      <c r="B96" s="194" t="s">
        <v>1472</v>
      </c>
      <c r="C96" s="98" t="s">
        <v>1473</v>
      </c>
      <c r="D96" s="106">
        <v>365</v>
      </c>
      <c r="E96" s="99">
        <v>20000000</v>
      </c>
      <c r="F96" s="103">
        <v>20000000</v>
      </c>
      <c r="G96" s="113">
        <v>8</v>
      </c>
      <c r="H96" s="106">
        <v>9</v>
      </c>
      <c r="I96" s="113" t="s">
        <v>266</v>
      </c>
    </row>
    <row r="97" spans="1:9" ht="30" customHeight="1">
      <c r="A97" s="168">
        <v>92</v>
      </c>
      <c r="B97" s="194" t="s">
        <v>1474</v>
      </c>
      <c r="C97" s="98" t="s">
        <v>1475</v>
      </c>
      <c r="D97" s="106">
        <v>120</v>
      </c>
      <c r="E97" s="99">
        <v>137190000</v>
      </c>
      <c r="F97" s="103">
        <v>137190000</v>
      </c>
      <c r="G97" s="113">
        <v>8</v>
      </c>
      <c r="H97" s="106">
        <v>9</v>
      </c>
      <c r="I97" s="113" t="s">
        <v>12</v>
      </c>
    </row>
    <row r="98" spans="1:9" ht="30" customHeight="1">
      <c r="A98" s="168">
        <v>93</v>
      </c>
      <c r="B98" s="194" t="s">
        <v>1478</v>
      </c>
      <c r="C98" s="98" t="s">
        <v>1479</v>
      </c>
      <c r="D98" s="106">
        <v>365</v>
      </c>
      <c r="E98" s="99">
        <v>219421000</v>
      </c>
      <c r="F98" s="103">
        <v>219421000</v>
      </c>
      <c r="G98" s="113">
        <v>9</v>
      </c>
      <c r="H98" s="106">
        <v>10</v>
      </c>
      <c r="I98" s="113" t="s">
        <v>38</v>
      </c>
    </row>
    <row r="99" spans="1:9" ht="30" customHeight="1">
      <c r="A99" s="168">
        <v>94</v>
      </c>
      <c r="B99" s="194" t="s">
        <v>1480</v>
      </c>
      <c r="C99" s="98" t="s">
        <v>1481</v>
      </c>
      <c r="D99" s="106">
        <v>360</v>
      </c>
      <c r="E99" s="99">
        <v>250000000</v>
      </c>
      <c r="F99" s="103">
        <v>80000000</v>
      </c>
      <c r="G99" s="113">
        <v>9</v>
      </c>
      <c r="H99" s="106">
        <v>10</v>
      </c>
      <c r="I99" s="113" t="s">
        <v>12</v>
      </c>
    </row>
    <row r="100" spans="1:9" ht="30" customHeight="1">
      <c r="A100" s="168">
        <v>95</v>
      </c>
      <c r="B100" s="194" t="s">
        <v>1484</v>
      </c>
      <c r="C100" s="98" t="s">
        <v>1485</v>
      </c>
      <c r="D100" s="106">
        <v>120</v>
      </c>
      <c r="E100" s="99">
        <v>28000000</v>
      </c>
      <c r="F100" s="103">
        <v>28000000</v>
      </c>
      <c r="G100" s="113">
        <v>9</v>
      </c>
      <c r="H100" s="106">
        <v>9</v>
      </c>
      <c r="I100" s="113" t="s">
        <v>12</v>
      </c>
    </row>
    <row r="101" spans="1:9" ht="30" customHeight="1">
      <c r="A101" s="168">
        <v>96</v>
      </c>
      <c r="B101" s="194" t="s">
        <v>1488</v>
      </c>
      <c r="C101" s="98" t="s">
        <v>1489</v>
      </c>
      <c r="D101" s="106">
        <v>365</v>
      </c>
      <c r="E101" s="99">
        <v>216037421</v>
      </c>
      <c r="F101" s="103">
        <v>216037421</v>
      </c>
      <c r="G101" s="113">
        <v>9</v>
      </c>
      <c r="H101" s="106">
        <v>10</v>
      </c>
      <c r="I101" s="113" t="s">
        <v>12</v>
      </c>
    </row>
    <row r="102" spans="1:9" ht="30" customHeight="1">
      <c r="A102" s="168">
        <v>97</v>
      </c>
      <c r="B102" s="195" t="s">
        <v>1490</v>
      </c>
      <c r="C102" s="127" t="s">
        <v>1491</v>
      </c>
      <c r="D102" s="129">
        <v>65</v>
      </c>
      <c r="E102" s="130">
        <v>34000000</v>
      </c>
      <c r="F102" s="131">
        <v>34000000</v>
      </c>
      <c r="G102" s="132">
        <v>9</v>
      </c>
      <c r="H102" s="129">
        <v>10</v>
      </c>
      <c r="I102" s="132" t="s">
        <v>38</v>
      </c>
    </row>
    <row r="103" spans="1:9" s="157" customFormat="1" ht="30" customHeight="1">
      <c r="A103" s="170" t="s">
        <v>2333</v>
      </c>
      <c r="B103" s="196"/>
      <c r="C103" s="178" t="s">
        <v>2314</v>
      </c>
      <c r="D103" s="160">
        <v>15</v>
      </c>
      <c r="E103" s="161">
        <f>SUM(E88:E102)</f>
        <v>2715000421</v>
      </c>
      <c r="F103" s="162">
        <f>SUM(F88:F102)</f>
        <v>2497500421</v>
      </c>
      <c r="G103" s="163"/>
      <c r="H103" s="160"/>
      <c r="I103" s="163"/>
    </row>
    <row r="104" spans="1:9" ht="30" customHeight="1">
      <c r="A104" s="168">
        <v>98</v>
      </c>
      <c r="B104" s="197" t="s">
        <v>1500</v>
      </c>
      <c r="C104" s="119" t="s">
        <v>1501</v>
      </c>
      <c r="D104" s="121">
        <v>365</v>
      </c>
      <c r="E104" s="122">
        <v>64704000</v>
      </c>
      <c r="F104" s="123">
        <v>64704000</v>
      </c>
      <c r="G104" s="124">
        <v>10</v>
      </c>
      <c r="H104" s="121">
        <v>10</v>
      </c>
      <c r="I104" s="124" t="s">
        <v>12</v>
      </c>
    </row>
    <row r="105" spans="1:9" ht="30" customHeight="1">
      <c r="A105" s="168">
        <v>99</v>
      </c>
      <c r="B105" s="194" t="s">
        <v>1505</v>
      </c>
      <c r="C105" s="98" t="s">
        <v>1506</v>
      </c>
      <c r="D105" s="106">
        <v>365</v>
      </c>
      <c r="E105" s="99">
        <v>94155128</v>
      </c>
      <c r="F105" s="103">
        <v>94155128</v>
      </c>
      <c r="G105" s="113">
        <v>10</v>
      </c>
      <c r="H105" s="106">
        <v>11</v>
      </c>
      <c r="I105" s="113" t="s">
        <v>12</v>
      </c>
    </row>
    <row r="106" spans="1:9" ht="30" customHeight="1">
      <c r="A106" s="168">
        <v>100</v>
      </c>
      <c r="B106" s="194" t="s">
        <v>1517</v>
      </c>
      <c r="C106" s="98" t="s">
        <v>1518</v>
      </c>
      <c r="D106" s="106">
        <v>365</v>
      </c>
      <c r="E106" s="99">
        <v>76150497</v>
      </c>
      <c r="F106" s="103" t="s">
        <v>2298</v>
      </c>
      <c r="G106" s="113">
        <v>11</v>
      </c>
      <c r="H106" s="106">
        <v>1</v>
      </c>
      <c r="I106" s="113" t="s">
        <v>12</v>
      </c>
    </row>
    <row r="107" spans="1:9" ht="30" customHeight="1">
      <c r="A107" s="168">
        <v>101</v>
      </c>
      <c r="B107" s="194" t="s">
        <v>1519</v>
      </c>
      <c r="C107" s="98" t="s">
        <v>1520</v>
      </c>
      <c r="D107" s="106">
        <v>365</v>
      </c>
      <c r="E107" s="99">
        <v>56611121</v>
      </c>
      <c r="F107" s="103" t="s">
        <v>2298</v>
      </c>
      <c r="G107" s="113">
        <v>11</v>
      </c>
      <c r="H107" s="106">
        <v>1</v>
      </c>
      <c r="I107" s="113" t="s">
        <v>38</v>
      </c>
    </row>
    <row r="108" spans="1:9" ht="30" customHeight="1">
      <c r="A108" s="168">
        <v>102</v>
      </c>
      <c r="B108" s="194" t="s">
        <v>1521</v>
      </c>
      <c r="C108" s="98" t="s">
        <v>1522</v>
      </c>
      <c r="D108" s="106">
        <v>365</v>
      </c>
      <c r="E108" s="99">
        <v>104375196</v>
      </c>
      <c r="F108" s="103" t="s">
        <v>2298</v>
      </c>
      <c r="G108" s="113">
        <v>11</v>
      </c>
      <c r="H108" s="106">
        <v>1</v>
      </c>
      <c r="I108" s="113" t="s">
        <v>12</v>
      </c>
    </row>
    <row r="109" spans="1:9" ht="30" customHeight="1">
      <c r="A109" s="168">
        <v>103</v>
      </c>
      <c r="B109" s="194" t="s">
        <v>1523</v>
      </c>
      <c r="C109" s="98" t="s">
        <v>1524</v>
      </c>
      <c r="D109" s="106">
        <v>365</v>
      </c>
      <c r="E109" s="99">
        <v>232716983</v>
      </c>
      <c r="F109" s="103">
        <v>220563411</v>
      </c>
      <c r="G109" s="113">
        <v>11</v>
      </c>
      <c r="H109" s="106">
        <v>12</v>
      </c>
      <c r="I109" s="113" t="s">
        <v>12</v>
      </c>
    </row>
    <row r="110" spans="1:9" ht="30" customHeight="1">
      <c r="A110" s="168">
        <v>104</v>
      </c>
      <c r="B110" s="194" t="s">
        <v>1526</v>
      </c>
      <c r="C110" s="98" t="s">
        <v>1527</v>
      </c>
      <c r="D110" s="106">
        <v>365</v>
      </c>
      <c r="E110" s="99">
        <v>90000000</v>
      </c>
      <c r="F110" s="103">
        <v>84370000</v>
      </c>
      <c r="G110" s="113">
        <v>12</v>
      </c>
      <c r="H110" s="106">
        <v>12</v>
      </c>
      <c r="I110" s="113" t="s">
        <v>38</v>
      </c>
    </row>
    <row r="111" spans="1:9" ht="30" customHeight="1">
      <c r="A111" s="168">
        <v>105</v>
      </c>
      <c r="B111" s="194" t="s">
        <v>1528</v>
      </c>
      <c r="C111" s="98" t="s">
        <v>1529</v>
      </c>
      <c r="D111" s="106">
        <v>365</v>
      </c>
      <c r="E111" s="99">
        <v>14000000</v>
      </c>
      <c r="F111" s="103">
        <v>10560000</v>
      </c>
      <c r="G111" s="113">
        <v>12</v>
      </c>
      <c r="H111" s="106">
        <v>1</v>
      </c>
      <c r="I111" s="113" t="s">
        <v>176</v>
      </c>
    </row>
    <row r="112" spans="1:9" ht="30" customHeight="1">
      <c r="A112" s="168">
        <v>106</v>
      </c>
      <c r="B112" s="194" t="s">
        <v>1530</v>
      </c>
      <c r="C112" s="98" t="s">
        <v>1531</v>
      </c>
      <c r="D112" s="106">
        <v>365</v>
      </c>
      <c r="E112" s="99">
        <v>123800000</v>
      </c>
      <c r="F112" s="103">
        <v>108346200</v>
      </c>
      <c r="G112" s="113">
        <v>12</v>
      </c>
      <c r="H112" s="106">
        <v>1</v>
      </c>
      <c r="I112" s="113" t="s">
        <v>12</v>
      </c>
    </row>
    <row r="113" spans="1:9" ht="30" customHeight="1">
      <c r="A113" s="168">
        <v>107</v>
      </c>
      <c r="B113" s="194" t="s">
        <v>1536</v>
      </c>
      <c r="C113" s="98" t="s">
        <v>1537</v>
      </c>
      <c r="D113" s="106">
        <v>365</v>
      </c>
      <c r="E113" s="99">
        <v>2300000000</v>
      </c>
      <c r="F113" s="203" t="s">
        <v>2298</v>
      </c>
      <c r="G113" s="113">
        <v>12</v>
      </c>
      <c r="H113" s="106">
        <v>1</v>
      </c>
      <c r="I113" s="113" t="s">
        <v>38</v>
      </c>
    </row>
    <row r="114" spans="1:9" ht="30" customHeight="1">
      <c r="A114" s="168">
        <v>108</v>
      </c>
      <c r="B114" s="194" t="s">
        <v>1538</v>
      </c>
      <c r="C114" s="98" t="s">
        <v>1539</v>
      </c>
      <c r="D114" s="106">
        <v>365</v>
      </c>
      <c r="E114" s="99">
        <v>79000000</v>
      </c>
      <c r="F114" s="203" t="s">
        <v>2298</v>
      </c>
      <c r="G114" s="113">
        <v>12</v>
      </c>
      <c r="H114" s="106">
        <v>1</v>
      </c>
      <c r="I114" s="113" t="s">
        <v>12</v>
      </c>
    </row>
    <row r="115" spans="1:9" ht="30" customHeight="1">
      <c r="A115" s="168">
        <v>109</v>
      </c>
      <c r="B115" s="194" t="s">
        <v>1542</v>
      </c>
      <c r="C115" s="98" t="s">
        <v>1543</v>
      </c>
      <c r="D115" s="106">
        <v>365</v>
      </c>
      <c r="E115" s="99">
        <v>129359238</v>
      </c>
      <c r="F115" s="103">
        <v>129359238</v>
      </c>
      <c r="G115" s="113">
        <v>12</v>
      </c>
      <c r="H115" s="106">
        <v>1</v>
      </c>
      <c r="I115" s="113" t="s">
        <v>12</v>
      </c>
    </row>
    <row r="116" spans="1:9" ht="30" customHeight="1">
      <c r="A116" s="168">
        <v>110</v>
      </c>
      <c r="B116" s="194" t="s">
        <v>1544</v>
      </c>
      <c r="C116" s="98" t="s">
        <v>1545</v>
      </c>
      <c r="D116" s="106">
        <v>365</v>
      </c>
      <c r="E116" s="99">
        <v>194092858</v>
      </c>
      <c r="F116" s="103">
        <v>194092858</v>
      </c>
      <c r="G116" s="113">
        <v>12</v>
      </c>
      <c r="H116" s="106">
        <v>1</v>
      </c>
      <c r="I116" s="113" t="s">
        <v>12</v>
      </c>
    </row>
    <row r="117" spans="1:9" ht="30" customHeight="1">
      <c r="A117" s="168">
        <v>111</v>
      </c>
      <c r="B117" s="195" t="s">
        <v>1546</v>
      </c>
      <c r="C117" s="127" t="s">
        <v>1547</v>
      </c>
      <c r="D117" s="129">
        <v>365</v>
      </c>
      <c r="E117" s="130">
        <v>194092858</v>
      </c>
      <c r="F117" s="131">
        <v>194092858</v>
      </c>
      <c r="G117" s="132">
        <v>12</v>
      </c>
      <c r="H117" s="129">
        <v>1</v>
      </c>
      <c r="I117" s="132" t="s">
        <v>12</v>
      </c>
    </row>
    <row r="118" spans="1:9" s="157" customFormat="1" ht="30" customHeight="1" thickBot="1">
      <c r="A118" s="172" t="s">
        <v>2333</v>
      </c>
      <c r="B118" s="176"/>
      <c r="C118" s="179" t="s">
        <v>2315</v>
      </c>
      <c r="D118" s="189">
        <v>14</v>
      </c>
      <c r="E118" s="184">
        <f>SUM(E104:E117)</f>
        <v>3753057879</v>
      </c>
      <c r="F118" s="201">
        <f>SUM(F104:F117)</f>
        <v>1100243693</v>
      </c>
      <c r="G118" s="191"/>
      <c r="H118" s="189"/>
      <c r="I118" s="191"/>
    </row>
    <row r="119" spans="1:9" s="90" customFormat="1" ht="30" customHeight="1" thickTop="1">
      <c r="A119" s="173" t="s">
        <v>2349</v>
      </c>
      <c r="B119" s="198"/>
      <c r="C119" s="199"/>
      <c r="D119" s="200">
        <f>D43+D87+D103+D118</f>
        <v>111</v>
      </c>
      <c r="E119" s="144">
        <f>E43+E87+E103+E118</f>
        <v>22011919042</v>
      </c>
      <c r="F119" s="145">
        <f>F43+F87+F103+F118</f>
        <v>18122855901</v>
      </c>
      <c r="G119" s="202"/>
      <c r="H119" s="200"/>
      <c r="I119" s="202"/>
    </row>
  </sheetData>
  <autoFilter ref="A3:I117">
    <sortState ref="A2:Q414">
      <sortCondition ref="G2:G414"/>
    </sortState>
  </autoFilter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7"/>
  <sheetViews>
    <sheetView workbookViewId="0">
      <pane xSplit="1" ySplit="3" topLeftCell="B148" activePane="bottomRight" state="frozen"/>
      <selection activeCell="G60" sqref="G60"/>
      <selection pane="topRight" activeCell="G60" sqref="G60"/>
      <selection pane="bottomLeft" activeCell="G60" sqref="G60"/>
      <selection pane="bottomRight" activeCell="E159" sqref="E159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style="2" customWidth="1"/>
    <col min="5" max="6" width="19.625" style="1" customWidth="1"/>
    <col min="7" max="8" width="8.625" style="2" customWidth="1"/>
    <col min="9" max="9" width="14.625" style="2" customWidth="1"/>
  </cols>
  <sheetData>
    <row r="1" spans="1:10" ht="30" customHeight="1">
      <c r="A1" s="82" t="s">
        <v>2350</v>
      </c>
      <c r="B1" s="83"/>
      <c r="C1" s="2"/>
      <c r="D1" s="92"/>
      <c r="E1" s="92"/>
      <c r="F1" s="2"/>
      <c r="J1" s="2"/>
    </row>
    <row r="2" spans="1:10" ht="27.75" customHeight="1">
      <c r="A2" s="83"/>
      <c r="B2" s="83"/>
      <c r="C2" s="2"/>
      <c r="D2" s="92"/>
      <c r="E2" s="92"/>
      <c r="F2" s="2"/>
      <c r="I2" s="85" t="s">
        <v>2361</v>
      </c>
      <c r="J2" s="2"/>
    </row>
    <row r="3" spans="1:10" s="87" customFormat="1" ht="35.1" customHeight="1">
      <c r="A3" s="88" t="s">
        <v>2328</v>
      </c>
      <c r="B3" s="193" t="s">
        <v>0</v>
      </c>
      <c r="C3" s="96" t="s">
        <v>1</v>
      </c>
      <c r="D3" s="100" t="s">
        <v>3</v>
      </c>
      <c r="E3" s="107" t="s">
        <v>873</v>
      </c>
      <c r="F3" s="109" t="s">
        <v>2342</v>
      </c>
      <c r="G3" s="111" t="s">
        <v>2330</v>
      </c>
      <c r="H3" s="188" t="s">
        <v>2341</v>
      </c>
      <c r="I3" s="96" t="s">
        <v>5</v>
      </c>
    </row>
    <row r="4" spans="1:10" ht="30" customHeight="1">
      <c r="A4" s="89">
        <v>1</v>
      </c>
      <c r="B4" s="194" t="s">
        <v>886</v>
      </c>
      <c r="C4" s="98" t="s">
        <v>887</v>
      </c>
      <c r="D4" s="106">
        <v>365</v>
      </c>
      <c r="E4" s="99">
        <v>90000000</v>
      </c>
      <c r="F4" s="103">
        <v>90000000</v>
      </c>
      <c r="G4" s="113">
        <v>1</v>
      </c>
      <c r="H4" s="106">
        <v>2</v>
      </c>
      <c r="I4" s="113" t="s">
        <v>38</v>
      </c>
    </row>
    <row r="5" spans="1:10" ht="30" customHeight="1">
      <c r="A5" s="89">
        <v>2</v>
      </c>
      <c r="B5" s="194" t="s">
        <v>888</v>
      </c>
      <c r="C5" s="98" t="s">
        <v>889</v>
      </c>
      <c r="D5" s="106">
        <v>240</v>
      </c>
      <c r="E5" s="99">
        <v>55000000</v>
      </c>
      <c r="F5" s="103">
        <v>55000000</v>
      </c>
      <c r="G5" s="113">
        <v>1</v>
      </c>
      <c r="H5" s="106">
        <v>2</v>
      </c>
      <c r="I5" s="113" t="s">
        <v>38</v>
      </c>
    </row>
    <row r="6" spans="1:10" ht="30" customHeight="1">
      <c r="A6" s="89">
        <v>3</v>
      </c>
      <c r="B6" s="194" t="s">
        <v>894</v>
      </c>
      <c r="C6" s="98" t="s">
        <v>895</v>
      </c>
      <c r="D6" s="106">
        <v>900</v>
      </c>
      <c r="E6" s="99">
        <v>600000000</v>
      </c>
      <c r="F6" s="103">
        <v>200000000</v>
      </c>
      <c r="G6" s="113">
        <v>1</v>
      </c>
      <c r="H6" s="106">
        <v>2</v>
      </c>
      <c r="I6" s="113" t="s">
        <v>38</v>
      </c>
    </row>
    <row r="7" spans="1:10" ht="30" customHeight="1">
      <c r="A7" s="89">
        <v>4</v>
      </c>
      <c r="B7" s="194" t="s">
        <v>899</v>
      </c>
      <c r="C7" s="98" t="s">
        <v>900</v>
      </c>
      <c r="D7" s="106">
        <v>365</v>
      </c>
      <c r="E7" s="99">
        <v>150000000</v>
      </c>
      <c r="F7" s="103">
        <v>150000000</v>
      </c>
      <c r="G7" s="113">
        <v>1</v>
      </c>
      <c r="H7" s="106">
        <v>2</v>
      </c>
      <c r="I7" s="113" t="s">
        <v>12</v>
      </c>
    </row>
    <row r="8" spans="1:10" ht="30" customHeight="1">
      <c r="A8" s="89">
        <v>5</v>
      </c>
      <c r="B8" s="194" t="s">
        <v>901</v>
      </c>
      <c r="C8" s="98" t="s">
        <v>902</v>
      </c>
      <c r="D8" s="106">
        <v>30</v>
      </c>
      <c r="E8" s="99">
        <v>40000000</v>
      </c>
      <c r="F8" s="103">
        <v>40000000</v>
      </c>
      <c r="G8" s="113">
        <v>1</v>
      </c>
      <c r="H8" s="106">
        <v>2</v>
      </c>
      <c r="I8" s="113" t="s">
        <v>12</v>
      </c>
    </row>
    <row r="9" spans="1:10" ht="30" customHeight="1">
      <c r="A9" s="89">
        <v>6</v>
      </c>
      <c r="B9" s="194" t="s">
        <v>903</v>
      </c>
      <c r="C9" s="98" t="s">
        <v>904</v>
      </c>
      <c r="D9" s="106">
        <v>365</v>
      </c>
      <c r="E9" s="99">
        <v>90000000</v>
      </c>
      <c r="F9" s="103">
        <v>90000000</v>
      </c>
      <c r="G9" s="113">
        <v>1</v>
      </c>
      <c r="H9" s="106">
        <v>1</v>
      </c>
      <c r="I9" s="113" t="s">
        <v>12</v>
      </c>
    </row>
    <row r="10" spans="1:10" ht="30" customHeight="1">
      <c r="A10" s="89">
        <v>7</v>
      </c>
      <c r="B10" s="194" t="s">
        <v>909</v>
      </c>
      <c r="C10" s="98" t="s">
        <v>910</v>
      </c>
      <c r="D10" s="106">
        <v>90</v>
      </c>
      <c r="E10" s="99">
        <v>20000000</v>
      </c>
      <c r="F10" s="103">
        <v>20000000</v>
      </c>
      <c r="G10" s="113">
        <v>1</v>
      </c>
      <c r="H10" s="106">
        <v>2</v>
      </c>
      <c r="I10" s="113" t="s">
        <v>38</v>
      </c>
    </row>
    <row r="11" spans="1:10" ht="30" customHeight="1">
      <c r="A11" s="89">
        <v>8</v>
      </c>
      <c r="B11" s="194" t="s">
        <v>911</v>
      </c>
      <c r="C11" s="98" t="s">
        <v>911</v>
      </c>
      <c r="D11" s="106">
        <v>300</v>
      </c>
      <c r="E11" s="99">
        <v>230000000</v>
      </c>
      <c r="F11" s="103">
        <v>230000000</v>
      </c>
      <c r="G11" s="113">
        <v>1</v>
      </c>
      <c r="H11" s="106">
        <v>1</v>
      </c>
      <c r="I11" s="113" t="s">
        <v>38</v>
      </c>
    </row>
    <row r="12" spans="1:10" ht="30" customHeight="1">
      <c r="A12" s="89">
        <v>9</v>
      </c>
      <c r="B12" s="194" t="s">
        <v>912</v>
      </c>
      <c r="C12" s="98" t="s">
        <v>912</v>
      </c>
      <c r="D12" s="106">
        <v>270</v>
      </c>
      <c r="E12" s="99">
        <v>27000000</v>
      </c>
      <c r="F12" s="103">
        <v>27000000</v>
      </c>
      <c r="G12" s="113">
        <v>1</v>
      </c>
      <c r="H12" s="106">
        <v>2</v>
      </c>
      <c r="I12" s="113" t="s">
        <v>38</v>
      </c>
    </row>
    <row r="13" spans="1:10" ht="30" customHeight="1">
      <c r="A13" s="89">
        <v>10</v>
      </c>
      <c r="B13" s="194" t="s">
        <v>913</v>
      </c>
      <c r="C13" s="98" t="s">
        <v>914</v>
      </c>
      <c r="D13" s="106">
        <v>365</v>
      </c>
      <c r="E13" s="99">
        <v>29000000</v>
      </c>
      <c r="F13" s="103">
        <v>29000000</v>
      </c>
      <c r="G13" s="113">
        <v>1</v>
      </c>
      <c r="H13" s="106">
        <v>2</v>
      </c>
      <c r="I13" s="113" t="s">
        <v>65</v>
      </c>
    </row>
    <row r="14" spans="1:10" ht="30" customHeight="1">
      <c r="A14" s="89">
        <v>11</v>
      </c>
      <c r="B14" s="194" t="s">
        <v>915</v>
      </c>
      <c r="C14" s="98" t="s">
        <v>916</v>
      </c>
      <c r="D14" s="106">
        <v>150</v>
      </c>
      <c r="E14" s="99">
        <v>77000000</v>
      </c>
      <c r="F14" s="103">
        <v>77000000</v>
      </c>
      <c r="G14" s="113">
        <v>1</v>
      </c>
      <c r="H14" s="106">
        <v>3</v>
      </c>
      <c r="I14" s="113" t="s">
        <v>38</v>
      </c>
    </row>
    <row r="15" spans="1:10" ht="30" customHeight="1">
      <c r="A15" s="89">
        <v>12</v>
      </c>
      <c r="B15" s="194" t="s">
        <v>917</v>
      </c>
      <c r="C15" s="98" t="s">
        <v>918</v>
      </c>
      <c r="D15" s="106">
        <v>210</v>
      </c>
      <c r="E15" s="99">
        <v>270000000</v>
      </c>
      <c r="F15" s="103">
        <v>270000000</v>
      </c>
      <c r="G15" s="113">
        <v>1</v>
      </c>
      <c r="H15" s="106">
        <v>3</v>
      </c>
      <c r="I15" s="113" t="s">
        <v>38</v>
      </c>
    </row>
    <row r="16" spans="1:10" ht="30" customHeight="1">
      <c r="A16" s="89">
        <v>13</v>
      </c>
      <c r="B16" s="194" t="s">
        <v>919</v>
      </c>
      <c r="C16" s="98" t="s">
        <v>919</v>
      </c>
      <c r="D16" s="106">
        <v>365</v>
      </c>
      <c r="E16" s="99">
        <v>161744000</v>
      </c>
      <c r="F16" s="103">
        <v>161744000</v>
      </c>
      <c r="G16" s="113">
        <v>1</v>
      </c>
      <c r="H16" s="106">
        <v>2</v>
      </c>
      <c r="I16" s="113" t="s">
        <v>12</v>
      </c>
    </row>
    <row r="17" spans="1:9" ht="30" customHeight="1">
      <c r="A17" s="89">
        <v>14</v>
      </c>
      <c r="B17" s="194" t="s">
        <v>920</v>
      </c>
      <c r="C17" s="98" t="s">
        <v>920</v>
      </c>
      <c r="D17" s="106">
        <v>365</v>
      </c>
      <c r="E17" s="99">
        <v>19403000</v>
      </c>
      <c r="F17" s="103">
        <v>19403000</v>
      </c>
      <c r="G17" s="113">
        <v>1</v>
      </c>
      <c r="H17" s="106">
        <v>1</v>
      </c>
      <c r="I17" s="113" t="s">
        <v>266</v>
      </c>
    </row>
    <row r="18" spans="1:9" ht="30" customHeight="1">
      <c r="A18" s="89">
        <v>15</v>
      </c>
      <c r="B18" s="194" t="s">
        <v>921</v>
      </c>
      <c r="C18" s="98" t="s">
        <v>922</v>
      </c>
      <c r="D18" s="106">
        <v>365</v>
      </c>
      <c r="E18" s="99">
        <v>60000000</v>
      </c>
      <c r="F18" s="103">
        <v>60000000</v>
      </c>
      <c r="G18" s="113">
        <v>1</v>
      </c>
      <c r="H18" s="106">
        <v>2</v>
      </c>
      <c r="I18" s="113" t="s">
        <v>38</v>
      </c>
    </row>
    <row r="19" spans="1:9" ht="30" customHeight="1">
      <c r="A19" s="89">
        <v>16</v>
      </c>
      <c r="B19" s="194" t="s">
        <v>923</v>
      </c>
      <c r="C19" s="98" t="s">
        <v>924</v>
      </c>
      <c r="D19" s="106">
        <v>365</v>
      </c>
      <c r="E19" s="99">
        <v>250000000</v>
      </c>
      <c r="F19" s="103">
        <v>250000000</v>
      </c>
      <c r="G19" s="113">
        <v>1</v>
      </c>
      <c r="H19" s="106">
        <v>3</v>
      </c>
      <c r="I19" s="113" t="s">
        <v>38</v>
      </c>
    </row>
    <row r="20" spans="1:9" ht="30" customHeight="1">
      <c r="A20" s="89">
        <v>17</v>
      </c>
      <c r="B20" s="194" t="s">
        <v>925</v>
      </c>
      <c r="C20" s="98" t="s">
        <v>926</v>
      </c>
      <c r="D20" s="106">
        <v>365</v>
      </c>
      <c r="E20" s="99">
        <v>14036716</v>
      </c>
      <c r="F20" s="103">
        <v>12301432</v>
      </c>
      <c r="G20" s="113">
        <v>1</v>
      </c>
      <c r="H20" s="106">
        <v>2</v>
      </c>
      <c r="I20" s="113" t="s">
        <v>30</v>
      </c>
    </row>
    <row r="21" spans="1:9" ht="30" customHeight="1">
      <c r="A21" s="89">
        <v>18</v>
      </c>
      <c r="B21" s="194" t="s">
        <v>929</v>
      </c>
      <c r="C21" s="98" t="s">
        <v>930</v>
      </c>
      <c r="D21" s="106">
        <v>365</v>
      </c>
      <c r="E21" s="99">
        <v>56860320</v>
      </c>
      <c r="F21" s="103">
        <v>56860320</v>
      </c>
      <c r="G21" s="113">
        <v>1</v>
      </c>
      <c r="H21" s="106">
        <v>1</v>
      </c>
      <c r="I21" s="113" t="s">
        <v>12</v>
      </c>
    </row>
    <row r="22" spans="1:9" ht="30" customHeight="1">
      <c r="A22" s="89">
        <v>19</v>
      </c>
      <c r="B22" s="194" t="s">
        <v>935</v>
      </c>
      <c r="C22" s="98" t="s">
        <v>936</v>
      </c>
      <c r="D22" s="106">
        <v>300</v>
      </c>
      <c r="E22" s="99">
        <v>3427600000</v>
      </c>
      <c r="F22" s="103">
        <v>1000000000</v>
      </c>
      <c r="G22" s="113">
        <v>1</v>
      </c>
      <c r="H22" s="106">
        <v>1</v>
      </c>
      <c r="I22" s="113" t="s">
        <v>38</v>
      </c>
    </row>
    <row r="23" spans="1:9" ht="30" customHeight="1">
      <c r="A23" s="89">
        <v>20</v>
      </c>
      <c r="B23" s="194" t="s">
        <v>939</v>
      </c>
      <c r="C23" s="98" t="s">
        <v>940</v>
      </c>
      <c r="D23" s="106">
        <v>150</v>
      </c>
      <c r="E23" s="99">
        <v>21000000</v>
      </c>
      <c r="F23" s="103">
        <v>21000000</v>
      </c>
      <c r="G23" s="113">
        <v>1</v>
      </c>
      <c r="H23" s="106">
        <v>2</v>
      </c>
      <c r="I23" s="113" t="s">
        <v>12</v>
      </c>
    </row>
    <row r="24" spans="1:9" ht="30" customHeight="1">
      <c r="A24" s="89">
        <v>21</v>
      </c>
      <c r="B24" s="194" t="s">
        <v>941</v>
      </c>
      <c r="C24" s="98" t="s">
        <v>942</v>
      </c>
      <c r="D24" s="106">
        <v>90</v>
      </c>
      <c r="E24" s="99">
        <v>23000000</v>
      </c>
      <c r="F24" s="103">
        <v>23000000</v>
      </c>
      <c r="G24" s="113">
        <v>1</v>
      </c>
      <c r="H24" s="106">
        <v>1</v>
      </c>
      <c r="I24" s="113" t="s">
        <v>12</v>
      </c>
    </row>
    <row r="25" spans="1:9" ht="30" customHeight="1">
      <c r="A25" s="89">
        <v>22</v>
      </c>
      <c r="B25" s="194" t="s">
        <v>943</v>
      </c>
      <c r="C25" s="98" t="s">
        <v>944</v>
      </c>
      <c r="D25" s="106">
        <v>365</v>
      </c>
      <c r="E25" s="99">
        <v>100000000</v>
      </c>
      <c r="F25" s="103">
        <v>100000000</v>
      </c>
      <c r="G25" s="113">
        <v>1</v>
      </c>
      <c r="H25" s="106">
        <v>2</v>
      </c>
      <c r="I25" s="113" t="s">
        <v>12</v>
      </c>
    </row>
    <row r="26" spans="1:9" ht="30" customHeight="1">
      <c r="A26" s="89">
        <v>23</v>
      </c>
      <c r="B26" s="194" t="s">
        <v>949</v>
      </c>
      <c r="C26" s="98" t="s">
        <v>950</v>
      </c>
      <c r="D26" s="106">
        <v>180</v>
      </c>
      <c r="E26" s="99">
        <v>31000000</v>
      </c>
      <c r="F26" s="103">
        <v>31000000</v>
      </c>
      <c r="G26" s="113">
        <v>1</v>
      </c>
      <c r="H26" s="106">
        <v>2</v>
      </c>
      <c r="I26" s="113" t="s">
        <v>12</v>
      </c>
    </row>
    <row r="27" spans="1:9" ht="30" customHeight="1">
      <c r="A27" s="89">
        <v>24</v>
      </c>
      <c r="B27" s="194" t="s">
        <v>951</v>
      </c>
      <c r="C27" s="98" t="s">
        <v>952</v>
      </c>
      <c r="D27" s="106">
        <v>180</v>
      </c>
      <c r="E27" s="99">
        <v>72000000</v>
      </c>
      <c r="F27" s="103">
        <v>72000000</v>
      </c>
      <c r="G27" s="113">
        <v>1</v>
      </c>
      <c r="H27" s="106">
        <v>2</v>
      </c>
      <c r="I27" s="113" t="s">
        <v>12</v>
      </c>
    </row>
    <row r="28" spans="1:9" ht="30" customHeight="1">
      <c r="A28" s="89">
        <v>25</v>
      </c>
      <c r="B28" s="194" t="s">
        <v>981</v>
      </c>
      <c r="C28" s="98" t="s">
        <v>887</v>
      </c>
      <c r="D28" s="106">
        <v>365</v>
      </c>
      <c r="E28" s="99">
        <v>120000000</v>
      </c>
      <c r="F28" s="103">
        <v>120000000</v>
      </c>
      <c r="G28" s="113">
        <v>2</v>
      </c>
      <c r="H28" s="106">
        <v>3</v>
      </c>
      <c r="I28" s="113" t="s">
        <v>38</v>
      </c>
    </row>
    <row r="29" spans="1:9" ht="30" customHeight="1">
      <c r="A29" s="89">
        <v>26</v>
      </c>
      <c r="B29" s="194" t="s">
        <v>993</v>
      </c>
      <c r="C29" s="98" t="s">
        <v>994</v>
      </c>
      <c r="D29" s="106">
        <v>120</v>
      </c>
      <c r="E29" s="99">
        <v>120000000</v>
      </c>
      <c r="F29" s="103">
        <v>90000000</v>
      </c>
      <c r="G29" s="113">
        <v>2</v>
      </c>
      <c r="H29" s="106">
        <v>2</v>
      </c>
      <c r="I29" s="113" t="s">
        <v>9</v>
      </c>
    </row>
    <row r="30" spans="1:9" ht="30" customHeight="1">
      <c r="A30" s="89">
        <v>27</v>
      </c>
      <c r="B30" s="194" t="s">
        <v>995</v>
      </c>
      <c r="C30" s="98" t="s">
        <v>996</v>
      </c>
      <c r="D30" s="106">
        <v>150</v>
      </c>
      <c r="E30" s="99">
        <v>50000000</v>
      </c>
      <c r="F30" s="103">
        <v>50000000</v>
      </c>
      <c r="G30" s="113">
        <v>2</v>
      </c>
      <c r="H30" s="106">
        <v>2</v>
      </c>
      <c r="I30" s="113" t="s">
        <v>38</v>
      </c>
    </row>
    <row r="31" spans="1:9" ht="30" customHeight="1">
      <c r="A31" s="89">
        <v>28</v>
      </c>
      <c r="B31" s="194" t="s">
        <v>997</v>
      </c>
      <c r="C31" s="98" t="s">
        <v>998</v>
      </c>
      <c r="D31" s="106">
        <v>365</v>
      </c>
      <c r="E31" s="99">
        <v>170000000</v>
      </c>
      <c r="F31" s="103">
        <v>170000000</v>
      </c>
      <c r="G31" s="113">
        <v>2</v>
      </c>
      <c r="H31" s="106">
        <v>3</v>
      </c>
      <c r="I31" s="113" t="s">
        <v>12</v>
      </c>
    </row>
    <row r="32" spans="1:9" ht="30" customHeight="1">
      <c r="A32" s="89">
        <v>29</v>
      </c>
      <c r="B32" s="194" t="s">
        <v>999</v>
      </c>
      <c r="C32" s="98" t="s">
        <v>1000</v>
      </c>
      <c r="D32" s="106">
        <v>60</v>
      </c>
      <c r="E32" s="99">
        <v>30000000</v>
      </c>
      <c r="F32" s="103">
        <v>30000000</v>
      </c>
      <c r="G32" s="113">
        <v>2</v>
      </c>
      <c r="H32" s="106">
        <v>3</v>
      </c>
      <c r="I32" s="113" t="s">
        <v>176</v>
      </c>
    </row>
    <row r="33" spans="1:9" ht="30" customHeight="1">
      <c r="A33" s="89">
        <v>30</v>
      </c>
      <c r="B33" s="194" t="s">
        <v>888</v>
      </c>
      <c r="C33" s="98" t="s">
        <v>1001</v>
      </c>
      <c r="D33" s="106">
        <v>300</v>
      </c>
      <c r="E33" s="99">
        <v>110000000</v>
      </c>
      <c r="F33" s="103">
        <v>110000000</v>
      </c>
      <c r="G33" s="113">
        <v>2</v>
      </c>
      <c r="H33" s="106">
        <v>3</v>
      </c>
      <c r="I33" s="113" t="s">
        <v>12</v>
      </c>
    </row>
    <row r="34" spans="1:9" ht="30" customHeight="1">
      <c r="A34" s="89">
        <v>31</v>
      </c>
      <c r="B34" s="194" t="s">
        <v>1002</v>
      </c>
      <c r="C34" s="98" t="s">
        <v>1003</v>
      </c>
      <c r="D34" s="106">
        <v>300</v>
      </c>
      <c r="E34" s="99">
        <v>20000000</v>
      </c>
      <c r="F34" s="103">
        <v>5000000</v>
      </c>
      <c r="G34" s="113">
        <v>2</v>
      </c>
      <c r="H34" s="106">
        <v>2</v>
      </c>
      <c r="I34" s="113" t="s">
        <v>12</v>
      </c>
    </row>
    <row r="35" spans="1:9" ht="30" customHeight="1">
      <c r="A35" s="89">
        <v>32</v>
      </c>
      <c r="B35" s="194" t="s">
        <v>1004</v>
      </c>
      <c r="C35" s="98" t="s">
        <v>1005</v>
      </c>
      <c r="D35" s="106">
        <v>300</v>
      </c>
      <c r="E35" s="99">
        <v>20000000</v>
      </c>
      <c r="F35" s="103">
        <v>5000000</v>
      </c>
      <c r="G35" s="113">
        <v>2</v>
      </c>
      <c r="H35" s="106">
        <v>2</v>
      </c>
      <c r="I35" s="113" t="s">
        <v>12</v>
      </c>
    </row>
    <row r="36" spans="1:9" ht="30" customHeight="1">
      <c r="A36" s="89">
        <v>33</v>
      </c>
      <c r="B36" s="194" t="s">
        <v>1006</v>
      </c>
      <c r="C36" s="98" t="s">
        <v>1007</v>
      </c>
      <c r="D36" s="106">
        <v>300</v>
      </c>
      <c r="E36" s="99">
        <v>125000000</v>
      </c>
      <c r="F36" s="103">
        <v>50000000</v>
      </c>
      <c r="G36" s="113">
        <v>2</v>
      </c>
      <c r="H36" s="106">
        <v>2</v>
      </c>
      <c r="I36" s="113" t="s">
        <v>12</v>
      </c>
    </row>
    <row r="37" spans="1:9" ht="30" customHeight="1">
      <c r="A37" s="89">
        <v>34</v>
      </c>
      <c r="B37" s="194" t="s">
        <v>1008</v>
      </c>
      <c r="C37" s="98" t="s">
        <v>1009</v>
      </c>
      <c r="D37" s="106">
        <v>300</v>
      </c>
      <c r="E37" s="99">
        <v>550000000</v>
      </c>
      <c r="F37" s="103">
        <v>50000000</v>
      </c>
      <c r="G37" s="113">
        <v>2</v>
      </c>
      <c r="H37" s="106">
        <v>2</v>
      </c>
      <c r="I37" s="113" t="s">
        <v>12</v>
      </c>
    </row>
    <row r="38" spans="1:9" ht="30" customHeight="1">
      <c r="A38" s="89">
        <v>35</v>
      </c>
      <c r="B38" s="194" t="s">
        <v>1010</v>
      </c>
      <c r="C38" s="98" t="s">
        <v>1011</v>
      </c>
      <c r="D38" s="106">
        <v>300</v>
      </c>
      <c r="E38" s="99">
        <v>820000000</v>
      </c>
      <c r="F38" s="103">
        <v>140000000</v>
      </c>
      <c r="G38" s="113">
        <v>2</v>
      </c>
      <c r="H38" s="106">
        <v>2</v>
      </c>
      <c r="I38" s="113" t="s">
        <v>12</v>
      </c>
    </row>
    <row r="39" spans="1:9" ht="30" customHeight="1">
      <c r="A39" s="89">
        <v>36</v>
      </c>
      <c r="B39" s="194" t="s">
        <v>1012</v>
      </c>
      <c r="C39" s="98" t="s">
        <v>1013</v>
      </c>
      <c r="D39" s="106">
        <v>210</v>
      </c>
      <c r="E39" s="99">
        <v>15000000</v>
      </c>
      <c r="F39" s="103">
        <v>15000000</v>
      </c>
      <c r="G39" s="113">
        <v>2</v>
      </c>
      <c r="H39" s="106">
        <v>3</v>
      </c>
      <c r="I39" s="113" t="s">
        <v>38</v>
      </c>
    </row>
    <row r="40" spans="1:9" ht="30" customHeight="1">
      <c r="A40" s="89">
        <v>37</v>
      </c>
      <c r="B40" s="194" t="s">
        <v>1014</v>
      </c>
      <c r="C40" s="98" t="s">
        <v>1014</v>
      </c>
      <c r="D40" s="106">
        <v>120</v>
      </c>
      <c r="E40" s="99">
        <v>60000000</v>
      </c>
      <c r="F40" s="103">
        <v>60000000</v>
      </c>
      <c r="G40" s="113">
        <v>2</v>
      </c>
      <c r="H40" s="106">
        <v>3</v>
      </c>
      <c r="I40" s="113" t="s">
        <v>12</v>
      </c>
    </row>
    <row r="41" spans="1:9" ht="30" customHeight="1">
      <c r="A41" s="89">
        <v>38</v>
      </c>
      <c r="B41" s="194" t="s">
        <v>1015</v>
      </c>
      <c r="C41" s="98" t="s">
        <v>1016</v>
      </c>
      <c r="D41" s="106">
        <v>330</v>
      </c>
      <c r="E41" s="99">
        <v>17000000</v>
      </c>
      <c r="F41" s="103">
        <v>17000000</v>
      </c>
      <c r="G41" s="113">
        <v>2</v>
      </c>
      <c r="H41" s="106">
        <v>2</v>
      </c>
      <c r="I41" s="113" t="s">
        <v>9</v>
      </c>
    </row>
    <row r="42" spans="1:9" ht="30" customHeight="1">
      <c r="A42" s="89">
        <v>39</v>
      </c>
      <c r="B42" s="194" t="s">
        <v>1017</v>
      </c>
      <c r="C42" s="98" t="s">
        <v>1017</v>
      </c>
      <c r="D42" s="106">
        <v>365</v>
      </c>
      <c r="E42" s="99">
        <v>88829000</v>
      </c>
      <c r="F42" s="103">
        <v>88829000</v>
      </c>
      <c r="G42" s="113">
        <v>2</v>
      </c>
      <c r="H42" s="106">
        <v>3</v>
      </c>
      <c r="I42" s="113" t="s">
        <v>12</v>
      </c>
    </row>
    <row r="43" spans="1:9" ht="30" customHeight="1">
      <c r="A43" s="89">
        <v>40</v>
      </c>
      <c r="B43" s="194" t="s">
        <v>1020</v>
      </c>
      <c r="C43" s="98" t="s">
        <v>1021</v>
      </c>
      <c r="D43" s="106">
        <v>40</v>
      </c>
      <c r="E43" s="99">
        <v>35000000</v>
      </c>
      <c r="F43" s="103">
        <v>35000000</v>
      </c>
      <c r="G43" s="113">
        <v>2</v>
      </c>
      <c r="H43" s="106">
        <v>3</v>
      </c>
      <c r="I43" s="113" t="s">
        <v>65</v>
      </c>
    </row>
    <row r="44" spans="1:9" ht="30" customHeight="1">
      <c r="A44" s="89">
        <v>41</v>
      </c>
      <c r="B44" s="194" t="s">
        <v>1022</v>
      </c>
      <c r="C44" s="98" t="s">
        <v>1023</v>
      </c>
      <c r="D44" s="106">
        <v>90</v>
      </c>
      <c r="E44" s="99">
        <v>30000000</v>
      </c>
      <c r="F44" s="103">
        <v>30000000</v>
      </c>
      <c r="G44" s="113">
        <v>2</v>
      </c>
      <c r="H44" s="106">
        <v>3</v>
      </c>
      <c r="I44" s="113" t="s">
        <v>12</v>
      </c>
    </row>
    <row r="45" spans="1:9" ht="30" customHeight="1">
      <c r="A45" s="89">
        <v>42</v>
      </c>
      <c r="B45" s="194" t="s">
        <v>1030</v>
      </c>
      <c r="C45" s="98" t="s">
        <v>1031</v>
      </c>
      <c r="D45" s="106">
        <v>60</v>
      </c>
      <c r="E45" s="99">
        <v>25000000</v>
      </c>
      <c r="F45" s="103">
        <v>25000000</v>
      </c>
      <c r="G45" s="113">
        <v>2</v>
      </c>
      <c r="H45" s="106">
        <v>2</v>
      </c>
      <c r="I45" s="113" t="s">
        <v>12</v>
      </c>
    </row>
    <row r="46" spans="1:9" ht="30" customHeight="1">
      <c r="A46" s="89">
        <v>43</v>
      </c>
      <c r="B46" s="194" t="s">
        <v>1034</v>
      </c>
      <c r="C46" s="98" t="s">
        <v>1035</v>
      </c>
      <c r="D46" s="106">
        <v>60</v>
      </c>
      <c r="E46" s="99">
        <v>20000000</v>
      </c>
      <c r="F46" s="103">
        <v>20000000</v>
      </c>
      <c r="G46" s="113">
        <v>2</v>
      </c>
      <c r="H46" s="106">
        <v>2</v>
      </c>
      <c r="I46" s="113" t="s">
        <v>266</v>
      </c>
    </row>
    <row r="47" spans="1:9" ht="30" customHeight="1">
      <c r="A47" s="89">
        <v>44</v>
      </c>
      <c r="B47" s="194" t="s">
        <v>1036</v>
      </c>
      <c r="C47" s="98" t="s">
        <v>617</v>
      </c>
      <c r="D47" s="106">
        <v>90</v>
      </c>
      <c r="E47" s="99">
        <v>200000000</v>
      </c>
      <c r="F47" s="103">
        <v>200000000</v>
      </c>
      <c r="G47" s="113">
        <v>2</v>
      </c>
      <c r="H47" s="106">
        <v>2</v>
      </c>
      <c r="I47" s="113" t="s">
        <v>12</v>
      </c>
    </row>
    <row r="48" spans="1:9" ht="30" customHeight="1">
      <c r="A48" s="89">
        <v>45</v>
      </c>
      <c r="B48" s="194" t="s">
        <v>1037</v>
      </c>
      <c r="C48" s="98" t="s">
        <v>1038</v>
      </c>
      <c r="D48" s="106">
        <v>365</v>
      </c>
      <c r="E48" s="99">
        <v>119000000</v>
      </c>
      <c r="F48" s="103">
        <v>119000000</v>
      </c>
      <c r="G48" s="113">
        <v>2</v>
      </c>
      <c r="H48" s="106">
        <v>6</v>
      </c>
      <c r="I48" s="113" t="s">
        <v>38</v>
      </c>
    </row>
    <row r="49" spans="1:9" ht="30" customHeight="1">
      <c r="A49" s="89">
        <v>46</v>
      </c>
      <c r="B49" s="194" t="s">
        <v>1041</v>
      </c>
      <c r="C49" s="98" t="s">
        <v>1042</v>
      </c>
      <c r="D49" s="106">
        <v>365</v>
      </c>
      <c r="E49" s="99">
        <v>130000000</v>
      </c>
      <c r="F49" s="103">
        <v>130000000</v>
      </c>
      <c r="G49" s="113">
        <v>2</v>
      </c>
      <c r="H49" s="106">
        <v>5</v>
      </c>
      <c r="I49" s="113" t="s">
        <v>38</v>
      </c>
    </row>
    <row r="50" spans="1:9" ht="30" customHeight="1">
      <c r="A50" s="89">
        <v>47</v>
      </c>
      <c r="B50" s="194" t="s">
        <v>1043</v>
      </c>
      <c r="C50" s="98" t="s">
        <v>1044</v>
      </c>
      <c r="D50" s="106">
        <v>365</v>
      </c>
      <c r="E50" s="99">
        <v>35000000</v>
      </c>
      <c r="F50" s="103">
        <v>35000000</v>
      </c>
      <c r="G50" s="113">
        <v>2</v>
      </c>
      <c r="H50" s="106">
        <v>4</v>
      </c>
      <c r="I50" s="113" t="s">
        <v>12</v>
      </c>
    </row>
    <row r="51" spans="1:9" ht="30" customHeight="1">
      <c r="A51" s="89">
        <v>48</v>
      </c>
      <c r="B51" s="194" t="s">
        <v>1045</v>
      </c>
      <c r="C51" s="98" t="s">
        <v>1046</v>
      </c>
      <c r="D51" s="106">
        <v>365</v>
      </c>
      <c r="E51" s="99">
        <v>70000000</v>
      </c>
      <c r="F51" s="103">
        <v>70000000</v>
      </c>
      <c r="G51" s="113">
        <v>2</v>
      </c>
      <c r="H51" s="106">
        <v>4</v>
      </c>
      <c r="I51" s="113" t="s">
        <v>12</v>
      </c>
    </row>
    <row r="52" spans="1:9" ht="30" customHeight="1">
      <c r="A52" s="89">
        <v>49</v>
      </c>
      <c r="B52" s="194" t="s">
        <v>1047</v>
      </c>
      <c r="C52" s="98" t="s">
        <v>1048</v>
      </c>
      <c r="D52" s="106">
        <v>365</v>
      </c>
      <c r="E52" s="99">
        <v>70000000</v>
      </c>
      <c r="F52" s="103">
        <v>70000000</v>
      </c>
      <c r="G52" s="113">
        <v>2</v>
      </c>
      <c r="H52" s="106">
        <v>4</v>
      </c>
      <c r="I52" s="113" t="s">
        <v>12</v>
      </c>
    </row>
    <row r="53" spans="1:9" ht="30" customHeight="1">
      <c r="A53" s="89">
        <v>50</v>
      </c>
      <c r="B53" s="194" t="s">
        <v>1052</v>
      </c>
      <c r="C53" s="98" t="s">
        <v>1053</v>
      </c>
      <c r="D53" s="106">
        <v>300</v>
      </c>
      <c r="E53" s="99">
        <v>20000000</v>
      </c>
      <c r="F53" s="103">
        <v>20000000</v>
      </c>
      <c r="G53" s="113">
        <v>2</v>
      </c>
      <c r="H53" s="106">
        <v>3</v>
      </c>
      <c r="I53" s="113" t="s">
        <v>266</v>
      </c>
    </row>
    <row r="54" spans="1:9" ht="30" customHeight="1">
      <c r="A54" s="89">
        <v>51</v>
      </c>
      <c r="B54" s="194" t="s">
        <v>1056</v>
      </c>
      <c r="C54" s="98" t="s">
        <v>1057</v>
      </c>
      <c r="D54" s="106">
        <v>45</v>
      </c>
      <c r="E54" s="99">
        <v>75000000</v>
      </c>
      <c r="F54" s="103">
        <v>75000000</v>
      </c>
      <c r="G54" s="113">
        <v>2</v>
      </c>
      <c r="H54" s="106">
        <v>2</v>
      </c>
      <c r="I54" s="113" t="s">
        <v>12</v>
      </c>
    </row>
    <row r="55" spans="1:9" ht="30" customHeight="1">
      <c r="A55" s="89">
        <v>52</v>
      </c>
      <c r="B55" s="194" t="s">
        <v>1062</v>
      </c>
      <c r="C55" s="98" t="s">
        <v>1063</v>
      </c>
      <c r="D55" s="106">
        <v>300</v>
      </c>
      <c r="E55" s="99">
        <v>46000000</v>
      </c>
      <c r="F55" s="103">
        <v>46000000</v>
      </c>
      <c r="G55" s="113">
        <v>2</v>
      </c>
      <c r="H55" s="106">
        <v>3</v>
      </c>
      <c r="I55" s="113" t="s">
        <v>12</v>
      </c>
    </row>
    <row r="56" spans="1:9" ht="30" customHeight="1">
      <c r="A56" s="89">
        <v>53</v>
      </c>
      <c r="B56" s="194" t="s">
        <v>1064</v>
      </c>
      <c r="C56" s="98" t="s">
        <v>1065</v>
      </c>
      <c r="D56" s="106">
        <v>280</v>
      </c>
      <c r="E56" s="99">
        <v>74000000</v>
      </c>
      <c r="F56" s="103">
        <v>74000000</v>
      </c>
      <c r="G56" s="113">
        <v>2</v>
      </c>
      <c r="H56" s="106">
        <v>3</v>
      </c>
      <c r="I56" s="113" t="s">
        <v>12</v>
      </c>
    </row>
    <row r="57" spans="1:9" ht="30" customHeight="1">
      <c r="A57" s="89">
        <v>54</v>
      </c>
      <c r="B57" s="194" t="s">
        <v>1049</v>
      </c>
      <c r="C57" s="98" t="s">
        <v>1068</v>
      </c>
      <c r="D57" s="106">
        <v>90</v>
      </c>
      <c r="E57" s="99">
        <v>200000000</v>
      </c>
      <c r="F57" s="103">
        <v>200000000</v>
      </c>
      <c r="G57" s="113">
        <v>2</v>
      </c>
      <c r="H57" s="106">
        <v>3</v>
      </c>
      <c r="I57" s="113" t="s">
        <v>38</v>
      </c>
    </row>
    <row r="58" spans="1:9" ht="30" customHeight="1">
      <c r="A58" s="89">
        <v>55</v>
      </c>
      <c r="B58" s="194" t="s">
        <v>1069</v>
      </c>
      <c r="C58" s="98" t="s">
        <v>1001</v>
      </c>
      <c r="D58" s="106">
        <v>240</v>
      </c>
      <c r="E58" s="99">
        <v>100000000</v>
      </c>
      <c r="F58" s="103">
        <v>100000000</v>
      </c>
      <c r="G58" s="113">
        <v>2</v>
      </c>
      <c r="H58" s="106">
        <v>3</v>
      </c>
      <c r="I58" s="113" t="s">
        <v>38</v>
      </c>
    </row>
    <row r="59" spans="1:9" ht="30" customHeight="1">
      <c r="A59" s="89">
        <v>56</v>
      </c>
      <c r="B59" s="194" t="s">
        <v>1087</v>
      </c>
      <c r="C59" s="98" t="s">
        <v>1088</v>
      </c>
      <c r="D59" s="106">
        <v>30</v>
      </c>
      <c r="E59" s="99">
        <v>32000000</v>
      </c>
      <c r="F59" s="103">
        <v>32000000</v>
      </c>
      <c r="G59" s="113">
        <v>3</v>
      </c>
      <c r="H59" s="106">
        <v>3</v>
      </c>
      <c r="I59" s="113" t="s">
        <v>65</v>
      </c>
    </row>
    <row r="60" spans="1:9" ht="30" customHeight="1">
      <c r="A60" s="89">
        <v>57</v>
      </c>
      <c r="B60" s="194" t="s">
        <v>1095</v>
      </c>
      <c r="C60" s="98" t="s">
        <v>1096</v>
      </c>
      <c r="D60" s="106">
        <v>180</v>
      </c>
      <c r="E60" s="99">
        <v>50000000</v>
      </c>
      <c r="F60" s="103">
        <v>50000000</v>
      </c>
      <c r="G60" s="113">
        <v>3</v>
      </c>
      <c r="H60" s="106">
        <v>4</v>
      </c>
      <c r="I60" s="113" t="s">
        <v>12</v>
      </c>
    </row>
    <row r="61" spans="1:9" ht="30" customHeight="1">
      <c r="A61" s="89">
        <v>58</v>
      </c>
      <c r="B61" s="194" t="s">
        <v>1127</v>
      </c>
      <c r="C61" s="98" t="s">
        <v>1128</v>
      </c>
      <c r="D61" s="106">
        <v>60</v>
      </c>
      <c r="E61" s="99">
        <v>16000000</v>
      </c>
      <c r="F61" s="103">
        <v>16000000</v>
      </c>
      <c r="G61" s="113">
        <v>3</v>
      </c>
      <c r="H61" s="106">
        <v>3</v>
      </c>
      <c r="I61" s="113" t="s">
        <v>12</v>
      </c>
    </row>
    <row r="62" spans="1:9" ht="30" customHeight="1">
      <c r="A62" s="89">
        <v>59</v>
      </c>
      <c r="B62" s="194" t="s">
        <v>1129</v>
      </c>
      <c r="C62" s="98" t="s">
        <v>1130</v>
      </c>
      <c r="D62" s="106">
        <v>270</v>
      </c>
      <c r="E62" s="99">
        <v>40000000</v>
      </c>
      <c r="F62" s="103">
        <v>40000000</v>
      </c>
      <c r="G62" s="113">
        <v>3</v>
      </c>
      <c r="H62" s="106">
        <v>3</v>
      </c>
      <c r="I62" s="113" t="s">
        <v>12</v>
      </c>
    </row>
    <row r="63" spans="1:9" ht="30" customHeight="1">
      <c r="A63" s="89">
        <v>60</v>
      </c>
      <c r="B63" s="194" t="s">
        <v>1133</v>
      </c>
      <c r="C63" s="98" t="s">
        <v>1134</v>
      </c>
      <c r="D63" s="106">
        <v>150</v>
      </c>
      <c r="E63" s="99">
        <v>149192000</v>
      </c>
      <c r="F63" s="103">
        <v>149192000</v>
      </c>
      <c r="G63" s="113">
        <v>3</v>
      </c>
      <c r="H63" s="106">
        <v>4</v>
      </c>
      <c r="I63" s="113" t="s">
        <v>12</v>
      </c>
    </row>
    <row r="64" spans="1:9" ht="30" customHeight="1">
      <c r="A64" s="89">
        <v>61</v>
      </c>
      <c r="B64" s="194" t="s">
        <v>1135</v>
      </c>
      <c r="C64" s="98" t="s">
        <v>1136</v>
      </c>
      <c r="D64" s="106">
        <v>90</v>
      </c>
      <c r="E64" s="99">
        <v>35000000</v>
      </c>
      <c r="F64" s="103">
        <v>35000000</v>
      </c>
      <c r="G64" s="113">
        <v>3</v>
      </c>
      <c r="H64" s="106">
        <v>4</v>
      </c>
      <c r="I64" s="113" t="s">
        <v>12</v>
      </c>
    </row>
    <row r="65" spans="1:9" ht="30" customHeight="1">
      <c r="A65" s="89">
        <v>62</v>
      </c>
      <c r="B65" s="194" t="s">
        <v>1137</v>
      </c>
      <c r="C65" s="98" t="s">
        <v>1138</v>
      </c>
      <c r="D65" s="106">
        <v>366</v>
      </c>
      <c r="E65" s="99">
        <v>116000000</v>
      </c>
      <c r="F65" s="103">
        <v>116000000</v>
      </c>
      <c r="G65" s="113">
        <v>3</v>
      </c>
      <c r="H65" s="106">
        <v>3</v>
      </c>
      <c r="I65" s="113" t="s">
        <v>12</v>
      </c>
    </row>
    <row r="66" spans="1:9" ht="30" customHeight="1">
      <c r="A66" s="89">
        <v>63</v>
      </c>
      <c r="B66" s="194" t="s">
        <v>1139</v>
      </c>
      <c r="C66" s="98" t="s">
        <v>1140</v>
      </c>
      <c r="D66" s="106">
        <v>365</v>
      </c>
      <c r="E66" s="99">
        <v>35000000</v>
      </c>
      <c r="F66" s="103">
        <v>35000000</v>
      </c>
      <c r="G66" s="113">
        <v>3</v>
      </c>
      <c r="H66" s="106">
        <v>3</v>
      </c>
      <c r="I66" s="113" t="s">
        <v>266</v>
      </c>
    </row>
    <row r="67" spans="1:9" ht="30" customHeight="1">
      <c r="A67" s="89">
        <v>64</v>
      </c>
      <c r="B67" s="194" t="s">
        <v>1141</v>
      </c>
      <c r="C67" s="98" t="s">
        <v>1142</v>
      </c>
      <c r="D67" s="106">
        <v>1095</v>
      </c>
      <c r="E67" s="99">
        <v>40000000</v>
      </c>
      <c r="F67" s="103">
        <v>40000000</v>
      </c>
      <c r="G67" s="113">
        <v>3</v>
      </c>
      <c r="H67" s="106">
        <v>4</v>
      </c>
      <c r="I67" s="113" t="s">
        <v>12</v>
      </c>
    </row>
    <row r="68" spans="1:9" ht="30" customHeight="1">
      <c r="A68" s="89">
        <v>65</v>
      </c>
      <c r="B68" s="194" t="s">
        <v>1149</v>
      </c>
      <c r="C68" s="98" t="s">
        <v>1150</v>
      </c>
      <c r="D68" s="106">
        <v>210</v>
      </c>
      <c r="E68" s="99">
        <v>50000000</v>
      </c>
      <c r="F68" s="103">
        <v>50000000</v>
      </c>
      <c r="G68" s="113">
        <v>3</v>
      </c>
      <c r="H68" s="106">
        <v>4</v>
      </c>
      <c r="I68" s="113" t="s">
        <v>38</v>
      </c>
    </row>
    <row r="69" spans="1:9" ht="30" customHeight="1">
      <c r="A69" s="89">
        <v>66</v>
      </c>
      <c r="B69" s="194" t="s">
        <v>1151</v>
      </c>
      <c r="C69" s="98" t="s">
        <v>1151</v>
      </c>
      <c r="D69" s="106">
        <v>240</v>
      </c>
      <c r="E69" s="99">
        <v>30000000</v>
      </c>
      <c r="F69" s="103">
        <v>30000000</v>
      </c>
      <c r="G69" s="113">
        <v>3</v>
      </c>
      <c r="H69" s="106">
        <v>4</v>
      </c>
      <c r="I69" s="113" t="s">
        <v>266</v>
      </c>
    </row>
    <row r="70" spans="1:9" ht="30" customHeight="1">
      <c r="A70" s="89">
        <v>67</v>
      </c>
      <c r="B70" s="194" t="s">
        <v>1154</v>
      </c>
      <c r="C70" s="98" t="s">
        <v>1155</v>
      </c>
      <c r="D70" s="106">
        <v>150</v>
      </c>
      <c r="E70" s="99">
        <v>100000000</v>
      </c>
      <c r="F70" s="103">
        <v>100000000</v>
      </c>
      <c r="G70" s="113">
        <v>3</v>
      </c>
      <c r="H70" s="106">
        <v>4</v>
      </c>
      <c r="I70" s="113" t="s">
        <v>9</v>
      </c>
    </row>
    <row r="71" spans="1:9" ht="30" customHeight="1">
      <c r="A71" s="89">
        <v>68</v>
      </c>
      <c r="B71" s="194" t="s">
        <v>1162</v>
      </c>
      <c r="C71" s="98" t="s">
        <v>1163</v>
      </c>
      <c r="D71" s="106">
        <v>365</v>
      </c>
      <c r="E71" s="99">
        <v>18227000</v>
      </c>
      <c r="F71" s="103">
        <v>13640000</v>
      </c>
      <c r="G71" s="113">
        <v>3</v>
      </c>
      <c r="H71" s="106">
        <v>4</v>
      </c>
      <c r="I71" s="113" t="s">
        <v>30</v>
      </c>
    </row>
    <row r="72" spans="1:9" ht="30" customHeight="1">
      <c r="A72" s="89">
        <v>69</v>
      </c>
      <c r="B72" s="194" t="s">
        <v>1170</v>
      </c>
      <c r="C72" s="98" t="s">
        <v>1171</v>
      </c>
      <c r="D72" s="106">
        <v>300</v>
      </c>
      <c r="E72" s="99">
        <v>60000000</v>
      </c>
      <c r="F72" s="103">
        <v>60000000</v>
      </c>
      <c r="G72" s="113">
        <v>3</v>
      </c>
      <c r="H72" s="106">
        <v>12</v>
      </c>
      <c r="I72" s="113" t="s">
        <v>12</v>
      </c>
    </row>
    <row r="73" spans="1:9" ht="30" customHeight="1">
      <c r="A73" s="89">
        <v>70</v>
      </c>
      <c r="B73" s="194" t="s">
        <v>1182</v>
      </c>
      <c r="C73" s="98" t="s">
        <v>1183</v>
      </c>
      <c r="D73" s="106">
        <v>270</v>
      </c>
      <c r="E73" s="99">
        <v>50000000</v>
      </c>
      <c r="F73" s="103">
        <v>50000000</v>
      </c>
      <c r="G73" s="113">
        <v>3</v>
      </c>
      <c r="H73" s="106">
        <v>3</v>
      </c>
      <c r="I73" s="113" t="s">
        <v>38</v>
      </c>
    </row>
    <row r="74" spans="1:9" ht="30" customHeight="1">
      <c r="A74" s="89">
        <v>71</v>
      </c>
      <c r="B74" s="194" t="s">
        <v>1190</v>
      </c>
      <c r="C74" s="98" t="s">
        <v>1191</v>
      </c>
      <c r="D74" s="106">
        <v>120</v>
      </c>
      <c r="E74" s="99">
        <v>15000000</v>
      </c>
      <c r="F74" s="103">
        <v>15000000</v>
      </c>
      <c r="G74" s="113">
        <v>3</v>
      </c>
      <c r="H74" s="106">
        <v>4</v>
      </c>
      <c r="I74" s="113" t="s">
        <v>176</v>
      </c>
    </row>
    <row r="75" spans="1:9" ht="30" customHeight="1">
      <c r="A75" s="89">
        <v>72</v>
      </c>
      <c r="B75" s="194" t="s">
        <v>1192</v>
      </c>
      <c r="C75" s="98" t="s">
        <v>1193</v>
      </c>
      <c r="D75" s="106">
        <v>120</v>
      </c>
      <c r="E75" s="99">
        <v>80000000</v>
      </c>
      <c r="F75" s="103">
        <v>80000000</v>
      </c>
      <c r="G75" s="113">
        <v>3</v>
      </c>
      <c r="H75" s="106">
        <v>4</v>
      </c>
      <c r="I75" s="113" t="s">
        <v>12</v>
      </c>
    </row>
    <row r="76" spans="1:9" ht="30" customHeight="1">
      <c r="A76" s="89">
        <v>73</v>
      </c>
      <c r="B76" s="195" t="s">
        <v>1198</v>
      </c>
      <c r="C76" s="127" t="s">
        <v>1199</v>
      </c>
      <c r="D76" s="129">
        <v>240</v>
      </c>
      <c r="E76" s="130">
        <v>100000000</v>
      </c>
      <c r="F76" s="131">
        <v>100000000</v>
      </c>
      <c r="G76" s="132">
        <v>3</v>
      </c>
      <c r="H76" s="129">
        <v>4</v>
      </c>
      <c r="I76" s="132" t="s">
        <v>12</v>
      </c>
    </row>
    <row r="77" spans="1:9" s="157" customFormat="1" ht="30" customHeight="1">
      <c r="A77" s="170" t="s">
        <v>2333</v>
      </c>
      <c r="B77" s="196"/>
      <c r="C77" s="178" t="s">
        <v>2312</v>
      </c>
      <c r="D77" s="160">
        <v>73</v>
      </c>
      <c r="E77" s="161">
        <f>SUM(E4:E76)</f>
        <v>10495892036</v>
      </c>
      <c r="F77" s="162">
        <f>SUM(F4:F76)</f>
        <v>6346969752</v>
      </c>
      <c r="G77" s="163"/>
      <c r="H77" s="160"/>
      <c r="I77" s="163"/>
    </row>
    <row r="78" spans="1:9" ht="30" customHeight="1">
      <c r="A78" s="168">
        <v>74</v>
      </c>
      <c r="B78" s="197" t="s">
        <v>1226</v>
      </c>
      <c r="C78" s="119" t="s">
        <v>1227</v>
      </c>
      <c r="D78" s="121">
        <v>365</v>
      </c>
      <c r="E78" s="122">
        <v>30000000</v>
      </c>
      <c r="F78" s="123">
        <v>30000000</v>
      </c>
      <c r="G78" s="124">
        <v>4</v>
      </c>
      <c r="H78" s="121">
        <v>4</v>
      </c>
      <c r="I78" s="124" t="s">
        <v>38</v>
      </c>
    </row>
    <row r="79" spans="1:9" ht="30" customHeight="1">
      <c r="A79" s="168">
        <v>75</v>
      </c>
      <c r="B79" s="194" t="s">
        <v>1230</v>
      </c>
      <c r="C79" s="98" t="s">
        <v>1231</v>
      </c>
      <c r="D79" s="106">
        <v>365</v>
      </c>
      <c r="E79" s="99">
        <v>40000000</v>
      </c>
      <c r="F79" s="103">
        <v>40000000</v>
      </c>
      <c r="G79" s="113">
        <v>4</v>
      </c>
      <c r="H79" s="106">
        <v>5</v>
      </c>
      <c r="I79" s="113" t="s">
        <v>12</v>
      </c>
    </row>
    <row r="80" spans="1:9" ht="30" customHeight="1">
      <c r="A80" s="168">
        <v>76</v>
      </c>
      <c r="B80" s="194" t="s">
        <v>1232</v>
      </c>
      <c r="C80" s="98" t="s">
        <v>1233</v>
      </c>
      <c r="D80" s="106">
        <v>60</v>
      </c>
      <c r="E80" s="99">
        <v>10000000</v>
      </c>
      <c r="F80" s="103">
        <v>10000000</v>
      </c>
      <c r="G80" s="113">
        <v>4</v>
      </c>
      <c r="H80" s="106">
        <v>4</v>
      </c>
      <c r="I80" s="113" t="s">
        <v>9</v>
      </c>
    </row>
    <row r="81" spans="1:9" ht="30" customHeight="1">
      <c r="A81" s="168">
        <v>77</v>
      </c>
      <c r="B81" s="194" t="s">
        <v>1235</v>
      </c>
      <c r="C81" s="98" t="s">
        <v>1236</v>
      </c>
      <c r="D81" s="106">
        <v>365</v>
      </c>
      <c r="E81" s="99">
        <v>360000000</v>
      </c>
      <c r="F81" s="103">
        <v>360000000</v>
      </c>
      <c r="G81" s="113">
        <v>4</v>
      </c>
      <c r="H81" s="106">
        <v>5</v>
      </c>
      <c r="I81" s="113" t="s">
        <v>38</v>
      </c>
    </row>
    <row r="82" spans="1:9" ht="30" customHeight="1">
      <c r="A82" s="168">
        <v>78</v>
      </c>
      <c r="B82" s="194" t="s">
        <v>1241</v>
      </c>
      <c r="C82" s="98" t="s">
        <v>1242</v>
      </c>
      <c r="D82" s="106">
        <v>270</v>
      </c>
      <c r="E82" s="99">
        <v>18000000</v>
      </c>
      <c r="F82" s="103">
        <v>18000000</v>
      </c>
      <c r="G82" s="113">
        <v>4</v>
      </c>
      <c r="H82" s="106">
        <v>5</v>
      </c>
      <c r="I82" s="113" t="s">
        <v>12</v>
      </c>
    </row>
    <row r="83" spans="1:9" ht="30" customHeight="1">
      <c r="A83" s="168">
        <v>79</v>
      </c>
      <c r="B83" s="194" t="s">
        <v>1245</v>
      </c>
      <c r="C83" s="98" t="s">
        <v>1245</v>
      </c>
      <c r="D83" s="106">
        <v>120</v>
      </c>
      <c r="E83" s="99">
        <v>190000000</v>
      </c>
      <c r="F83" s="103">
        <v>190000000</v>
      </c>
      <c r="G83" s="113">
        <v>4</v>
      </c>
      <c r="H83" s="106">
        <v>5</v>
      </c>
      <c r="I83" s="113" t="s">
        <v>38</v>
      </c>
    </row>
    <row r="84" spans="1:9" ht="30" customHeight="1">
      <c r="A84" s="168">
        <v>80</v>
      </c>
      <c r="B84" s="194" t="s">
        <v>1246</v>
      </c>
      <c r="C84" s="98" t="s">
        <v>1247</v>
      </c>
      <c r="D84" s="106">
        <v>240</v>
      </c>
      <c r="E84" s="99">
        <v>237514000</v>
      </c>
      <c r="F84" s="103">
        <v>237514000</v>
      </c>
      <c r="G84" s="113">
        <v>4</v>
      </c>
      <c r="H84" s="106">
        <v>5</v>
      </c>
      <c r="I84" s="113" t="s">
        <v>12</v>
      </c>
    </row>
    <row r="85" spans="1:9" ht="30" customHeight="1">
      <c r="A85" s="168">
        <v>81</v>
      </c>
      <c r="B85" s="194" t="s">
        <v>1250</v>
      </c>
      <c r="C85" s="98" t="s">
        <v>1251</v>
      </c>
      <c r="D85" s="106">
        <v>180</v>
      </c>
      <c r="E85" s="99">
        <v>79000000</v>
      </c>
      <c r="F85" s="103">
        <v>79000000</v>
      </c>
      <c r="G85" s="113">
        <v>4</v>
      </c>
      <c r="H85" s="106">
        <v>4</v>
      </c>
      <c r="I85" s="113" t="s">
        <v>38</v>
      </c>
    </row>
    <row r="86" spans="1:9" ht="30" customHeight="1">
      <c r="A86" s="168">
        <v>82</v>
      </c>
      <c r="B86" s="194" t="s">
        <v>1256</v>
      </c>
      <c r="C86" s="98" t="s">
        <v>1257</v>
      </c>
      <c r="D86" s="106">
        <v>365</v>
      </c>
      <c r="E86" s="99">
        <v>50000000</v>
      </c>
      <c r="F86" s="103">
        <v>33000000</v>
      </c>
      <c r="G86" s="113">
        <v>4</v>
      </c>
      <c r="H86" s="106">
        <v>4</v>
      </c>
      <c r="I86" s="113" t="s">
        <v>12</v>
      </c>
    </row>
    <row r="87" spans="1:9" ht="30" customHeight="1">
      <c r="A87" s="168">
        <v>83</v>
      </c>
      <c r="B87" s="194" t="s">
        <v>1260</v>
      </c>
      <c r="C87" s="98" t="s">
        <v>1261</v>
      </c>
      <c r="D87" s="106">
        <v>210</v>
      </c>
      <c r="E87" s="99">
        <v>20000000</v>
      </c>
      <c r="F87" s="103">
        <v>20000000</v>
      </c>
      <c r="G87" s="113">
        <v>4</v>
      </c>
      <c r="H87" s="106">
        <v>5</v>
      </c>
      <c r="I87" s="113" t="s">
        <v>266</v>
      </c>
    </row>
    <row r="88" spans="1:9" ht="30" customHeight="1">
      <c r="A88" s="168">
        <v>84</v>
      </c>
      <c r="B88" s="194" t="s">
        <v>1262</v>
      </c>
      <c r="C88" s="98" t="s">
        <v>1261</v>
      </c>
      <c r="D88" s="106">
        <v>210</v>
      </c>
      <c r="E88" s="99">
        <v>24000000</v>
      </c>
      <c r="F88" s="103">
        <v>24000000</v>
      </c>
      <c r="G88" s="113">
        <v>4</v>
      </c>
      <c r="H88" s="106">
        <v>5</v>
      </c>
      <c r="I88" s="113" t="s">
        <v>266</v>
      </c>
    </row>
    <row r="89" spans="1:9" ht="30" customHeight="1">
      <c r="A89" s="168">
        <v>85</v>
      </c>
      <c r="B89" s="194" t="s">
        <v>1267</v>
      </c>
      <c r="C89" s="98" t="s">
        <v>1268</v>
      </c>
      <c r="D89" s="106">
        <v>210</v>
      </c>
      <c r="E89" s="99">
        <v>250000000</v>
      </c>
      <c r="F89" s="103">
        <v>250000000</v>
      </c>
      <c r="G89" s="113">
        <v>4</v>
      </c>
      <c r="H89" s="106">
        <v>5</v>
      </c>
      <c r="I89" s="113" t="s">
        <v>38</v>
      </c>
    </row>
    <row r="90" spans="1:9" ht="30" customHeight="1">
      <c r="A90" s="168">
        <v>86</v>
      </c>
      <c r="B90" s="194" t="s">
        <v>1282</v>
      </c>
      <c r="C90" s="98" t="s">
        <v>1283</v>
      </c>
      <c r="D90" s="106">
        <v>11</v>
      </c>
      <c r="E90" s="99">
        <v>62000000</v>
      </c>
      <c r="F90" s="103">
        <v>62000000</v>
      </c>
      <c r="G90" s="113">
        <v>4</v>
      </c>
      <c r="H90" s="106">
        <v>5</v>
      </c>
      <c r="I90" s="113" t="s">
        <v>12</v>
      </c>
    </row>
    <row r="91" spans="1:9" ht="30" customHeight="1">
      <c r="A91" s="168">
        <v>87</v>
      </c>
      <c r="B91" s="194" t="s">
        <v>1294</v>
      </c>
      <c r="C91" s="98" t="s">
        <v>1295</v>
      </c>
      <c r="D91" s="106">
        <v>240</v>
      </c>
      <c r="E91" s="99">
        <v>25000000</v>
      </c>
      <c r="F91" s="103">
        <v>25000000</v>
      </c>
      <c r="G91" s="113">
        <v>5</v>
      </c>
      <c r="H91" s="106">
        <v>5</v>
      </c>
      <c r="I91" s="113" t="s">
        <v>38</v>
      </c>
    </row>
    <row r="92" spans="1:9" ht="30" customHeight="1">
      <c r="A92" s="168">
        <v>88</v>
      </c>
      <c r="B92" s="194" t="s">
        <v>1296</v>
      </c>
      <c r="C92" s="98" t="s">
        <v>1297</v>
      </c>
      <c r="D92" s="106">
        <v>365</v>
      </c>
      <c r="E92" s="99">
        <v>56000000</v>
      </c>
      <c r="F92" s="103">
        <v>56000000</v>
      </c>
      <c r="G92" s="113">
        <v>5</v>
      </c>
      <c r="H92" s="106">
        <v>5</v>
      </c>
      <c r="I92" s="113" t="s">
        <v>12</v>
      </c>
    </row>
    <row r="93" spans="1:9" ht="30" customHeight="1">
      <c r="A93" s="168">
        <v>89</v>
      </c>
      <c r="B93" s="194" t="s">
        <v>1298</v>
      </c>
      <c r="C93" s="98" t="s">
        <v>1299</v>
      </c>
      <c r="D93" s="106">
        <v>150</v>
      </c>
      <c r="E93" s="99">
        <v>20000000</v>
      </c>
      <c r="F93" s="103">
        <v>20000000</v>
      </c>
      <c r="G93" s="113">
        <v>5</v>
      </c>
      <c r="H93" s="106">
        <v>6</v>
      </c>
      <c r="I93" s="113" t="s">
        <v>12</v>
      </c>
    </row>
    <row r="94" spans="1:9" ht="30" customHeight="1">
      <c r="A94" s="168">
        <v>90</v>
      </c>
      <c r="B94" s="194" t="s">
        <v>1304</v>
      </c>
      <c r="C94" s="98" t="s">
        <v>1305</v>
      </c>
      <c r="D94" s="106">
        <v>365</v>
      </c>
      <c r="E94" s="99">
        <v>19000000</v>
      </c>
      <c r="F94" s="103">
        <v>19000000</v>
      </c>
      <c r="G94" s="113">
        <v>5</v>
      </c>
      <c r="H94" s="106">
        <v>5</v>
      </c>
      <c r="I94" s="113" t="s">
        <v>266</v>
      </c>
    </row>
    <row r="95" spans="1:9" ht="30" customHeight="1">
      <c r="A95" s="168">
        <v>91</v>
      </c>
      <c r="B95" s="194" t="s">
        <v>1308</v>
      </c>
      <c r="C95" s="98" t="s">
        <v>1309</v>
      </c>
      <c r="D95" s="106">
        <v>180</v>
      </c>
      <c r="E95" s="99">
        <v>330000000</v>
      </c>
      <c r="F95" s="103">
        <v>330000000</v>
      </c>
      <c r="G95" s="113">
        <v>5</v>
      </c>
      <c r="H95" s="106">
        <v>6</v>
      </c>
      <c r="I95" s="113" t="s">
        <v>12</v>
      </c>
    </row>
    <row r="96" spans="1:9" ht="30" customHeight="1">
      <c r="A96" s="168">
        <v>92</v>
      </c>
      <c r="B96" s="194" t="s">
        <v>1310</v>
      </c>
      <c r="C96" s="98" t="s">
        <v>1311</v>
      </c>
      <c r="D96" s="106">
        <v>365</v>
      </c>
      <c r="E96" s="99">
        <v>10000000</v>
      </c>
      <c r="F96" s="103">
        <v>10000000</v>
      </c>
      <c r="G96" s="113">
        <v>5</v>
      </c>
      <c r="H96" s="106">
        <v>5</v>
      </c>
      <c r="I96" s="113" t="s">
        <v>65</v>
      </c>
    </row>
    <row r="97" spans="1:9" ht="30" customHeight="1">
      <c r="A97" s="168">
        <v>93</v>
      </c>
      <c r="B97" s="194" t="s">
        <v>1312</v>
      </c>
      <c r="C97" s="98" t="s">
        <v>1313</v>
      </c>
      <c r="D97" s="106">
        <v>60</v>
      </c>
      <c r="E97" s="99">
        <v>54800000</v>
      </c>
      <c r="F97" s="103">
        <v>54800000</v>
      </c>
      <c r="G97" s="113">
        <v>5</v>
      </c>
      <c r="H97" s="106">
        <v>5</v>
      </c>
      <c r="I97" s="113" t="s">
        <v>9</v>
      </c>
    </row>
    <row r="98" spans="1:9" ht="30" customHeight="1">
      <c r="A98" s="168">
        <v>94</v>
      </c>
      <c r="B98" s="194" t="s">
        <v>1314</v>
      </c>
      <c r="C98" s="98" t="s">
        <v>1315</v>
      </c>
      <c r="D98" s="106">
        <v>60</v>
      </c>
      <c r="E98" s="99">
        <v>55000000</v>
      </c>
      <c r="F98" s="103">
        <v>55000000</v>
      </c>
      <c r="G98" s="113">
        <v>5</v>
      </c>
      <c r="H98" s="106">
        <v>5</v>
      </c>
      <c r="I98" s="113" t="s">
        <v>12</v>
      </c>
    </row>
    <row r="99" spans="1:9" ht="30" customHeight="1">
      <c r="A99" s="168">
        <v>95</v>
      </c>
      <c r="B99" s="194" t="s">
        <v>1318</v>
      </c>
      <c r="C99" s="98" t="s">
        <v>1319</v>
      </c>
      <c r="D99" s="106">
        <v>365</v>
      </c>
      <c r="E99" s="99">
        <v>64700000</v>
      </c>
      <c r="F99" s="103">
        <v>34200000</v>
      </c>
      <c r="G99" s="113">
        <v>5</v>
      </c>
      <c r="H99" s="106">
        <v>6</v>
      </c>
      <c r="I99" s="113" t="s">
        <v>38</v>
      </c>
    </row>
    <row r="100" spans="1:9" ht="30" customHeight="1">
      <c r="A100" s="168">
        <v>96</v>
      </c>
      <c r="B100" s="194" t="s">
        <v>1320</v>
      </c>
      <c r="C100" s="98" t="s">
        <v>1320</v>
      </c>
      <c r="D100" s="106">
        <v>150</v>
      </c>
      <c r="E100" s="99">
        <v>20000000</v>
      </c>
      <c r="F100" s="103">
        <v>20000000</v>
      </c>
      <c r="G100" s="113">
        <v>5</v>
      </c>
      <c r="H100" s="106">
        <v>6</v>
      </c>
      <c r="I100" s="113" t="s">
        <v>38</v>
      </c>
    </row>
    <row r="101" spans="1:9" ht="30" customHeight="1">
      <c r="A101" s="168">
        <v>97</v>
      </c>
      <c r="B101" s="194" t="s">
        <v>1321</v>
      </c>
      <c r="C101" s="98" t="s">
        <v>1322</v>
      </c>
      <c r="D101" s="106">
        <v>365</v>
      </c>
      <c r="E101" s="99">
        <v>130000000</v>
      </c>
      <c r="F101" s="103">
        <v>130000000</v>
      </c>
      <c r="G101" s="113">
        <v>5</v>
      </c>
      <c r="H101" s="106">
        <v>6</v>
      </c>
      <c r="I101" s="113" t="s">
        <v>12</v>
      </c>
    </row>
    <row r="102" spans="1:9" ht="30" customHeight="1">
      <c r="A102" s="168">
        <v>98</v>
      </c>
      <c r="B102" s="194" t="s">
        <v>1323</v>
      </c>
      <c r="C102" s="98" t="s">
        <v>1324</v>
      </c>
      <c r="D102" s="106">
        <v>365</v>
      </c>
      <c r="E102" s="99">
        <v>70000000</v>
      </c>
      <c r="F102" s="103">
        <v>70000000</v>
      </c>
      <c r="G102" s="113">
        <v>5</v>
      </c>
      <c r="H102" s="106">
        <v>6</v>
      </c>
      <c r="I102" s="113" t="s">
        <v>12</v>
      </c>
    </row>
    <row r="103" spans="1:9" ht="30" customHeight="1">
      <c r="A103" s="168">
        <v>99</v>
      </c>
      <c r="B103" s="194" t="s">
        <v>1325</v>
      </c>
      <c r="C103" s="98" t="s">
        <v>1325</v>
      </c>
      <c r="D103" s="106">
        <v>120</v>
      </c>
      <c r="E103" s="99">
        <v>65500000</v>
      </c>
      <c r="F103" s="103">
        <v>6555000</v>
      </c>
      <c r="G103" s="113">
        <v>5</v>
      </c>
      <c r="H103" s="106">
        <v>5</v>
      </c>
      <c r="I103" s="113" t="s">
        <v>9</v>
      </c>
    </row>
    <row r="104" spans="1:9" ht="30" customHeight="1">
      <c r="A104" s="168">
        <v>100</v>
      </c>
      <c r="B104" s="194" t="s">
        <v>1328</v>
      </c>
      <c r="C104" s="98" t="s">
        <v>1329</v>
      </c>
      <c r="D104" s="106">
        <v>365</v>
      </c>
      <c r="E104" s="99">
        <v>25000000</v>
      </c>
      <c r="F104" s="103">
        <v>25000000</v>
      </c>
      <c r="G104" s="113">
        <v>5</v>
      </c>
      <c r="H104" s="106">
        <v>6</v>
      </c>
      <c r="I104" s="113" t="s">
        <v>12</v>
      </c>
    </row>
    <row r="105" spans="1:9" ht="30" customHeight="1">
      <c r="A105" s="168">
        <v>101</v>
      </c>
      <c r="B105" s="194" t="s">
        <v>1330</v>
      </c>
      <c r="C105" s="98" t="s">
        <v>1331</v>
      </c>
      <c r="D105" s="106">
        <v>180</v>
      </c>
      <c r="E105" s="99">
        <v>30000000</v>
      </c>
      <c r="F105" s="103">
        <v>30000000</v>
      </c>
      <c r="G105" s="113">
        <v>5</v>
      </c>
      <c r="H105" s="106">
        <v>6</v>
      </c>
      <c r="I105" s="113" t="s">
        <v>12</v>
      </c>
    </row>
    <row r="106" spans="1:9" ht="30" customHeight="1">
      <c r="A106" s="168">
        <v>102</v>
      </c>
      <c r="B106" s="194" t="s">
        <v>1332</v>
      </c>
      <c r="C106" s="98" t="s">
        <v>1333</v>
      </c>
      <c r="D106" s="106">
        <v>180</v>
      </c>
      <c r="E106" s="99">
        <v>100000000</v>
      </c>
      <c r="F106" s="103">
        <v>100000000</v>
      </c>
      <c r="G106" s="113">
        <v>5</v>
      </c>
      <c r="H106" s="106">
        <v>6</v>
      </c>
      <c r="I106" s="113" t="s">
        <v>12</v>
      </c>
    </row>
    <row r="107" spans="1:9" ht="30" customHeight="1">
      <c r="A107" s="168">
        <v>103</v>
      </c>
      <c r="B107" s="194" t="s">
        <v>1336</v>
      </c>
      <c r="C107" s="98" t="s">
        <v>1337</v>
      </c>
      <c r="D107" s="106">
        <v>150</v>
      </c>
      <c r="E107" s="99">
        <v>88000000</v>
      </c>
      <c r="F107" s="103">
        <v>88000000</v>
      </c>
      <c r="G107" s="113">
        <v>5</v>
      </c>
      <c r="H107" s="106">
        <v>5</v>
      </c>
      <c r="I107" s="113" t="s">
        <v>38</v>
      </c>
    </row>
    <row r="108" spans="1:9" ht="30" customHeight="1">
      <c r="A108" s="168">
        <v>104</v>
      </c>
      <c r="B108" s="194" t="s">
        <v>1338</v>
      </c>
      <c r="C108" s="98" t="s">
        <v>1339</v>
      </c>
      <c r="D108" s="106">
        <v>40</v>
      </c>
      <c r="E108" s="99">
        <v>20000000</v>
      </c>
      <c r="F108" s="103">
        <v>20000000</v>
      </c>
      <c r="G108" s="113">
        <v>5</v>
      </c>
      <c r="H108" s="106">
        <v>5</v>
      </c>
      <c r="I108" s="113" t="s">
        <v>65</v>
      </c>
    </row>
    <row r="109" spans="1:9" ht="30" customHeight="1">
      <c r="A109" s="168">
        <v>105</v>
      </c>
      <c r="B109" s="194" t="s">
        <v>1342</v>
      </c>
      <c r="C109" s="98" t="s">
        <v>1343</v>
      </c>
      <c r="D109" s="106">
        <v>120</v>
      </c>
      <c r="E109" s="99">
        <v>36000000</v>
      </c>
      <c r="F109" s="103">
        <v>36000000</v>
      </c>
      <c r="G109" s="113">
        <v>5</v>
      </c>
      <c r="H109" s="106">
        <v>5</v>
      </c>
      <c r="I109" s="113" t="s">
        <v>12</v>
      </c>
    </row>
    <row r="110" spans="1:9" ht="30" customHeight="1">
      <c r="A110" s="168">
        <v>106</v>
      </c>
      <c r="B110" s="194" t="s">
        <v>1362</v>
      </c>
      <c r="C110" s="98" t="s">
        <v>1362</v>
      </c>
      <c r="D110" s="106">
        <v>365</v>
      </c>
      <c r="E110" s="99">
        <v>74000000</v>
      </c>
      <c r="F110" s="103">
        <v>74000000</v>
      </c>
      <c r="G110" s="113">
        <v>5</v>
      </c>
      <c r="H110" s="106">
        <v>7</v>
      </c>
      <c r="I110" s="113" t="s">
        <v>12</v>
      </c>
    </row>
    <row r="111" spans="1:9" ht="30" customHeight="1">
      <c r="A111" s="168">
        <v>107</v>
      </c>
      <c r="B111" s="194" t="s">
        <v>1363</v>
      </c>
      <c r="C111" s="98" t="s">
        <v>1364</v>
      </c>
      <c r="D111" s="106">
        <v>365</v>
      </c>
      <c r="E111" s="99">
        <v>360000000</v>
      </c>
      <c r="F111" s="103">
        <v>360000000</v>
      </c>
      <c r="G111" s="113">
        <v>5</v>
      </c>
      <c r="H111" s="106">
        <v>7</v>
      </c>
      <c r="I111" s="113" t="s">
        <v>38</v>
      </c>
    </row>
    <row r="112" spans="1:9" ht="30" customHeight="1">
      <c r="A112" s="168">
        <v>108</v>
      </c>
      <c r="B112" s="194" t="s">
        <v>1371</v>
      </c>
      <c r="C112" s="98" t="s">
        <v>1372</v>
      </c>
      <c r="D112" s="106">
        <v>190</v>
      </c>
      <c r="E112" s="99">
        <v>50000000</v>
      </c>
      <c r="F112" s="103">
        <v>50000000</v>
      </c>
      <c r="G112" s="113">
        <v>6</v>
      </c>
      <c r="H112" s="106">
        <v>6</v>
      </c>
      <c r="I112" s="113" t="s">
        <v>38</v>
      </c>
    </row>
    <row r="113" spans="1:9" ht="30" customHeight="1">
      <c r="A113" s="168">
        <v>109</v>
      </c>
      <c r="B113" s="194" t="s">
        <v>1373</v>
      </c>
      <c r="C113" s="98" t="s">
        <v>1374</v>
      </c>
      <c r="D113" s="106">
        <v>365</v>
      </c>
      <c r="E113" s="99">
        <v>1700000000</v>
      </c>
      <c r="F113" s="103">
        <v>1700000000</v>
      </c>
      <c r="G113" s="113">
        <v>6</v>
      </c>
      <c r="H113" s="106">
        <v>6</v>
      </c>
      <c r="I113" s="113" t="s">
        <v>38</v>
      </c>
    </row>
    <row r="114" spans="1:9" ht="30" customHeight="1">
      <c r="A114" s="168">
        <v>110</v>
      </c>
      <c r="B114" s="194" t="s">
        <v>1379</v>
      </c>
      <c r="C114" s="98" t="s">
        <v>1380</v>
      </c>
      <c r="D114" s="106">
        <v>365</v>
      </c>
      <c r="E114" s="99">
        <v>70000000</v>
      </c>
      <c r="F114" s="103">
        <v>70000000</v>
      </c>
      <c r="G114" s="113">
        <v>6</v>
      </c>
      <c r="H114" s="106">
        <v>6</v>
      </c>
      <c r="I114" s="113" t="s">
        <v>12</v>
      </c>
    </row>
    <row r="115" spans="1:9" ht="30" customHeight="1">
      <c r="A115" s="168">
        <v>111</v>
      </c>
      <c r="B115" s="194" t="s">
        <v>1381</v>
      </c>
      <c r="C115" s="98" t="s">
        <v>1382</v>
      </c>
      <c r="D115" s="106">
        <v>365</v>
      </c>
      <c r="E115" s="99">
        <v>28000000</v>
      </c>
      <c r="F115" s="103">
        <v>28000000</v>
      </c>
      <c r="G115" s="113">
        <v>6</v>
      </c>
      <c r="H115" s="106">
        <v>6</v>
      </c>
      <c r="I115" s="113" t="s">
        <v>65</v>
      </c>
    </row>
    <row r="116" spans="1:9" ht="30" customHeight="1">
      <c r="A116" s="168">
        <v>112</v>
      </c>
      <c r="B116" s="194" t="s">
        <v>1389</v>
      </c>
      <c r="C116" s="98" t="s">
        <v>611</v>
      </c>
      <c r="D116" s="106">
        <v>90</v>
      </c>
      <c r="E116" s="99">
        <v>17000000</v>
      </c>
      <c r="F116" s="103">
        <v>17000000</v>
      </c>
      <c r="G116" s="113">
        <v>6</v>
      </c>
      <c r="H116" s="106">
        <v>6</v>
      </c>
      <c r="I116" s="113" t="s">
        <v>75</v>
      </c>
    </row>
    <row r="117" spans="1:9" ht="30" customHeight="1">
      <c r="A117" s="168">
        <v>113</v>
      </c>
      <c r="B117" s="194" t="s">
        <v>1393</v>
      </c>
      <c r="C117" s="98" t="s">
        <v>1394</v>
      </c>
      <c r="D117" s="106">
        <v>365</v>
      </c>
      <c r="E117" s="99">
        <v>100000000</v>
      </c>
      <c r="F117" s="103">
        <v>100000000</v>
      </c>
      <c r="G117" s="113">
        <v>6</v>
      </c>
      <c r="H117" s="106">
        <v>8</v>
      </c>
      <c r="I117" s="113" t="s">
        <v>12</v>
      </c>
    </row>
    <row r="118" spans="1:9" ht="30" customHeight="1">
      <c r="A118" s="168">
        <v>114</v>
      </c>
      <c r="B118" s="194" t="s">
        <v>1395</v>
      </c>
      <c r="C118" s="98" t="s">
        <v>1396</v>
      </c>
      <c r="D118" s="106">
        <v>365</v>
      </c>
      <c r="E118" s="99">
        <v>20000000</v>
      </c>
      <c r="F118" s="103">
        <v>20000000</v>
      </c>
      <c r="G118" s="113">
        <v>6</v>
      </c>
      <c r="H118" s="106">
        <v>8</v>
      </c>
      <c r="I118" s="113" t="s">
        <v>38</v>
      </c>
    </row>
    <row r="119" spans="1:9" ht="30" customHeight="1">
      <c r="A119" s="168">
        <v>115</v>
      </c>
      <c r="B119" s="194" t="s">
        <v>1397</v>
      </c>
      <c r="C119" s="98" t="s">
        <v>1398</v>
      </c>
      <c r="D119" s="106">
        <v>30</v>
      </c>
      <c r="E119" s="99">
        <v>10000000</v>
      </c>
      <c r="F119" s="103">
        <v>10000000</v>
      </c>
      <c r="G119" s="113">
        <v>6</v>
      </c>
      <c r="H119" s="106">
        <v>6</v>
      </c>
      <c r="I119" s="113" t="s">
        <v>1399</v>
      </c>
    </row>
    <row r="120" spans="1:9" ht="30" customHeight="1">
      <c r="A120" s="168">
        <v>116</v>
      </c>
      <c r="B120" s="195" t="s">
        <v>1400</v>
      </c>
      <c r="C120" s="127" t="s">
        <v>1401</v>
      </c>
      <c r="D120" s="129">
        <v>180</v>
      </c>
      <c r="E120" s="130">
        <v>30000000</v>
      </c>
      <c r="F120" s="131">
        <v>30000000</v>
      </c>
      <c r="G120" s="132">
        <v>6</v>
      </c>
      <c r="H120" s="129">
        <v>6</v>
      </c>
      <c r="I120" s="132" t="s">
        <v>176</v>
      </c>
    </row>
    <row r="121" spans="1:9" s="157" customFormat="1" ht="30" customHeight="1">
      <c r="A121" s="170" t="s">
        <v>2333</v>
      </c>
      <c r="B121" s="196"/>
      <c r="C121" s="178" t="s">
        <v>2313</v>
      </c>
      <c r="D121" s="160">
        <v>43</v>
      </c>
      <c r="E121" s="161">
        <f>SUM(E78:E120)</f>
        <v>5048514000</v>
      </c>
      <c r="F121" s="162">
        <f>SUM(F78:F120)</f>
        <v>4942069000</v>
      </c>
      <c r="G121" s="163"/>
      <c r="H121" s="160"/>
      <c r="I121" s="163"/>
    </row>
    <row r="122" spans="1:9" ht="30" customHeight="1">
      <c r="A122" s="168">
        <v>117</v>
      </c>
      <c r="B122" s="197" t="s">
        <v>1417</v>
      </c>
      <c r="C122" s="119" t="s">
        <v>1418</v>
      </c>
      <c r="D122" s="121">
        <v>120</v>
      </c>
      <c r="E122" s="122">
        <v>30000000</v>
      </c>
      <c r="F122" s="123">
        <v>30000000</v>
      </c>
      <c r="G122" s="124">
        <v>7</v>
      </c>
      <c r="H122" s="121">
        <v>7</v>
      </c>
      <c r="I122" s="124" t="s">
        <v>38</v>
      </c>
    </row>
    <row r="123" spans="1:9" ht="30" customHeight="1">
      <c r="A123" s="168">
        <v>118</v>
      </c>
      <c r="B123" s="194" t="s">
        <v>1419</v>
      </c>
      <c r="C123" s="98" t="s">
        <v>1420</v>
      </c>
      <c r="D123" s="106">
        <v>70</v>
      </c>
      <c r="E123" s="99">
        <v>110000000</v>
      </c>
      <c r="F123" s="103">
        <v>110000000</v>
      </c>
      <c r="G123" s="113">
        <v>7</v>
      </c>
      <c r="H123" s="106">
        <v>7</v>
      </c>
      <c r="I123" s="113" t="s">
        <v>38</v>
      </c>
    </row>
    <row r="124" spans="1:9" ht="30" customHeight="1">
      <c r="A124" s="168">
        <v>119</v>
      </c>
      <c r="B124" s="194" t="s">
        <v>1421</v>
      </c>
      <c r="C124" s="98" t="s">
        <v>1422</v>
      </c>
      <c r="D124" s="106">
        <v>365</v>
      </c>
      <c r="E124" s="99">
        <v>80000000</v>
      </c>
      <c r="F124" s="103">
        <v>80000000</v>
      </c>
      <c r="G124" s="113">
        <v>7</v>
      </c>
      <c r="H124" s="106">
        <v>7</v>
      </c>
      <c r="I124" s="113" t="s">
        <v>12</v>
      </c>
    </row>
    <row r="125" spans="1:9" ht="30" customHeight="1">
      <c r="A125" s="168">
        <v>120</v>
      </c>
      <c r="B125" s="194" t="s">
        <v>1429</v>
      </c>
      <c r="C125" s="98" t="s">
        <v>1430</v>
      </c>
      <c r="D125" s="106">
        <v>120</v>
      </c>
      <c r="E125" s="99">
        <v>66000000</v>
      </c>
      <c r="F125" s="103">
        <v>66000000</v>
      </c>
      <c r="G125" s="113">
        <v>7</v>
      </c>
      <c r="H125" s="106">
        <v>8</v>
      </c>
      <c r="I125" s="113" t="s">
        <v>96</v>
      </c>
    </row>
    <row r="126" spans="1:9" ht="30" customHeight="1">
      <c r="A126" s="168">
        <v>121</v>
      </c>
      <c r="B126" s="194" t="s">
        <v>1431</v>
      </c>
      <c r="C126" s="98" t="s">
        <v>1432</v>
      </c>
      <c r="D126" s="106">
        <v>30</v>
      </c>
      <c r="E126" s="99">
        <v>15000000</v>
      </c>
      <c r="F126" s="103">
        <v>15000000</v>
      </c>
      <c r="G126" s="113">
        <v>7</v>
      </c>
      <c r="H126" s="106">
        <v>7</v>
      </c>
      <c r="I126" s="113" t="s">
        <v>1399</v>
      </c>
    </row>
    <row r="127" spans="1:9" ht="30" customHeight="1">
      <c r="A127" s="168">
        <v>122</v>
      </c>
      <c r="B127" s="194" t="s">
        <v>1433</v>
      </c>
      <c r="C127" s="98" t="s">
        <v>1434</v>
      </c>
      <c r="D127" s="106">
        <v>30</v>
      </c>
      <c r="E127" s="99">
        <v>12000000</v>
      </c>
      <c r="F127" s="103">
        <v>12000000</v>
      </c>
      <c r="G127" s="113">
        <v>7</v>
      </c>
      <c r="H127" s="106">
        <v>7</v>
      </c>
      <c r="I127" s="113" t="s">
        <v>12</v>
      </c>
    </row>
    <row r="128" spans="1:9" ht="30" customHeight="1">
      <c r="A128" s="168">
        <v>123</v>
      </c>
      <c r="B128" s="194" t="s">
        <v>1435</v>
      </c>
      <c r="C128" s="98" t="s">
        <v>1436</v>
      </c>
      <c r="D128" s="106">
        <v>30</v>
      </c>
      <c r="E128" s="99">
        <v>12000000</v>
      </c>
      <c r="F128" s="103">
        <v>12000000</v>
      </c>
      <c r="G128" s="113">
        <v>7</v>
      </c>
      <c r="H128" s="106">
        <v>7</v>
      </c>
      <c r="I128" s="113" t="s">
        <v>65</v>
      </c>
    </row>
    <row r="129" spans="1:9" ht="30" customHeight="1">
      <c r="A129" s="168">
        <v>124</v>
      </c>
      <c r="B129" s="194" t="s">
        <v>1439</v>
      </c>
      <c r="C129" s="98" t="s">
        <v>1440</v>
      </c>
      <c r="D129" s="106">
        <v>180</v>
      </c>
      <c r="E129" s="99">
        <v>46000000</v>
      </c>
      <c r="F129" s="103">
        <v>46000000</v>
      </c>
      <c r="G129" s="113">
        <v>7</v>
      </c>
      <c r="H129" s="106">
        <v>8</v>
      </c>
      <c r="I129" s="113" t="s">
        <v>12</v>
      </c>
    </row>
    <row r="130" spans="1:9" ht="30" customHeight="1">
      <c r="A130" s="168">
        <v>125</v>
      </c>
      <c r="B130" s="194" t="s">
        <v>1441</v>
      </c>
      <c r="C130" s="98" t="s">
        <v>1442</v>
      </c>
      <c r="D130" s="106">
        <v>180</v>
      </c>
      <c r="E130" s="99">
        <v>142000000</v>
      </c>
      <c r="F130" s="103">
        <v>142000000</v>
      </c>
      <c r="G130" s="113">
        <v>7</v>
      </c>
      <c r="H130" s="106">
        <v>8</v>
      </c>
      <c r="I130" s="113" t="s">
        <v>12</v>
      </c>
    </row>
    <row r="131" spans="1:9" ht="30" customHeight="1">
      <c r="A131" s="168">
        <v>126</v>
      </c>
      <c r="B131" s="194" t="s">
        <v>1443</v>
      </c>
      <c r="C131" s="98" t="s">
        <v>1444</v>
      </c>
      <c r="D131" s="106">
        <v>180</v>
      </c>
      <c r="E131" s="99">
        <v>63000000</v>
      </c>
      <c r="F131" s="103">
        <v>63000000</v>
      </c>
      <c r="G131" s="113">
        <v>7</v>
      </c>
      <c r="H131" s="106">
        <v>8</v>
      </c>
      <c r="I131" s="113" t="s">
        <v>12</v>
      </c>
    </row>
    <row r="132" spans="1:9" ht="30" customHeight="1">
      <c r="A132" s="168">
        <v>127</v>
      </c>
      <c r="B132" s="194" t="s">
        <v>1445</v>
      </c>
      <c r="C132" s="98" t="s">
        <v>1446</v>
      </c>
      <c r="D132" s="106">
        <v>180</v>
      </c>
      <c r="E132" s="99">
        <v>57000000</v>
      </c>
      <c r="F132" s="103">
        <v>57000000</v>
      </c>
      <c r="G132" s="113">
        <v>7</v>
      </c>
      <c r="H132" s="106">
        <v>8</v>
      </c>
      <c r="I132" s="113" t="s">
        <v>12</v>
      </c>
    </row>
    <row r="133" spans="1:9" ht="30" customHeight="1">
      <c r="A133" s="168">
        <v>128</v>
      </c>
      <c r="B133" s="194" t="s">
        <v>1447</v>
      </c>
      <c r="C133" s="98" t="s">
        <v>1448</v>
      </c>
      <c r="D133" s="106">
        <v>180</v>
      </c>
      <c r="E133" s="99">
        <v>100000000</v>
      </c>
      <c r="F133" s="103">
        <v>100000000</v>
      </c>
      <c r="G133" s="113">
        <v>7</v>
      </c>
      <c r="H133" s="106">
        <v>8</v>
      </c>
      <c r="I133" s="113" t="s">
        <v>12</v>
      </c>
    </row>
    <row r="134" spans="1:9" ht="30" customHeight="1">
      <c r="A134" s="168">
        <v>129</v>
      </c>
      <c r="B134" s="194" t="s">
        <v>1460</v>
      </c>
      <c r="C134" s="98" t="s">
        <v>1461</v>
      </c>
      <c r="D134" s="106">
        <v>365</v>
      </c>
      <c r="E134" s="99">
        <v>68000000</v>
      </c>
      <c r="F134" s="103">
        <v>68000000</v>
      </c>
      <c r="G134" s="113">
        <v>8</v>
      </c>
      <c r="H134" s="106">
        <v>8</v>
      </c>
      <c r="I134" s="113" t="s">
        <v>12</v>
      </c>
    </row>
    <row r="135" spans="1:9" ht="30" customHeight="1">
      <c r="A135" s="168">
        <v>130</v>
      </c>
      <c r="B135" s="194" t="s">
        <v>1468</v>
      </c>
      <c r="C135" s="98" t="s">
        <v>1469</v>
      </c>
      <c r="D135" s="106">
        <v>365</v>
      </c>
      <c r="E135" s="99">
        <v>129395232</v>
      </c>
      <c r="F135" s="103">
        <v>43131744</v>
      </c>
      <c r="G135" s="113">
        <v>8</v>
      </c>
      <c r="H135" s="106">
        <v>9</v>
      </c>
      <c r="I135" s="113" t="s">
        <v>12</v>
      </c>
    </row>
    <row r="136" spans="1:9" ht="30" customHeight="1">
      <c r="A136" s="168">
        <v>131</v>
      </c>
      <c r="B136" s="194" t="s">
        <v>1470</v>
      </c>
      <c r="C136" s="98" t="s">
        <v>1471</v>
      </c>
      <c r="D136" s="106">
        <v>30</v>
      </c>
      <c r="E136" s="99">
        <v>44000000</v>
      </c>
      <c r="F136" s="103">
        <v>44000000</v>
      </c>
      <c r="G136" s="113">
        <v>8</v>
      </c>
      <c r="H136" s="106">
        <v>8</v>
      </c>
      <c r="I136" s="113" t="s">
        <v>12</v>
      </c>
    </row>
    <row r="137" spans="1:9" ht="30" customHeight="1">
      <c r="A137" s="168">
        <v>132</v>
      </c>
      <c r="B137" s="194" t="s">
        <v>1486</v>
      </c>
      <c r="C137" s="98" t="s">
        <v>1487</v>
      </c>
      <c r="D137" s="106">
        <v>30</v>
      </c>
      <c r="E137" s="99">
        <v>60000000</v>
      </c>
      <c r="F137" s="103">
        <v>60000000</v>
      </c>
      <c r="G137" s="113">
        <v>9</v>
      </c>
      <c r="H137" s="106">
        <v>9</v>
      </c>
      <c r="I137" s="113" t="s">
        <v>12</v>
      </c>
    </row>
    <row r="138" spans="1:9" ht="30" customHeight="1">
      <c r="A138" s="168">
        <v>133</v>
      </c>
      <c r="B138" s="194" t="s">
        <v>1492</v>
      </c>
      <c r="C138" s="98" t="s">
        <v>1493</v>
      </c>
      <c r="D138" s="106">
        <v>30</v>
      </c>
      <c r="E138" s="99">
        <v>21000000</v>
      </c>
      <c r="F138" s="103">
        <v>21000000</v>
      </c>
      <c r="G138" s="113">
        <v>9</v>
      </c>
      <c r="H138" s="106">
        <v>10</v>
      </c>
      <c r="I138" s="113" t="s">
        <v>266</v>
      </c>
    </row>
    <row r="139" spans="1:9" ht="30" customHeight="1">
      <c r="A139" s="168">
        <v>134</v>
      </c>
      <c r="B139" s="194" t="s">
        <v>1494</v>
      </c>
      <c r="C139" s="98" t="s">
        <v>1495</v>
      </c>
      <c r="D139" s="106">
        <v>60</v>
      </c>
      <c r="E139" s="99">
        <v>20000000</v>
      </c>
      <c r="F139" s="103">
        <v>20000000</v>
      </c>
      <c r="G139" s="113">
        <v>9</v>
      </c>
      <c r="H139" s="106">
        <v>9</v>
      </c>
      <c r="I139" s="113" t="s">
        <v>12</v>
      </c>
    </row>
    <row r="140" spans="1:9" ht="30" customHeight="1">
      <c r="A140" s="168">
        <v>135</v>
      </c>
      <c r="B140" s="195" t="s">
        <v>1496</v>
      </c>
      <c r="C140" s="127" t="s">
        <v>1497</v>
      </c>
      <c r="D140" s="129">
        <v>365</v>
      </c>
      <c r="E140" s="130">
        <v>94155120</v>
      </c>
      <c r="F140" s="131">
        <v>94155120</v>
      </c>
      <c r="G140" s="132">
        <v>9</v>
      </c>
      <c r="H140" s="129">
        <v>10</v>
      </c>
      <c r="I140" s="132" t="s">
        <v>12</v>
      </c>
    </row>
    <row r="141" spans="1:9" s="157" customFormat="1" ht="30" customHeight="1">
      <c r="A141" s="170" t="s">
        <v>2333</v>
      </c>
      <c r="B141" s="196"/>
      <c r="C141" s="178" t="s">
        <v>2314</v>
      </c>
      <c r="D141" s="160">
        <v>19</v>
      </c>
      <c r="E141" s="161">
        <f>SUM(E122:E140)</f>
        <v>1169550352</v>
      </c>
      <c r="F141" s="162">
        <f>SUM(F122:F140)</f>
        <v>1083286864</v>
      </c>
      <c r="G141" s="163"/>
      <c r="H141" s="160"/>
      <c r="I141" s="163"/>
    </row>
    <row r="142" spans="1:9" ht="30" customHeight="1">
      <c r="A142" s="168">
        <v>136</v>
      </c>
      <c r="B142" s="197" t="s">
        <v>1498</v>
      </c>
      <c r="C142" s="119" t="s">
        <v>1499</v>
      </c>
      <c r="D142" s="121">
        <v>120</v>
      </c>
      <c r="E142" s="122">
        <v>45000000</v>
      </c>
      <c r="F142" s="123">
        <v>45000000</v>
      </c>
      <c r="G142" s="124">
        <v>10</v>
      </c>
      <c r="H142" s="121">
        <v>10</v>
      </c>
      <c r="I142" s="124" t="s">
        <v>38</v>
      </c>
    </row>
    <row r="143" spans="1:9" ht="30" customHeight="1">
      <c r="A143" s="168">
        <v>137</v>
      </c>
      <c r="B143" s="194" t="s">
        <v>1502</v>
      </c>
      <c r="C143" s="98" t="s">
        <v>1233</v>
      </c>
      <c r="D143" s="106">
        <v>60</v>
      </c>
      <c r="E143" s="99">
        <v>10000000</v>
      </c>
      <c r="F143" s="103">
        <v>10000000</v>
      </c>
      <c r="G143" s="113">
        <v>10</v>
      </c>
      <c r="H143" s="106">
        <v>10</v>
      </c>
      <c r="I143" s="113" t="s">
        <v>9</v>
      </c>
    </row>
    <row r="144" spans="1:9" ht="30" customHeight="1">
      <c r="A144" s="168">
        <v>138</v>
      </c>
      <c r="B144" s="194" t="s">
        <v>1503</v>
      </c>
      <c r="C144" s="98" t="s">
        <v>1504</v>
      </c>
      <c r="D144" s="106">
        <v>40</v>
      </c>
      <c r="E144" s="99">
        <v>20000000</v>
      </c>
      <c r="F144" s="103">
        <v>20000000</v>
      </c>
      <c r="G144" s="113">
        <v>10</v>
      </c>
      <c r="H144" s="106">
        <v>10</v>
      </c>
      <c r="I144" s="113" t="s">
        <v>65</v>
      </c>
    </row>
    <row r="145" spans="1:9" ht="30" customHeight="1">
      <c r="A145" s="168">
        <v>139</v>
      </c>
      <c r="B145" s="194" t="s">
        <v>1507</v>
      </c>
      <c r="C145" s="98" t="s">
        <v>1508</v>
      </c>
      <c r="D145" s="106">
        <v>365</v>
      </c>
      <c r="E145" s="99">
        <v>33000000</v>
      </c>
      <c r="F145" s="103">
        <v>33000000</v>
      </c>
      <c r="G145" s="113">
        <v>11</v>
      </c>
      <c r="H145" s="106">
        <v>11</v>
      </c>
      <c r="I145" s="113" t="s">
        <v>65</v>
      </c>
    </row>
    <row r="146" spans="1:9" ht="30" customHeight="1">
      <c r="A146" s="168">
        <v>140</v>
      </c>
      <c r="B146" s="194" t="s">
        <v>1509</v>
      </c>
      <c r="C146" s="98" t="s">
        <v>1510</v>
      </c>
      <c r="D146" s="106">
        <v>365</v>
      </c>
      <c r="E146" s="99">
        <v>609500000</v>
      </c>
      <c r="F146" s="103">
        <v>609500000</v>
      </c>
      <c r="G146" s="113">
        <v>11</v>
      </c>
      <c r="H146" s="106">
        <v>12</v>
      </c>
      <c r="I146" s="113" t="s">
        <v>12</v>
      </c>
    </row>
    <row r="147" spans="1:9" ht="30" customHeight="1">
      <c r="A147" s="168">
        <v>141</v>
      </c>
      <c r="B147" s="194" t="s">
        <v>1511</v>
      </c>
      <c r="C147" s="98" t="s">
        <v>1512</v>
      </c>
      <c r="D147" s="106">
        <v>365</v>
      </c>
      <c r="E147" s="99">
        <v>479560000</v>
      </c>
      <c r="F147" s="103">
        <v>479560000</v>
      </c>
      <c r="G147" s="113">
        <v>11</v>
      </c>
      <c r="H147" s="106">
        <v>12</v>
      </c>
      <c r="I147" s="113" t="s">
        <v>38</v>
      </c>
    </row>
    <row r="148" spans="1:9" ht="30" customHeight="1">
      <c r="A148" s="168">
        <v>142</v>
      </c>
      <c r="B148" s="194" t="s">
        <v>1513</v>
      </c>
      <c r="C148" s="98" t="s">
        <v>1514</v>
      </c>
      <c r="D148" s="106">
        <v>365</v>
      </c>
      <c r="E148" s="99">
        <v>130157000</v>
      </c>
      <c r="F148" s="103">
        <v>130157000</v>
      </c>
      <c r="G148" s="113">
        <v>11</v>
      </c>
      <c r="H148" s="106">
        <v>12</v>
      </c>
      <c r="I148" s="113" t="s">
        <v>12</v>
      </c>
    </row>
    <row r="149" spans="1:9" ht="30" customHeight="1">
      <c r="A149" s="168">
        <v>143</v>
      </c>
      <c r="B149" s="194" t="s">
        <v>1515</v>
      </c>
      <c r="C149" s="98" t="s">
        <v>1516</v>
      </c>
      <c r="D149" s="106">
        <v>365</v>
      </c>
      <c r="E149" s="99">
        <v>35574000</v>
      </c>
      <c r="F149" s="103">
        <v>35574000</v>
      </c>
      <c r="G149" s="113">
        <v>11</v>
      </c>
      <c r="H149" s="106">
        <v>12</v>
      </c>
      <c r="I149" s="113" t="s">
        <v>65</v>
      </c>
    </row>
    <row r="150" spans="1:9" ht="30" customHeight="1">
      <c r="A150" s="168">
        <v>144</v>
      </c>
      <c r="B150" s="194" t="s">
        <v>1525</v>
      </c>
      <c r="C150" s="98" t="s">
        <v>1525</v>
      </c>
      <c r="D150" s="106">
        <v>365</v>
      </c>
      <c r="E150" s="99">
        <v>170000000</v>
      </c>
      <c r="F150" s="103">
        <v>170000000</v>
      </c>
      <c r="G150" s="113">
        <v>11</v>
      </c>
      <c r="H150" s="106">
        <v>12</v>
      </c>
      <c r="I150" s="113" t="s">
        <v>12</v>
      </c>
    </row>
    <row r="151" spans="1:9" ht="30" customHeight="1">
      <c r="A151" s="168">
        <v>145</v>
      </c>
      <c r="B151" s="194" t="s">
        <v>1532</v>
      </c>
      <c r="C151" s="98" t="s">
        <v>1533</v>
      </c>
      <c r="D151" s="106">
        <v>365</v>
      </c>
      <c r="E151" s="99">
        <v>20000000</v>
      </c>
      <c r="F151" s="103">
        <v>20000000</v>
      </c>
      <c r="G151" s="113">
        <v>12</v>
      </c>
      <c r="H151" s="106">
        <v>12</v>
      </c>
      <c r="I151" s="113" t="s">
        <v>65</v>
      </c>
    </row>
    <row r="152" spans="1:9" ht="30" customHeight="1">
      <c r="A152" s="168">
        <v>146</v>
      </c>
      <c r="B152" s="194" t="s">
        <v>1534</v>
      </c>
      <c r="C152" s="98" t="s">
        <v>1535</v>
      </c>
      <c r="D152" s="106">
        <v>365</v>
      </c>
      <c r="E152" s="99">
        <v>18000000</v>
      </c>
      <c r="F152" s="103" t="s">
        <v>2298</v>
      </c>
      <c r="G152" s="113">
        <v>12</v>
      </c>
      <c r="H152" s="106">
        <v>1</v>
      </c>
      <c r="I152" s="113" t="s">
        <v>266</v>
      </c>
    </row>
    <row r="153" spans="1:9" ht="30" customHeight="1">
      <c r="A153" s="168">
        <v>147</v>
      </c>
      <c r="B153" s="194" t="s">
        <v>1540</v>
      </c>
      <c r="C153" s="98" t="s">
        <v>1541</v>
      </c>
      <c r="D153" s="106">
        <v>365</v>
      </c>
      <c r="E153" s="99">
        <v>15000000</v>
      </c>
      <c r="F153" s="103" t="s">
        <v>2298</v>
      </c>
      <c r="G153" s="113">
        <v>12</v>
      </c>
      <c r="H153" s="106">
        <v>1</v>
      </c>
      <c r="I153" s="113" t="s">
        <v>65</v>
      </c>
    </row>
    <row r="154" spans="1:9" ht="30" customHeight="1">
      <c r="A154" s="168">
        <v>148</v>
      </c>
      <c r="B154" s="194" t="s">
        <v>1548</v>
      </c>
      <c r="C154" s="98" t="s">
        <v>1548</v>
      </c>
      <c r="D154" s="106">
        <v>365</v>
      </c>
      <c r="E154" s="99">
        <v>12000000</v>
      </c>
      <c r="F154" s="103">
        <v>12000000</v>
      </c>
      <c r="G154" s="113">
        <v>12</v>
      </c>
      <c r="H154" s="106">
        <v>12</v>
      </c>
      <c r="I154" s="113" t="s">
        <v>65</v>
      </c>
    </row>
    <row r="155" spans="1:9" ht="30" customHeight="1">
      <c r="A155" s="168">
        <v>149</v>
      </c>
      <c r="B155" s="195" t="s">
        <v>1549</v>
      </c>
      <c r="C155" s="127" t="s">
        <v>1550</v>
      </c>
      <c r="D155" s="129">
        <v>366</v>
      </c>
      <c r="E155" s="130">
        <v>258790478</v>
      </c>
      <c r="F155" s="131">
        <v>258790478</v>
      </c>
      <c r="G155" s="132">
        <v>12</v>
      </c>
      <c r="H155" s="129">
        <v>1</v>
      </c>
      <c r="I155" s="132" t="s">
        <v>12</v>
      </c>
    </row>
    <row r="156" spans="1:9" ht="30" customHeight="1" thickBot="1">
      <c r="A156" s="172" t="s">
        <v>2333</v>
      </c>
      <c r="B156" s="176"/>
      <c r="C156" s="179" t="s">
        <v>2315</v>
      </c>
      <c r="D156" s="189">
        <v>14</v>
      </c>
      <c r="E156" s="184">
        <f>SUM(E142:E155)</f>
        <v>1856581478</v>
      </c>
      <c r="F156" s="201">
        <f>SUM(F142:F155)</f>
        <v>1823581478</v>
      </c>
      <c r="G156" s="191"/>
      <c r="H156" s="189"/>
      <c r="I156" s="191"/>
    </row>
    <row r="157" spans="1:9" s="90" customFormat="1" ht="30" customHeight="1" thickTop="1">
      <c r="A157" s="173" t="s">
        <v>2349</v>
      </c>
      <c r="B157" s="198"/>
      <c r="C157" s="199"/>
      <c r="D157" s="200">
        <f>D77+D121+D141+D156</f>
        <v>149</v>
      </c>
      <c r="E157" s="144">
        <f>E77+E121+E141+E156</f>
        <v>18570537866</v>
      </c>
      <c r="F157" s="145">
        <f>F77+F121+F141+F156</f>
        <v>14195907094</v>
      </c>
      <c r="G157" s="202"/>
      <c r="H157" s="200"/>
      <c r="I157" s="202"/>
    </row>
  </sheetData>
  <autoFilter ref="A3:I156">
    <sortState ref="A2:Q414">
      <sortCondition ref="G2:G414"/>
    </sortState>
  </autoFilter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pane xSplit="1" ySplit="3" topLeftCell="B73" activePane="bottomRight" state="frozen"/>
      <selection pane="topRight" activeCell="D1" sqref="D1"/>
      <selection pane="bottomLeft" activeCell="A2" sqref="A2"/>
      <selection pane="bottomRight" activeCell="E84" sqref="E84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customWidth="1"/>
    <col min="5" max="5" width="19.625" style="1" customWidth="1"/>
    <col min="6" max="7" width="8.625" style="2" customWidth="1"/>
    <col min="8" max="8" width="14.625" style="2" customWidth="1"/>
  </cols>
  <sheetData>
    <row r="1" spans="1:10" ht="30" customHeight="1">
      <c r="A1" s="82" t="s">
        <v>2352</v>
      </c>
      <c r="B1" s="83"/>
      <c r="C1" s="2"/>
      <c r="D1" s="92"/>
      <c r="E1" s="92"/>
      <c r="I1" s="2"/>
      <c r="J1" s="2"/>
    </row>
    <row r="2" spans="1:10" ht="27.75" customHeight="1">
      <c r="A2" s="83"/>
      <c r="B2" s="83"/>
      <c r="C2" s="2"/>
      <c r="D2" s="92"/>
      <c r="E2" s="92"/>
      <c r="H2" s="85" t="s">
        <v>2361</v>
      </c>
      <c r="I2" s="2"/>
      <c r="J2" s="2"/>
    </row>
    <row r="3" spans="1:10" s="87" customFormat="1" ht="35.1" customHeight="1">
      <c r="A3" s="96" t="s">
        <v>2329</v>
      </c>
      <c r="B3" s="100" t="s">
        <v>0</v>
      </c>
      <c r="C3" s="96" t="s">
        <v>1551</v>
      </c>
      <c r="D3" s="100" t="s">
        <v>3</v>
      </c>
      <c r="E3" s="107" t="s">
        <v>1552</v>
      </c>
      <c r="F3" s="188" t="s">
        <v>2330</v>
      </c>
      <c r="G3" s="111" t="s">
        <v>2351</v>
      </c>
      <c r="H3" s="114" t="s">
        <v>5</v>
      </c>
    </row>
    <row r="4" spans="1:10" ht="30" customHeight="1">
      <c r="A4" s="113">
        <v>1</v>
      </c>
      <c r="B4" s="102" t="s">
        <v>1553</v>
      </c>
      <c r="C4" s="98" t="s">
        <v>1554</v>
      </c>
      <c r="D4" s="102">
        <v>240</v>
      </c>
      <c r="E4" s="99">
        <v>2700000000</v>
      </c>
      <c r="F4" s="106">
        <v>1</v>
      </c>
      <c r="G4" s="113">
        <v>2</v>
      </c>
      <c r="H4" s="116" t="s">
        <v>12</v>
      </c>
    </row>
    <row r="5" spans="1:10" ht="30" customHeight="1">
      <c r="A5" s="113">
        <v>2</v>
      </c>
      <c r="B5" s="102" t="s">
        <v>1579</v>
      </c>
      <c r="C5" s="98" t="s">
        <v>1580</v>
      </c>
      <c r="D5" s="102">
        <v>150</v>
      </c>
      <c r="E5" s="99">
        <v>188903000</v>
      </c>
      <c r="F5" s="106">
        <v>1</v>
      </c>
      <c r="G5" s="113">
        <v>2</v>
      </c>
      <c r="H5" s="116" t="s">
        <v>12</v>
      </c>
    </row>
    <row r="6" spans="1:10" ht="30" customHeight="1">
      <c r="A6" s="113">
        <v>3</v>
      </c>
      <c r="B6" s="102" t="s">
        <v>1577</v>
      </c>
      <c r="C6" s="98" t="s">
        <v>1578</v>
      </c>
      <c r="D6" s="102">
        <v>150</v>
      </c>
      <c r="E6" s="99">
        <v>57266000</v>
      </c>
      <c r="F6" s="106">
        <v>1</v>
      </c>
      <c r="G6" s="113">
        <v>2</v>
      </c>
      <c r="H6" s="116" t="s">
        <v>12</v>
      </c>
    </row>
    <row r="7" spans="1:10" ht="30" customHeight="1">
      <c r="A7" s="113">
        <v>4</v>
      </c>
      <c r="B7" s="102" t="s">
        <v>1575</v>
      </c>
      <c r="C7" s="98" t="s">
        <v>1576</v>
      </c>
      <c r="D7" s="102">
        <v>150</v>
      </c>
      <c r="E7" s="99">
        <v>336875000</v>
      </c>
      <c r="F7" s="106">
        <v>1</v>
      </c>
      <c r="G7" s="113">
        <v>3</v>
      </c>
      <c r="H7" s="116" t="s">
        <v>12</v>
      </c>
    </row>
    <row r="8" spans="1:10" ht="30" customHeight="1">
      <c r="A8" s="113">
        <v>5</v>
      </c>
      <c r="B8" s="102" t="s">
        <v>1573</v>
      </c>
      <c r="C8" s="98" t="s">
        <v>1574</v>
      </c>
      <c r="D8" s="102">
        <v>150</v>
      </c>
      <c r="E8" s="99">
        <v>101670000</v>
      </c>
      <c r="F8" s="106">
        <v>1</v>
      </c>
      <c r="G8" s="113">
        <v>2</v>
      </c>
      <c r="H8" s="116" t="s">
        <v>12</v>
      </c>
    </row>
    <row r="9" spans="1:10" ht="30" customHeight="1">
      <c r="A9" s="113">
        <v>6</v>
      </c>
      <c r="B9" s="102" t="s">
        <v>1561</v>
      </c>
      <c r="C9" s="98" t="s">
        <v>1562</v>
      </c>
      <c r="D9" s="102">
        <v>365</v>
      </c>
      <c r="E9" s="99">
        <v>80000000</v>
      </c>
      <c r="F9" s="106">
        <v>1</v>
      </c>
      <c r="G9" s="113">
        <v>2</v>
      </c>
      <c r="H9" s="116" t="s">
        <v>12</v>
      </c>
    </row>
    <row r="10" spans="1:10" ht="30" customHeight="1">
      <c r="A10" s="113">
        <v>7</v>
      </c>
      <c r="B10" s="102" t="s">
        <v>1559</v>
      </c>
      <c r="C10" s="98" t="s">
        <v>1560</v>
      </c>
      <c r="D10" s="102">
        <v>365</v>
      </c>
      <c r="E10" s="99">
        <v>120000000</v>
      </c>
      <c r="F10" s="106">
        <v>1</v>
      </c>
      <c r="G10" s="113">
        <v>2</v>
      </c>
      <c r="H10" s="116" t="s">
        <v>12</v>
      </c>
    </row>
    <row r="11" spans="1:10" ht="30" customHeight="1">
      <c r="A11" s="113">
        <v>8</v>
      </c>
      <c r="B11" s="102" t="s">
        <v>1565</v>
      </c>
      <c r="C11" s="98" t="s">
        <v>1566</v>
      </c>
      <c r="D11" s="102">
        <v>365</v>
      </c>
      <c r="E11" s="99">
        <v>785000000</v>
      </c>
      <c r="F11" s="106">
        <v>1</v>
      </c>
      <c r="G11" s="113">
        <v>2</v>
      </c>
      <c r="H11" s="116" t="s">
        <v>12</v>
      </c>
    </row>
    <row r="12" spans="1:10" ht="30" customHeight="1">
      <c r="A12" s="113">
        <v>9</v>
      </c>
      <c r="B12" s="102" t="s">
        <v>1563</v>
      </c>
      <c r="C12" s="98" t="s">
        <v>1564</v>
      </c>
      <c r="D12" s="102">
        <v>365</v>
      </c>
      <c r="E12" s="99">
        <v>230000000</v>
      </c>
      <c r="F12" s="106">
        <v>1</v>
      </c>
      <c r="G12" s="113">
        <v>2</v>
      </c>
      <c r="H12" s="116" t="s">
        <v>12</v>
      </c>
    </row>
    <row r="13" spans="1:10" ht="30" customHeight="1">
      <c r="A13" s="113">
        <v>10</v>
      </c>
      <c r="B13" s="102" t="s">
        <v>1557</v>
      </c>
      <c r="C13" s="98" t="s">
        <v>1558</v>
      </c>
      <c r="D13" s="102">
        <v>365</v>
      </c>
      <c r="E13" s="99">
        <v>133000000</v>
      </c>
      <c r="F13" s="106">
        <v>1</v>
      </c>
      <c r="G13" s="113">
        <v>2</v>
      </c>
      <c r="H13" s="116" t="s">
        <v>12</v>
      </c>
    </row>
    <row r="14" spans="1:10" ht="30" customHeight="1">
      <c r="A14" s="113">
        <v>11</v>
      </c>
      <c r="B14" s="102" t="s">
        <v>1771</v>
      </c>
      <c r="C14" s="98" t="s">
        <v>1772</v>
      </c>
      <c r="D14" s="102">
        <v>120</v>
      </c>
      <c r="E14" s="99">
        <v>35000000</v>
      </c>
      <c r="F14" s="106">
        <v>2</v>
      </c>
      <c r="G14" s="113">
        <v>3</v>
      </c>
      <c r="H14" s="116" t="s">
        <v>12</v>
      </c>
    </row>
    <row r="15" spans="1:10" ht="30" customHeight="1">
      <c r="A15" s="113">
        <v>12</v>
      </c>
      <c r="B15" s="102" t="s">
        <v>1640</v>
      </c>
      <c r="C15" s="98" t="s">
        <v>1641</v>
      </c>
      <c r="D15" s="102">
        <v>366</v>
      </c>
      <c r="E15" s="99">
        <v>271502387</v>
      </c>
      <c r="F15" s="106">
        <v>2</v>
      </c>
      <c r="G15" s="113">
        <v>4</v>
      </c>
      <c r="H15" s="116" t="s">
        <v>38</v>
      </c>
    </row>
    <row r="16" spans="1:10" ht="30" customHeight="1">
      <c r="A16" s="113">
        <v>13</v>
      </c>
      <c r="B16" s="102" t="s">
        <v>1642</v>
      </c>
      <c r="C16" s="98" t="s">
        <v>1643</v>
      </c>
      <c r="D16" s="102">
        <v>366</v>
      </c>
      <c r="E16" s="99">
        <v>10624156</v>
      </c>
      <c r="F16" s="106">
        <v>2</v>
      </c>
      <c r="G16" s="113">
        <v>4</v>
      </c>
      <c r="H16" s="116" t="s">
        <v>38</v>
      </c>
    </row>
    <row r="17" spans="1:8" ht="30" customHeight="1">
      <c r="A17" s="113">
        <v>14</v>
      </c>
      <c r="B17" s="102" t="s">
        <v>1644</v>
      </c>
      <c r="C17" s="98" t="s">
        <v>1645</v>
      </c>
      <c r="D17" s="102">
        <v>366</v>
      </c>
      <c r="E17" s="99">
        <v>2758612868</v>
      </c>
      <c r="F17" s="106">
        <v>2</v>
      </c>
      <c r="G17" s="113">
        <v>4</v>
      </c>
      <c r="H17" s="116" t="s">
        <v>38</v>
      </c>
    </row>
    <row r="18" spans="1:8" ht="30" customHeight="1">
      <c r="A18" s="113">
        <v>15</v>
      </c>
      <c r="B18" s="102" t="s">
        <v>1678</v>
      </c>
      <c r="C18" s="98" t="s">
        <v>1679</v>
      </c>
      <c r="D18" s="102">
        <v>450</v>
      </c>
      <c r="E18" s="99">
        <v>1142900000</v>
      </c>
      <c r="F18" s="106">
        <v>2</v>
      </c>
      <c r="G18" s="113">
        <v>4</v>
      </c>
      <c r="H18" s="116" t="s">
        <v>12</v>
      </c>
    </row>
    <row r="19" spans="1:8" ht="30" customHeight="1">
      <c r="A19" s="113">
        <v>16</v>
      </c>
      <c r="B19" s="102" t="s">
        <v>1765</v>
      </c>
      <c r="C19" s="98" t="s">
        <v>1766</v>
      </c>
      <c r="D19" s="102">
        <v>120</v>
      </c>
      <c r="E19" s="99">
        <v>40000000</v>
      </c>
      <c r="F19" s="106">
        <v>2</v>
      </c>
      <c r="G19" s="113">
        <v>3</v>
      </c>
      <c r="H19" s="116" t="s">
        <v>38</v>
      </c>
    </row>
    <row r="20" spans="1:8" ht="30" customHeight="1">
      <c r="A20" s="113">
        <v>17</v>
      </c>
      <c r="B20" s="102" t="s">
        <v>1656</v>
      </c>
      <c r="C20" s="98" t="s">
        <v>1657</v>
      </c>
      <c r="D20" s="102">
        <v>240</v>
      </c>
      <c r="E20" s="99">
        <v>5000000000</v>
      </c>
      <c r="F20" s="106">
        <v>2</v>
      </c>
      <c r="G20" s="113">
        <v>2</v>
      </c>
      <c r="H20" s="116" t="s">
        <v>12</v>
      </c>
    </row>
    <row r="21" spans="1:8" ht="30" customHeight="1">
      <c r="A21" s="113">
        <v>18</v>
      </c>
      <c r="B21" s="102" t="s">
        <v>1646</v>
      </c>
      <c r="C21" s="98" t="s">
        <v>1647</v>
      </c>
      <c r="D21" s="102">
        <v>360</v>
      </c>
      <c r="E21" s="99">
        <v>460000000</v>
      </c>
      <c r="F21" s="106">
        <v>2</v>
      </c>
      <c r="G21" s="113">
        <v>4</v>
      </c>
      <c r="H21" s="116" t="s">
        <v>12</v>
      </c>
    </row>
    <row r="22" spans="1:8" ht="30" customHeight="1">
      <c r="A22" s="113">
        <v>19</v>
      </c>
      <c r="B22" s="102" t="s">
        <v>1654</v>
      </c>
      <c r="C22" s="98" t="s">
        <v>1655</v>
      </c>
      <c r="D22" s="102">
        <v>150</v>
      </c>
      <c r="E22" s="99">
        <v>150000000</v>
      </c>
      <c r="F22" s="106">
        <v>2</v>
      </c>
      <c r="G22" s="113">
        <v>3</v>
      </c>
      <c r="H22" s="116" t="s">
        <v>12</v>
      </c>
    </row>
    <row r="23" spans="1:8" ht="30" customHeight="1">
      <c r="A23" s="113">
        <v>20</v>
      </c>
      <c r="B23" s="102" t="s">
        <v>1652</v>
      </c>
      <c r="C23" s="98" t="s">
        <v>1653</v>
      </c>
      <c r="D23" s="102">
        <v>150</v>
      </c>
      <c r="E23" s="99">
        <v>700000000</v>
      </c>
      <c r="F23" s="106">
        <v>2</v>
      </c>
      <c r="G23" s="113">
        <v>3</v>
      </c>
      <c r="H23" s="116" t="s">
        <v>12</v>
      </c>
    </row>
    <row r="24" spans="1:8" ht="30" customHeight="1">
      <c r="A24" s="113">
        <v>21</v>
      </c>
      <c r="B24" s="102" t="s">
        <v>1650</v>
      </c>
      <c r="C24" s="98" t="s">
        <v>1651</v>
      </c>
      <c r="D24" s="102">
        <v>150</v>
      </c>
      <c r="E24" s="99">
        <v>600000000</v>
      </c>
      <c r="F24" s="106">
        <v>2</v>
      </c>
      <c r="G24" s="113">
        <v>3</v>
      </c>
      <c r="H24" s="116" t="s">
        <v>12</v>
      </c>
    </row>
    <row r="25" spans="1:8" ht="30" customHeight="1">
      <c r="A25" s="113">
        <v>22</v>
      </c>
      <c r="B25" s="102" t="s">
        <v>1658</v>
      </c>
      <c r="C25" s="98" t="s">
        <v>1659</v>
      </c>
      <c r="D25" s="102">
        <v>180</v>
      </c>
      <c r="E25" s="99">
        <v>380000000</v>
      </c>
      <c r="F25" s="106">
        <v>2</v>
      </c>
      <c r="G25" s="113">
        <v>3</v>
      </c>
      <c r="H25" s="116" t="s">
        <v>12</v>
      </c>
    </row>
    <row r="26" spans="1:8" ht="30" customHeight="1">
      <c r="A26" s="113">
        <v>23</v>
      </c>
      <c r="B26" s="102" t="s">
        <v>1835</v>
      </c>
      <c r="C26" s="98" t="s">
        <v>1836</v>
      </c>
      <c r="D26" s="102">
        <v>180</v>
      </c>
      <c r="E26" s="99">
        <v>200000000</v>
      </c>
      <c r="F26" s="106">
        <v>3</v>
      </c>
      <c r="G26" s="113">
        <v>4</v>
      </c>
      <c r="H26" s="116" t="s">
        <v>12</v>
      </c>
    </row>
    <row r="27" spans="1:8" ht="30" customHeight="1">
      <c r="A27" s="113">
        <v>24</v>
      </c>
      <c r="B27" s="102" t="s">
        <v>1797</v>
      </c>
      <c r="C27" s="98" t="s">
        <v>1798</v>
      </c>
      <c r="D27" s="102">
        <v>150</v>
      </c>
      <c r="E27" s="99">
        <v>172000000</v>
      </c>
      <c r="F27" s="106">
        <v>3</v>
      </c>
      <c r="G27" s="113">
        <v>4</v>
      </c>
      <c r="H27" s="116" t="s">
        <v>12</v>
      </c>
    </row>
    <row r="28" spans="1:8" ht="30" customHeight="1">
      <c r="A28" s="113">
        <v>25</v>
      </c>
      <c r="B28" s="102" t="s">
        <v>1795</v>
      </c>
      <c r="C28" s="98" t="s">
        <v>1796</v>
      </c>
      <c r="D28" s="102">
        <v>120</v>
      </c>
      <c r="E28" s="99">
        <v>191000000</v>
      </c>
      <c r="F28" s="106">
        <v>3</v>
      </c>
      <c r="G28" s="113">
        <v>4</v>
      </c>
      <c r="H28" s="116" t="s">
        <v>75</v>
      </c>
    </row>
    <row r="29" spans="1:8" ht="30" customHeight="1">
      <c r="A29" s="113">
        <v>26</v>
      </c>
      <c r="B29" s="102" t="s">
        <v>1773</v>
      </c>
      <c r="C29" s="98" t="s">
        <v>1774</v>
      </c>
      <c r="D29" s="102">
        <v>240</v>
      </c>
      <c r="E29" s="99">
        <v>200000000</v>
      </c>
      <c r="F29" s="106">
        <v>3</v>
      </c>
      <c r="G29" s="113">
        <v>4</v>
      </c>
      <c r="H29" s="116" t="s">
        <v>12</v>
      </c>
    </row>
    <row r="30" spans="1:8" ht="30" customHeight="1">
      <c r="A30" s="113">
        <v>27</v>
      </c>
      <c r="B30" s="102" t="s">
        <v>1791</v>
      </c>
      <c r="C30" s="98" t="s">
        <v>1792</v>
      </c>
      <c r="D30" s="102">
        <v>300</v>
      </c>
      <c r="E30" s="99">
        <v>1200000000</v>
      </c>
      <c r="F30" s="106">
        <v>3</v>
      </c>
      <c r="G30" s="113">
        <v>4</v>
      </c>
      <c r="H30" s="116" t="s">
        <v>12</v>
      </c>
    </row>
    <row r="31" spans="1:8" ht="30" customHeight="1">
      <c r="A31" s="113">
        <v>28</v>
      </c>
      <c r="B31" s="102" t="s">
        <v>1793</v>
      </c>
      <c r="C31" s="98" t="s">
        <v>1794</v>
      </c>
      <c r="D31" s="102">
        <v>120</v>
      </c>
      <c r="E31" s="99">
        <v>500000000</v>
      </c>
      <c r="F31" s="106">
        <v>3</v>
      </c>
      <c r="G31" s="113">
        <v>4</v>
      </c>
      <c r="H31" s="116" t="s">
        <v>75</v>
      </c>
    </row>
    <row r="32" spans="1:8" ht="30" customHeight="1">
      <c r="A32" s="113">
        <v>29</v>
      </c>
      <c r="B32" s="128" t="s">
        <v>1801</v>
      </c>
      <c r="C32" s="127" t="s">
        <v>1802</v>
      </c>
      <c r="D32" s="128">
        <v>30</v>
      </c>
      <c r="E32" s="130">
        <v>15000000</v>
      </c>
      <c r="F32" s="129">
        <v>3</v>
      </c>
      <c r="G32" s="132">
        <v>3</v>
      </c>
      <c r="H32" s="133" t="s">
        <v>9</v>
      </c>
    </row>
    <row r="33" spans="1:8" s="157" customFormat="1" ht="30" customHeight="1">
      <c r="A33" s="139" t="s">
        <v>2333</v>
      </c>
      <c r="B33" s="175"/>
      <c r="C33" s="178" t="s">
        <v>2312</v>
      </c>
      <c r="D33" s="181">
        <v>29</v>
      </c>
      <c r="E33" s="161">
        <f>SUM(E4:E32)</f>
        <v>18759353411</v>
      </c>
      <c r="F33" s="160"/>
      <c r="G33" s="163"/>
      <c r="H33" s="164"/>
    </row>
    <row r="34" spans="1:8" ht="30" customHeight="1">
      <c r="A34" s="124">
        <v>30</v>
      </c>
      <c r="B34" s="120" t="s">
        <v>1998</v>
      </c>
      <c r="C34" s="119" t="s">
        <v>1999</v>
      </c>
      <c r="D34" s="120">
        <v>210</v>
      </c>
      <c r="E34" s="122">
        <v>120000000</v>
      </c>
      <c r="F34" s="121">
        <v>4</v>
      </c>
      <c r="G34" s="124">
        <v>5</v>
      </c>
      <c r="H34" s="125" t="s">
        <v>12</v>
      </c>
    </row>
    <row r="35" spans="1:8" ht="30" customHeight="1">
      <c r="A35" s="124">
        <v>31</v>
      </c>
      <c r="B35" s="102" t="s">
        <v>2000</v>
      </c>
      <c r="C35" s="98" t="s">
        <v>1999</v>
      </c>
      <c r="D35" s="102">
        <v>210</v>
      </c>
      <c r="E35" s="99">
        <v>120000000</v>
      </c>
      <c r="F35" s="106">
        <v>4</v>
      </c>
      <c r="G35" s="113">
        <v>5</v>
      </c>
      <c r="H35" s="116" t="s">
        <v>12</v>
      </c>
    </row>
    <row r="36" spans="1:8" ht="30" customHeight="1">
      <c r="A36" s="124">
        <v>32</v>
      </c>
      <c r="B36" s="102" t="s">
        <v>1945</v>
      </c>
      <c r="C36" s="98" t="s">
        <v>1946</v>
      </c>
      <c r="D36" s="102">
        <v>366</v>
      </c>
      <c r="E36" s="99">
        <v>44937640</v>
      </c>
      <c r="F36" s="106">
        <v>4</v>
      </c>
      <c r="G36" s="113">
        <v>6</v>
      </c>
      <c r="H36" s="116" t="s">
        <v>38</v>
      </c>
    </row>
    <row r="37" spans="1:8" ht="30" customHeight="1">
      <c r="A37" s="124">
        <v>33</v>
      </c>
      <c r="B37" s="102" t="s">
        <v>1947</v>
      </c>
      <c r="C37" s="98" t="s">
        <v>1643</v>
      </c>
      <c r="D37" s="102">
        <v>366</v>
      </c>
      <c r="E37" s="99">
        <v>277815728</v>
      </c>
      <c r="F37" s="106">
        <v>4</v>
      </c>
      <c r="G37" s="113">
        <v>6</v>
      </c>
      <c r="H37" s="116" t="s">
        <v>38</v>
      </c>
    </row>
    <row r="38" spans="1:8" ht="30" customHeight="1">
      <c r="A38" s="124">
        <v>34</v>
      </c>
      <c r="B38" s="102" t="s">
        <v>1962</v>
      </c>
      <c r="C38" s="98" t="s">
        <v>1963</v>
      </c>
      <c r="D38" s="102">
        <v>100</v>
      </c>
      <c r="E38" s="99">
        <v>60000000</v>
      </c>
      <c r="F38" s="106">
        <v>4</v>
      </c>
      <c r="G38" s="113">
        <v>5</v>
      </c>
      <c r="H38" s="116" t="s">
        <v>75</v>
      </c>
    </row>
    <row r="39" spans="1:8" ht="30" customHeight="1">
      <c r="A39" s="124">
        <v>35</v>
      </c>
      <c r="B39" s="102" t="s">
        <v>1954</v>
      </c>
      <c r="C39" s="98" t="s">
        <v>1955</v>
      </c>
      <c r="D39" s="102">
        <v>100</v>
      </c>
      <c r="E39" s="99">
        <v>60000000</v>
      </c>
      <c r="F39" s="106">
        <v>4</v>
      </c>
      <c r="G39" s="113">
        <v>5</v>
      </c>
      <c r="H39" s="116" t="s">
        <v>12</v>
      </c>
    </row>
    <row r="40" spans="1:8" ht="30" customHeight="1">
      <c r="A40" s="124">
        <v>36</v>
      </c>
      <c r="B40" s="102" t="s">
        <v>1984</v>
      </c>
      <c r="C40" s="98" t="s">
        <v>1985</v>
      </c>
      <c r="D40" s="102">
        <v>390</v>
      </c>
      <c r="E40" s="99">
        <v>57900000</v>
      </c>
      <c r="F40" s="106">
        <v>4</v>
      </c>
      <c r="G40" s="113">
        <v>5</v>
      </c>
      <c r="H40" s="116" t="s">
        <v>12</v>
      </c>
    </row>
    <row r="41" spans="1:8" ht="30" customHeight="1">
      <c r="A41" s="124">
        <v>37</v>
      </c>
      <c r="B41" s="102" t="s">
        <v>1992</v>
      </c>
      <c r="C41" s="98" t="s">
        <v>1993</v>
      </c>
      <c r="D41" s="102">
        <v>360</v>
      </c>
      <c r="E41" s="99">
        <v>270000000</v>
      </c>
      <c r="F41" s="106">
        <v>4</v>
      </c>
      <c r="G41" s="113">
        <v>6</v>
      </c>
      <c r="H41" s="116" t="s">
        <v>12</v>
      </c>
    </row>
    <row r="42" spans="1:8" ht="30" customHeight="1">
      <c r="A42" s="124">
        <v>38</v>
      </c>
      <c r="B42" s="102" t="s">
        <v>1986</v>
      </c>
      <c r="C42" s="98" t="s">
        <v>1987</v>
      </c>
      <c r="D42" s="102">
        <v>390</v>
      </c>
      <c r="E42" s="99">
        <v>75000000</v>
      </c>
      <c r="F42" s="106">
        <v>4</v>
      </c>
      <c r="G42" s="113">
        <v>5</v>
      </c>
      <c r="H42" s="116" t="s">
        <v>12</v>
      </c>
    </row>
    <row r="43" spans="1:8" ht="30" customHeight="1">
      <c r="A43" s="124">
        <v>39</v>
      </c>
      <c r="B43" s="102" t="s">
        <v>1996</v>
      </c>
      <c r="C43" s="98" t="s">
        <v>1997</v>
      </c>
      <c r="D43" s="102">
        <v>360</v>
      </c>
      <c r="E43" s="99">
        <v>279000000</v>
      </c>
      <c r="F43" s="106">
        <v>4</v>
      </c>
      <c r="G43" s="113">
        <v>6</v>
      </c>
      <c r="H43" s="116" t="s">
        <v>12</v>
      </c>
    </row>
    <row r="44" spans="1:8" ht="30" customHeight="1">
      <c r="A44" s="124">
        <v>40</v>
      </c>
      <c r="B44" s="102" t="s">
        <v>1988</v>
      </c>
      <c r="C44" s="98" t="s">
        <v>1989</v>
      </c>
      <c r="D44" s="102">
        <v>390</v>
      </c>
      <c r="E44" s="99">
        <v>55000000</v>
      </c>
      <c r="F44" s="106">
        <v>4</v>
      </c>
      <c r="G44" s="113">
        <v>5</v>
      </c>
      <c r="H44" s="116" t="s">
        <v>12</v>
      </c>
    </row>
    <row r="45" spans="1:8" ht="30" customHeight="1">
      <c r="A45" s="124">
        <v>41</v>
      </c>
      <c r="B45" s="102" t="s">
        <v>1990</v>
      </c>
      <c r="C45" s="98" t="s">
        <v>1991</v>
      </c>
      <c r="D45" s="102">
        <v>390</v>
      </c>
      <c r="E45" s="99">
        <v>81000000</v>
      </c>
      <c r="F45" s="106">
        <v>4</v>
      </c>
      <c r="G45" s="113">
        <v>5</v>
      </c>
      <c r="H45" s="116" t="s">
        <v>12</v>
      </c>
    </row>
    <row r="46" spans="1:8" ht="30" customHeight="1">
      <c r="A46" s="124">
        <v>42</v>
      </c>
      <c r="B46" s="102" t="s">
        <v>1982</v>
      </c>
      <c r="C46" s="98" t="s">
        <v>1983</v>
      </c>
      <c r="D46" s="102">
        <v>390</v>
      </c>
      <c r="E46" s="99">
        <v>112000000</v>
      </c>
      <c r="F46" s="106">
        <v>4</v>
      </c>
      <c r="G46" s="113">
        <v>5</v>
      </c>
      <c r="H46" s="116" t="s">
        <v>12</v>
      </c>
    </row>
    <row r="47" spans="1:8" ht="30" customHeight="1">
      <c r="A47" s="124">
        <v>43</v>
      </c>
      <c r="B47" s="102" t="s">
        <v>1994</v>
      </c>
      <c r="C47" s="98" t="s">
        <v>1995</v>
      </c>
      <c r="D47" s="102">
        <v>390</v>
      </c>
      <c r="E47" s="99">
        <v>57000000</v>
      </c>
      <c r="F47" s="106">
        <v>4</v>
      </c>
      <c r="G47" s="113">
        <v>5</v>
      </c>
      <c r="H47" s="116" t="s">
        <v>12</v>
      </c>
    </row>
    <row r="48" spans="1:8" ht="30" customHeight="1">
      <c r="A48" s="124">
        <v>44</v>
      </c>
      <c r="B48" s="102" t="s">
        <v>1948</v>
      </c>
      <c r="C48" s="98" t="s">
        <v>1949</v>
      </c>
      <c r="D48" s="102">
        <v>540</v>
      </c>
      <c r="E48" s="99">
        <v>1110000000</v>
      </c>
      <c r="F48" s="106">
        <v>4</v>
      </c>
      <c r="G48" s="113">
        <v>6</v>
      </c>
      <c r="H48" s="116" t="s">
        <v>96</v>
      </c>
    </row>
    <row r="49" spans="1:8" ht="30" customHeight="1">
      <c r="A49" s="124">
        <v>45</v>
      </c>
      <c r="B49" s="102" t="s">
        <v>1950</v>
      </c>
      <c r="C49" s="98" t="s">
        <v>1951</v>
      </c>
      <c r="D49" s="102">
        <v>360</v>
      </c>
      <c r="E49" s="99">
        <v>1500000000</v>
      </c>
      <c r="F49" s="106">
        <v>4</v>
      </c>
      <c r="G49" s="113">
        <v>6</v>
      </c>
      <c r="H49" s="116" t="s">
        <v>12</v>
      </c>
    </row>
    <row r="50" spans="1:8" ht="30" customHeight="1">
      <c r="A50" s="124">
        <v>46</v>
      </c>
      <c r="B50" s="102" t="s">
        <v>1960</v>
      </c>
      <c r="C50" s="98" t="s">
        <v>1961</v>
      </c>
      <c r="D50" s="102">
        <v>540</v>
      </c>
      <c r="E50" s="99">
        <v>8000000000</v>
      </c>
      <c r="F50" s="106">
        <v>4</v>
      </c>
      <c r="G50" s="113">
        <v>5</v>
      </c>
      <c r="H50" s="116" t="s">
        <v>12</v>
      </c>
    </row>
    <row r="51" spans="1:8" ht="30" customHeight="1">
      <c r="A51" s="124">
        <v>47</v>
      </c>
      <c r="B51" s="102" t="s">
        <v>1956</v>
      </c>
      <c r="C51" s="98" t="s">
        <v>1957</v>
      </c>
      <c r="D51" s="102">
        <v>365</v>
      </c>
      <c r="E51" s="99">
        <v>150000000</v>
      </c>
      <c r="F51" s="106">
        <v>4</v>
      </c>
      <c r="G51" s="113">
        <v>5</v>
      </c>
      <c r="H51" s="116" t="s">
        <v>12</v>
      </c>
    </row>
    <row r="52" spans="1:8" ht="30" customHeight="1">
      <c r="A52" s="124">
        <v>48</v>
      </c>
      <c r="B52" s="102" t="s">
        <v>1958</v>
      </c>
      <c r="C52" s="98" t="s">
        <v>1959</v>
      </c>
      <c r="D52" s="102">
        <v>365</v>
      </c>
      <c r="E52" s="99">
        <v>250000000</v>
      </c>
      <c r="F52" s="106">
        <v>4</v>
      </c>
      <c r="G52" s="113">
        <v>5</v>
      </c>
      <c r="H52" s="116" t="s">
        <v>12</v>
      </c>
    </row>
    <row r="53" spans="1:8" ht="30" customHeight="1">
      <c r="A53" s="124">
        <v>49</v>
      </c>
      <c r="B53" s="102" t="s">
        <v>2068</v>
      </c>
      <c r="C53" s="98" t="s">
        <v>2069</v>
      </c>
      <c r="D53" s="102">
        <v>300</v>
      </c>
      <c r="E53" s="99">
        <v>700000000</v>
      </c>
      <c r="F53" s="106">
        <v>5</v>
      </c>
      <c r="G53" s="113">
        <v>6</v>
      </c>
      <c r="H53" s="116" t="s">
        <v>12</v>
      </c>
    </row>
    <row r="54" spans="1:8" ht="30" customHeight="1">
      <c r="A54" s="124">
        <v>50</v>
      </c>
      <c r="B54" s="102" t="s">
        <v>2073</v>
      </c>
      <c r="C54" s="98" t="s">
        <v>2074</v>
      </c>
      <c r="D54" s="102">
        <v>180</v>
      </c>
      <c r="E54" s="99">
        <v>1599000000</v>
      </c>
      <c r="F54" s="106">
        <v>5</v>
      </c>
      <c r="G54" s="113">
        <v>6</v>
      </c>
      <c r="H54" s="116" t="s">
        <v>38</v>
      </c>
    </row>
    <row r="55" spans="1:8" ht="30" customHeight="1">
      <c r="A55" s="124">
        <v>51</v>
      </c>
      <c r="B55" s="102" t="s">
        <v>2077</v>
      </c>
      <c r="C55" s="98" t="s">
        <v>2078</v>
      </c>
      <c r="D55" s="102">
        <v>180</v>
      </c>
      <c r="E55" s="99">
        <v>1924000000</v>
      </c>
      <c r="F55" s="106">
        <v>5</v>
      </c>
      <c r="G55" s="113">
        <v>6</v>
      </c>
      <c r="H55" s="116" t="s">
        <v>38</v>
      </c>
    </row>
    <row r="56" spans="1:8" ht="30" customHeight="1">
      <c r="A56" s="124">
        <v>52</v>
      </c>
      <c r="B56" s="102" t="s">
        <v>2066</v>
      </c>
      <c r="C56" s="98" t="s">
        <v>2067</v>
      </c>
      <c r="D56" s="102">
        <v>330</v>
      </c>
      <c r="E56" s="99">
        <v>930000000</v>
      </c>
      <c r="F56" s="106">
        <v>5</v>
      </c>
      <c r="G56" s="113">
        <v>6</v>
      </c>
      <c r="H56" s="116" t="s">
        <v>12</v>
      </c>
    </row>
    <row r="57" spans="1:8" ht="30" customHeight="1">
      <c r="A57" s="124">
        <v>53</v>
      </c>
      <c r="B57" s="102" t="s">
        <v>2092</v>
      </c>
      <c r="C57" s="98" t="s">
        <v>1679</v>
      </c>
      <c r="D57" s="102">
        <v>360</v>
      </c>
      <c r="E57" s="99">
        <v>873800000</v>
      </c>
      <c r="F57" s="106">
        <v>5</v>
      </c>
      <c r="G57" s="113">
        <v>7</v>
      </c>
      <c r="H57" s="116" t="s">
        <v>12</v>
      </c>
    </row>
    <row r="58" spans="1:8" ht="30" customHeight="1">
      <c r="A58" s="124">
        <v>54</v>
      </c>
      <c r="B58" s="102" t="s">
        <v>2095</v>
      </c>
      <c r="C58" s="98" t="s">
        <v>2096</v>
      </c>
      <c r="D58" s="102">
        <v>360</v>
      </c>
      <c r="E58" s="99">
        <v>319000000</v>
      </c>
      <c r="F58" s="106">
        <v>5</v>
      </c>
      <c r="G58" s="113">
        <v>7</v>
      </c>
      <c r="H58" s="116" t="s">
        <v>12</v>
      </c>
    </row>
    <row r="59" spans="1:8" ht="30" customHeight="1">
      <c r="A59" s="124">
        <v>55</v>
      </c>
      <c r="B59" s="102" t="s">
        <v>2093</v>
      </c>
      <c r="C59" s="98" t="s">
        <v>2094</v>
      </c>
      <c r="D59" s="102">
        <v>360</v>
      </c>
      <c r="E59" s="99">
        <v>50000000</v>
      </c>
      <c r="F59" s="106">
        <v>5</v>
      </c>
      <c r="G59" s="113">
        <v>6</v>
      </c>
      <c r="H59" s="116" t="s">
        <v>12</v>
      </c>
    </row>
    <row r="60" spans="1:8" ht="30" customHeight="1">
      <c r="A60" s="124">
        <v>56</v>
      </c>
      <c r="B60" s="102" t="s">
        <v>2075</v>
      </c>
      <c r="C60" s="98" t="s">
        <v>2076</v>
      </c>
      <c r="D60" s="102">
        <v>180</v>
      </c>
      <c r="E60" s="99">
        <v>826000000</v>
      </c>
      <c r="F60" s="106">
        <v>5</v>
      </c>
      <c r="G60" s="113">
        <v>6</v>
      </c>
      <c r="H60" s="116" t="s">
        <v>38</v>
      </c>
    </row>
    <row r="61" spans="1:8" ht="30" customHeight="1">
      <c r="A61" s="124">
        <v>57</v>
      </c>
      <c r="B61" s="102" t="s">
        <v>2079</v>
      </c>
      <c r="C61" s="98" t="s">
        <v>1764</v>
      </c>
      <c r="D61" s="102">
        <v>1000</v>
      </c>
      <c r="E61" s="99">
        <v>5551000000</v>
      </c>
      <c r="F61" s="106">
        <v>5</v>
      </c>
      <c r="G61" s="113">
        <v>6</v>
      </c>
      <c r="H61" s="116" t="s">
        <v>12</v>
      </c>
    </row>
    <row r="62" spans="1:8" ht="30" customHeight="1">
      <c r="A62" s="124">
        <v>58</v>
      </c>
      <c r="B62" s="102" t="s">
        <v>2071</v>
      </c>
      <c r="C62" s="98" t="s">
        <v>2072</v>
      </c>
      <c r="D62" s="102">
        <v>180</v>
      </c>
      <c r="E62" s="99">
        <v>1274000000</v>
      </c>
      <c r="F62" s="106">
        <v>5</v>
      </c>
      <c r="G62" s="113">
        <v>6</v>
      </c>
      <c r="H62" s="116" t="s">
        <v>38</v>
      </c>
    </row>
    <row r="63" spans="1:8" ht="30" customHeight="1">
      <c r="A63" s="124">
        <v>59</v>
      </c>
      <c r="B63" s="102" t="s">
        <v>2070</v>
      </c>
      <c r="C63" s="98" t="s">
        <v>1963</v>
      </c>
      <c r="D63" s="102">
        <v>120</v>
      </c>
      <c r="E63" s="99">
        <v>100000000</v>
      </c>
      <c r="F63" s="106">
        <v>5</v>
      </c>
      <c r="G63" s="113">
        <v>5</v>
      </c>
      <c r="H63" s="116" t="s">
        <v>75</v>
      </c>
    </row>
    <row r="64" spans="1:8" ht="30" customHeight="1">
      <c r="A64" s="124">
        <v>60</v>
      </c>
      <c r="B64" s="102" t="s">
        <v>2090</v>
      </c>
      <c r="C64" s="98" t="s">
        <v>2091</v>
      </c>
      <c r="D64" s="102">
        <v>180</v>
      </c>
      <c r="E64" s="99">
        <v>296000000</v>
      </c>
      <c r="F64" s="106">
        <v>5</v>
      </c>
      <c r="G64" s="113">
        <v>5</v>
      </c>
      <c r="H64" s="116" t="s">
        <v>12</v>
      </c>
    </row>
    <row r="65" spans="1:8" ht="30" customHeight="1">
      <c r="A65" s="124">
        <v>61</v>
      </c>
      <c r="B65" s="102" t="s">
        <v>2145</v>
      </c>
      <c r="C65" s="98" t="s">
        <v>2146</v>
      </c>
      <c r="D65" s="102">
        <v>180</v>
      </c>
      <c r="E65" s="99">
        <v>60000000</v>
      </c>
      <c r="F65" s="106">
        <v>6</v>
      </c>
      <c r="G65" s="113">
        <v>7</v>
      </c>
      <c r="H65" s="116" t="s">
        <v>12</v>
      </c>
    </row>
    <row r="66" spans="1:8" ht="30" customHeight="1">
      <c r="A66" s="124">
        <v>62</v>
      </c>
      <c r="B66" s="128" t="s">
        <v>2135</v>
      </c>
      <c r="C66" s="127" t="s">
        <v>2136</v>
      </c>
      <c r="D66" s="128">
        <v>30</v>
      </c>
      <c r="E66" s="130">
        <v>15000000</v>
      </c>
      <c r="F66" s="129">
        <v>6</v>
      </c>
      <c r="G66" s="132">
        <v>7</v>
      </c>
      <c r="H66" s="133" t="s">
        <v>9</v>
      </c>
    </row>
    <row r="67" spans="1:8" s="157" customFormat="1" ht="30" customHeight="1">
      <c r="A67" s="139" t="s">
        <v>2333</v>
      </c>
      <c r="B67" s="175"/>
      <c r="C67" s="178" t="s">
        <v>2313</v>
      </c>
      <c r="D67" s="181">
        <v>33</v>
      </c>
      <c r="E67" s="161">
        <f>SUM(E34:E66)</f>
        <v>27197453368</v>
      </c>
      <c r="F67" s="160"/>
      <c r="G67" s="163"/>
      <c r="H67" s="164"/>
    </row>
    <row r="68" spans="1:8" ht="30" customHeight="1">
      <c r="A68" s="124">
        <v>63</v>
      </c>
      <c r="B68" s="120" t="s">
        <v>2180</v>
      </c>
      <c r="C68" s="119" t="s">
        <v>1764</v>
      </c>
      <c r="D68" s="120">
        <v>120</v>
      </c>
      <c r="E68" s="122">
        <v>451000000</v>
      </c>
      <c r="F68" s="121">
        <v>7</v>
      </c>
      <c r="G68" s="124">
        <v>8</v>
      </c>
      <c r="H68" s="125" t="s">
        <v>12</v>
      </c>
    </row>
    <row r="69" spans="1:8" ht="30" customHeight="1">
      <c r="A69" s="124">
        <v>64</v>
      </c>
      <c r="B69" s="102" t="s">
        <v>2176</v>
      </c>
      <c r="C69" s="98" t="s">
        <v>2177</v>
      </c>
      <c r="D69" s="102">
        <v>360</v>
      </c>
      <c r="E69" s="99">
        <v>250000000</v>
      </c>
      <c r="F69" s="106">
        <v>7</v>
      </c>
      <c r="G69" s="113">
        <v>9</v>
      </c>
      <c r="H69" s="116" t="s">
        <v>12</v>
      </c>
    </row>
    <row r="70" spans="1:8" ht="30" customHeight="1">
      <c r="A70" s="124">
        <v>65</v>
      </c>
      <c r="B70" s="102" t="s">
        <v>2178</v>
      </c>
      <c r="C70" s="98" t="s">
        <v>2179</v>
      </c>
      <c r="D70" s="102">
        <v>150</v>
      </c>
      <c r="E70" s="99">
        <v>250000000</v>
      </c>
      <c r="F70" s="106">
        <v>7</v>
      </c>
      <c r="G70" s="113">
        <v>8</v>
      </c>
      <c r="H70" s="116" t="s">
        <v>75</v>
      </c>
    </row>
    <row r="71" spans="1:8" ht="30" customHeight="1">
      <c r="A71" s="124">
        <v>66</v>
      </c>
      <c r="B71" s="102" t="s">
        <v>2204</v>
      </c>
      <c r="C71" s="98" t="s">
        <v>2205</v>
      </c>
      <c r="D71" s="102">
        <v>366</v>
      </c>
      <c r="E71" s="99">
        <v>477355192</v>
      </c>
      <c r="F71" s="106">
        <v>8</v>
      </c>
      <c r="G71" s="113">
        <v>10</v>
      </c>
      <c r="H71" s="116" t="s">
        <v>38</v>
      </c>
    </row>
    <row r="72" spans="1:8" ht="30" customHeight="1">
      <c r="A72" s="124">
        <v>67</v>
      </c>
      <c r="B72" s="102" t="s">
        <v>2211</v>
      </c>
      <c r="C72" s="98" t="s">
        <v>1562</v>
      </c>
      <c r="D72" s="102">
        <v>365</v>
      </c>
      <c r="E72" s="99">
        <v>70000000</v>
      </c>
      <c r="F72" s="106">
        <v>8</v>
      </c>
      <c r="G72" s="113">
        <v>9</v>
      </c>
      <c r="H72" s="116" t="s">
        <v>12</v>
      </c>
    </row>
    <row r="73" spans="1:8" ht="30" customHeight="1">
      <c r="A73" s="124">
        <v>68</v>
      </c>
      <c r="B73" s="102" t="s">
        <v>2209</v>
      </c>
      <c r="C73" s="98" t="s">
        <v>2210</v>
      </c>
      <c r="D73" s="102">
        <v>365</v>
      </c>
      <c r="E73" s="99">
        <v>150000000</v>
      </c>
      <c r="F73" s="106">
        <v>8</v>
      </c>
      <c r="G73" s="113">
        <v>9</v>
      </c>
      <c r="H73" s="116" t="s">
        <v>12</v>
      </c>
    </row>
    <row r="74" spans="1:8" ht="30" customHeight="1">
      <c r="A74" s="124">
        <v>69</v>
      </c>
      <c r="B74" s="102" t="s">
        <v>2216</v>
      </c>
      <c r="C74" s="98" t="s">
        <v>2217</v>
      </c>
      <c r="D74" s="102">
        <v>365</v>
      </c>
      <c r="E74" s="99">
        <v>720000000</v>
      </c>
      <c r="F74" s="106">
        <v>8</v>
      </c>
      <c r="G74" s="113">
        <v>9</v>
      </c>
      <c r="H74" s="116" t="s">
        <v>12</v>
      </c>
    </row>
    <row r="75" spans="1:8" ht="30" customHeight="1">
      <c r="A75" s="124">
        <v>70</v>
      </c>
      <c r="B75" s="102" t="s">
        <v>2212</v>
      </c>
      <c r="C75" s="98" t="s">
        <v>2213</v>
      </c>
      <c r="D75" s="102">
        <v>365</v>
      </c>
      <c r="E75" s="99">
        <v>250000000</v>
      </c>
      <c r="F75" s="106">
        <v>8</v>
      </c>
      <c r="G75" s="113">
        <v>9</v>
      </c>
      <c r="H75" s="116" t="s">
        <v>12</v>
      </c>
    </row>
    <row r="76" spans="1:8" ht="30" customHeight="1">
      <c r="A76" s="124">
        <v>71</v>
      </c>
      <c r="B76" s="128" t="s">
        <v>2206</v>
      </c>
      <c r="C76" s="127" t="s">
        <v>2177</v>
      </c>
      <c r="D76" s="128">
        <v>360</v>
      </c>
      <c r="E76" s="130">
        <v>200000000</v>
      </c>
      <c r="F76" s="129">
        <v>8</v>
      </c>
      <c r="G76" s="132">
        <v>10</v>
      </c>
      <c r="H76" s="133" t="s">
        <v>12</v>
      </c>
    </row>
    <row r="77" spans="1:8" s="157" customFormat="1" ht="30" customHeight="1">
      <c r="A77" s="139" t="s">
        <v>2333</v>
      </c>
      <c r="B77" s="175"/>
      <c r="C77" s="178" t="s">
        <v>2314</v>
      </c>
      <c r="D77" s="181">
        <v>9</v>
      </c>
      <c r="E77" s="161">
        <f>SUM(E68:E76)</f>
        <v>2818355192</v>
      </c>
      <c r="F77" s="160"/>
      <c r="G77" s="163"/>
      <c r="H77" s="164"/>
    </row>
    <row r="78" spans="1:8" ht="30" customHeight="1">
      <c r="A78" s="124">
        <v>72</v>
      </c>
      <c r="B78" s="120" t="s">
        <v>2268</v>
      </c>
      <c r="C78" s="119" t="s">
        <v>1764</v>
      </c>
      <c r="D78" s="120">
        <v>790</v>
      </c>
      <c r="E78" s="122">
        <v>7833000000</v>
      </c>
      <c r="F78" s="121">
        <v>10</v>
      </c>
      <c r="G78" s="124">
        <v>12</v>
      </c>
      <c r="H78" s="125" t="s">
        <v>12</v>
      </c>
    </row>
    <row r="79" spans="1:8" ht="30" customHeight="1">
      <c r="A79" s="124">
        <v>73</v>
      </c>
      <c r="B79" s="102" t="s">
        <v>2266</v>
      </c>
      <c r="C79" s="98" t="s">
        <v>2267</v>
      </c>
      <c r="D79" s="102">
        <v>700</v>
      </c>
      <c r="E79" s="99">
        <v>6000000000</v>
      </c>
      <c r="F79" s="106">
        <v>10</v>
      </c>
      <c r="G79" s="113">
        <v>12</v>
      </c>
      <c r="H79" s="116" t="s">
        <v>12</v>
      </c>
    </row>
    <row r="80" spans="1:8" ht="30" customHeight="1">
      <c r="A80" s="174">
        <v>74</v>
      </c>
      <c r="B80" s="128" t="s">
        <v>2273</v>
      </c>
      <c r="C80" s="127" t="s">
        <v>1574</v>
      </c>
      <c r="D80" s="128">
        <v>180</v>
      </c>
      <c r="E80" s="130">
        <v>139000000</v>
      </c>
      <c r="F80" s="129">
        <v>10</v>
      </c>
      <c r="G80" s="132">
        <v>11</v>
      </c>
      <c r="H80" s="133" t="s">
        <v>12</v>
      </c>
    </row>
    <row r="81" spans="1:8" s="157" customFormat="1" ht="30" customHeight="1" thickBot="1">
      <c r="A81" s="172" t="s">
        <v>2353</v>
      </c>
      <c r="B81" s="176"/>
      <c r="C81" s="179" t="s">
        <v>2334</v>
      </c>
      <c r="D81" s="182">
        <v>3</v>
      </c>
      <c r="E81" s="184">
        <f>SUM(E78:E80)</f>
        <v>13972000000</v>
      </c>
      <c r="F81" s="189"/>
      <c r="G81" s="191"/>
      <c r="H81" s="186"/>
    </row>
    <row r="82" spans="1:8" s="157" customFormat="1" ht="30" customHeight="1" thickTop="1">
      <c r="A82" s="165" t="s">
        <v>2335</v>
      </c>
      <c r="B82" s="177"/>
      <c r="C82" s="180"/>
      <c r="D82" s="183">
        <f>D33+D67+D77+D81</f>
        <v>74</v>
      </c>
      <c r="E82" s="185">
        <f>E33+E67+E77+E81</f>
        <v>62747161971</v>
      </c>
      <c r="F82" s="190"/>
      <c r="G82" s="192"/>
      <c r="H82" s="187"/>
    </row>
  </sheetData>
  <autoFilter ref="A3:H81">
    <sortState ref="A2:X387">
      <sortCondition ref="F2:F387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7"/>
  <sheetViews>
    <sheetView workbookViewId="0">
      <pane xSplit="1" ySplit="3" topLeftCell="B160" activePane="bottomRight" state="frozen"/>
      <selection pane="topRight" activeCell="D1" sqref="D1"/>
      <selection pane="bottomLeft" activeCell="A2" sqref="A2"/>
      <selection pane="bottomRight" activeCell="E169" sqref="E169"/>
    </sheetView>
  </sheetViews>
  <sheetFormatPr defaultRowHeight="16.5"/>
  <cols>
    <col min="1" max="1" width="6.625" style="2" customWidth="1"/>
    <col min="2" max="2" width="50.625" customWidth="1"/>
    <col min="3" max="3" width="40.625" customWidth="1"/>
    <col min="4" max="4" width="8.625" style="2" customWidth="1"/>
    <col min="5" max="5" width="19.625" style="1" customWidth="1"/>
    <col min="6" max="7" width="8.625" style="2" customWidth="1"/>
    <col min="8" max="8" width="15.875" style="2" customWidth="1"/>
  </cols>
  <sheetData>
    <row r="1" spans="1:10" ht="30" customHeight="1">
      <c r="A1" s="82" t="s">
        <v>2357</v>
      </c>
      <c r="B1" s="83"/>
      <c r="C1" s="2"/>
      <c r="D1" s="92"/>
      <c r="E1" s="92"/>
      <c r="I1" s="2"/>
      <c r="J1" s="2"/>
    </row>
    <row r="2" spans="1:10" ht="27.75" customHeight="1">
      <c r="A2" s="83"/>
      <c r="B2" s="83"/>
      <c r="C2" s="2"/>
      <c r="D2" s="92"/>
      <c r="E2" s="92"/>
      <c r="H2" s="85" t="s">
        <v>2361</v>
      </c>
      <c r="I2" s="2"/>
      <c r="J2" s="2"/>
    </row>
    <row r="3" spans="1:10" s="87" customFormat="1" ht="35.1" customHeight="1">
      <c r="A3" s="96" t="s">
        <v>2354</v>
      </c>
      <c r="B3" s="100" t="s">
        <v>0</v>
      </c>
      <c r="C3" s="96" t="s">
        <v>1551</v>
      </c>
      <c r="D3" s="100" t="s">
        <v>3</v>
      </c>
      <c r="E3" s="107" t="s">
        <v>1552</v>
      </c>
      <c r="F3" s="188" t="s">
        <v>2356</v>
      </c>
      <c r="G3" s="111" t="s">
        <v>2355</v>
      </c>
      <c r="H3" s="114" t="s">
        <v>5</v>
      </c>
    </row>
    <row r="4" spans="1:10" ht="30" customHeight="1">
      <c r="A4" s="113">
        <v>1</v>
      </c>
      <c r="B4" s="102" t="s">
        <v>1608</v>
      </c>
      <c r="C4" s="98" t="s">
        <v>1609</v>
      </c>
      <c r="D4" s="106">
        <v>90</v>
      </c>
      <c r="E4" s="99">
        <v>784000000</v>
      </c>
      <c r="F4" s="106">
        <v>1</v>
      </c>
      <c r="G4" s="113">
        <v>2</v>
      </c>
      <c r="H4" s="116" t="s">
        <v>75</v>
      </c>
    </row>
    <row r="5" spans="1:10" ht="30" customHeight="1">
      <c r="A5" s="113">
        <v>2</v>
      </c>
      <c r="B5" s="102" t="s">
        <v>1633</v>
      </c>
      <c r="C5" s="98" t="s">
        <v>1629</v>
      </c>
      <c r="D5" s="106">
        <v>180</v>
      </c>
      <c r="E5" s="99">
        <v>455000000</v>
      </c>
      <c r="F5" s="106">
        <v>1</v>
      </c>
      <c r="G5" s="113">
        <v>1</v>
      </c>
      <c r="H5" s="116" t="s">
        <v>12</v>
      </c>
    </row>
    <row r="6" spans="1:10" ht="30" customHeight="1">
      <c r="A6" s="113">
        <v>3</v>
      </c>
      <c r="B6" s="102" t="s">
        <v>1632</v>
      </c>
      <c r="C6" s="98" t="s">
        <v>1629</v>
      </c>
      <c r="D6" s="106">
        <v>130</v>
      </c>
      <c r="E6" s="99">
        <v>320000000</v>
      </c>
      <c r="F6" s="106">
        <v>1</v>
      </c>
      <c r="G6" s="113">
        <v>1</v>
      </c>
      <c r="H6" s="116" t="s">
        <v>12</v>
      </c>
    </row>
    <row r="7" spans="1:10" ht="30" customHeight="1">
      <c r="A7" s="113">
        <v>4</v>
      </c>
      <c r="B7" s="102" t="s">
        <v>1616</v>
      </c>
      <c r="C7" s="98" t="s">
        <v>1617</v>
      </c>
      <c r="D7" s="106">
        <v>60</v>
      </c>
      <c r="E7" s="99">
        <v>40000000</v>
      </c>
      <c r="F7" s="106">
        <v>1</v>
      </c>
      <c r="G7" s="113">
        <v>2</v>
      </c>
      <c r="H7" s="116" t="s">
        <v>75</v>
      </c>
    </row>
    <row r="8" spans="1:10" ht="30" customHeight="1">
      <c r="A8" s="113">
        <v>5</v>
      </c>
      <c r="B8" s="102" t="s">
        <v>1618</v>
      </c>
      <c r="C8" s="98" t="s">
        <v>1619</v>
      </c>
      <c r="D8" s="106">
        <v>60</v>
      </c>
      <c r="E8" s="99">
        <v>25000000</v>
      </c>
      <c r="F8" s="106">
        <v>1</v>
      </c>
      <c r="G8" s="113">
        <v>2</v>
      </c>
      <c r="H8" s="116" t="s">
        <v>12</v>
      </c>
    </row>
    <row r="9" spans="1:10" ht="30" customHeight="1">
      <c r="A9" s="113">
        <v>6</v>
      </c>
      <c r="B9" s="102" t="s">
        <v>1620</v>
      </c>
      <c r="C9" s="98" t="s">
        <v>1621</v>
      </c>
      <c r="D9" s="106">
        <v>60</v>
      </c>
      <c r="E9" s="99">
        <v>100000000</v>
      </c>
      <c r="F9" s="106">
        <v>1</v>
      </c>
      <c r="G9" s="113">
        <v>2</v>
      </c>
      <c r="H9" s="116" t="s">
        <v>38</v>
      </c>
    </row>
    <row r="10" spans="1:10" ht="30" customHeight="1">
      <c r="A10" s="113">
        <v>7</v>
      </c>
      <c r="B10" s="102" t="s">
        <v>1622</v>
      </c>
      <c r="C10" s="98" t="s">
        <v>1623</v>
      </c>
      <c r="D10" s="106">
        <v>30</v>
      </c>
      <c r="E10" s="99">
        <v>22000000</v>
      </c>
      <c r="F10" s="106">
        <v>1</v>
      </c>
      <c r="G10" s="113">
        <v>1</v>
      </c>
      <c r="H10" s="116" t="s">
        <v>38</v>
      </c>
    </row>
    <row r="11" spans="1:10" ht="30" customHeight="1">
      <c r="A11" s="113">
        <v>8</v>
      </c>
      <c r="B11" s="102" t="s">
        <v>1567</v>
      </c>
      <c r="C11" s="98" t="s">
        <v>1568</v>
      </c>
      <c r="D11" s="106">
        <v>100</v>
      </c>
      <c r="E11" s="99">
        <v>162577000</v>
      </c>
      <c r="F11" s="106">
        <v>1</v>
      </c>
      <c r="G11" s="113">
        <v>1</v>
      </c>
      <c r="H11" s="116" t="s">
        <v>12</v>
      </c>
    </row>
    <row r="12" spans="1:10" ht="30" customHeight="1">
      <c r="A12" s="113">
        <v>9</v>
      </c>
      <c r="B12" s="102" t="s">
        <v>1628</v>
      </c>
      <c r="C12" s="98" t="s">
        <v>1629</v>
      </c>
      <c r="D12" s="106">
        <v>120</v>
      </c>
      <c r="E12" s="99">
        <v>412000000</v>
      </c>
      <c r="F12" s="106">
        <v>1</v>
      </c>
      <c r="G12" s="113">
        <v>1</v>
      </c>
      <c r="H12" s="116" t="s">
        <v>12</v>
      </c>
    </row>
    <row r="13" spans="1:10" ht="30" customHeight="1">
      <c r="A13" s="113">
        <v>10</v>
      </c>
      <c r="B13" s="102" t="s">
        <v>1636</v>
      </c>
      <c r="C13" s="98" t="s">
        <v>1637</v>
      </c>
      <c r="D13" s="106">
        <v>60</v>
      </c>
      <c r="E13" s="99">
        <v>400000000</v>
      </c>
      <c r="F13" s="106">
        <v>1</v>
      </c>
      <c r="G13" s="113">
        <v>1</v>
      </c>
      <c r="H13" s="116" t="s">
        <v>12</v>
      </c>
    </row>
    <row r="14" spans="1:10" ht="30" customHeight="1">
      <c r="A14" s="113">
        <v>11</v>
      </c>
      <c r="B14" s="102" t="s">
        <v>1634</v>
      </c>
      <c r="C14" s="98" t="s">
        <v>1635</v>
      </c>
      <c r="D14" s="106">
        <v>60</v>
      </c>
      <c r="E14" s="99">
        <v>97000000</v>
      </c>
      <c r="F14" s="106">
        <v>1</v>
      </c>
      <c r="G14" s="113">
        <v>1</v>
      </c>
      <c r="H14" s="116" t="s">
        <v>38</v>
      </c>
    </row>
    <row r="15" spans="1:10" ht="30" customHeight="1">
      <c r="A15" s="113">
        <v>12</v>
      </c>
      <c r="B15" s="102" t="s">
        <v>1648</v>
      </c>
      <c r="C15" s="98" t="s">
        <v>1649</v>
      </c>
      <c r="D15" s="106">
        <v>30</v>
      </c>
      <c r="E15" s="99">
        <v>59895000</v>
      </c>
      <c r="F15" s="106">
        <v>2</v>
      </c>
      <c r="G15" s="113">
        <v>3</v>
      </c>
      <c r="H15" s="116" t="s">
        <v>12</v>
      </c>
    </row>
    <row r="16" spans="1:10" ht="30" customHeight="1">
      <c r="A16" s="113">
        <v>13</v>
      </c>
      <c r="B16" s="102" t="s">
        <v>1686</v>
      </c>
      <c r="C16" s="98" t="s">
        <v>1687</v>
      </c>
      <c r="D16" s="106">
        <v>90</v>
      </c>
      <c r="E16" s="99">
        <v>130000000</v>
      </c>
      <c r="F16" s="106">
        <v>2</v>
      </c>
      <c r="G16" s="113">
        <v>3</v>
      </c>
      <c r="H16" s="116" t="s">
        <v>75</v>
      </c>
    </row>
    <row r="17" spans="1:8" ht="30" customHeight="1">
      <c r="A17" s="113">
        <v>14</v>
      </c>
      <c r="B17" s="102" t="s">
        <v>1749</v>
      </c>
      <c r="C17" s="98" t="s">
        <v>1750</v>
      </c>
      <c r="D17" s="106">
        <v>60</v>
      </c>
      <c r="E17" s="99">
        <v>15000000</v>
      </c>
      <c r="F17" s="106">
        <v>2</v>
      </c>
      <c r="G17" s="113">
        <v>2</v>
      </c>
      <c r="H17" s="116" t="s">
        <v>12</v>
      </c>
    </row>
    <row r="18" spans="1:8" ht="30" customHeight="1">
      <c r="A18" s="113">
        <v>15</v>
      </c>
      <c r="B18" s="102" t="s">
        <v>1761</v>
      </c>
      <c r="C18" s="98" t="s">
        <v>1762</v>
      </c>
      <c r="D18" s="106">
        <v>180</v>
      </c>
      <c r="E18" s="99">
        <v>70000000</v>
      </c>
      <c r="F18" s="106">
        <v>2</v>
      </c>
      <c r="G18" s="113">
        <v>3</v>
      </c>
      <c r="H18" s="116" t="s">
        <v>12</v>
      </c>
    </row>
    <row r="19" spans="1:8" ht="30" customHeight="1">
      <c r="A19" s="113">
        <v>16</v>
      </c>
      <c r="B19" s="102" t="s">
        <v>1759</v>
      </c>
      <c r="C19" s="98" t="s">
        <v>1760</v>
      </c>
      <c r="D19" s="106">
        <v>120</v>
      </c>
      <c r="E19" s="99">
        <v>70000000</v>
      </c>
      <c r="F19" s="106">
        <v>2</v>
      </c>
      <c r="G19" s="113">
        <v>3</v>
      </c>
      <c r="H19" s="116" t="s">
        <v>12</v>
      </c>
    </row>
    <row r="20" spans="1:8" ht="30" customHeight="1">
      <c r="A20" s="113">
        <v>17</v>
      </c>
      <c r="B20" s="102" t="s">
        <v>1703</v>
      </c>
      <c r="C20" s="98" t="s">
        <v>1704</v>
      </c>
      <c r="D20" s="106">
        <v>60</v>
      </c>
      <c r="E20" s="99">
        <v>50000000</v>
      </c>
      <c r="F20" s="106">
        <v>2</v>
      </c>
      <c r="G20" s="113">
        <v>2</v>
      </c>
      <c r="H20" s="116" t="s">
        <v>65</v>
      </c>
    </row>
    <row r="21" spans="1:8" ht="30" customHeight="1">
      <c r="A21" s="113">
        <v>18</v>
      </c>
      <c r="B21" s="102" t="s">
        <v>1701</v>
      </c>
      <c r="C21" s="98" t="s">
        <v>1702</v>
      </c>
      <c r="D21" s="106">
        <v>60</v>
      </c>
      <c r="E21" s="99">
        <v>40000000</v>
      </c>
      <c r="F21" s="106">
        <v>2</v>
      </c>
      <c r="G21" s="113">
        <v>2</v>
      </c>
      <c r="H21" s="116" t="s">
        <v>12</v>
      </c>
    </row>
    <row r="22" spans="1:8" ht="30" customHeight="1">
      <c r="A22" s="113">
        <v>19</v>
      </c>
      <c r="B22" s="102" t="s">
        <v>1680</v>
      </c>
      <c r="C22" s="98" t="s">
        <v>1681</v>
      </c>
      <c r="D22" s="106">
        <v>120</v>
      </c>
      <c r="E22" s="99">
        <v>70000000</v>
      </c>
      <c r="F22" s="106">
        <v>2</v>
      </c>
      <c r="G22" s="113">
        <v>3</v>
      </c>
      <c r="H22" s="116" t="s">
        <v>12</v>
      </c>
    </row>
    <row r="23" spans="1:8" ht="30" customHeight="1">
      <c r="A23" s="113">
        <v>20</v>
      </c>
      <c r="B23" s="102" t="s">
        <v>1740</v>
      </c>
      <c r="C23" s="98" t="s">
        <v>1741</v>
      </c>
      <c r="D23" s="106">
        <v>120</v>
      </c>
      <c r="E23" s="99">
        <v>480000000</v>
      </c>
      <c r="F23" s="106">
        <v>2</v>
      </c>
      <c r="G23" s="113">
        <v>3</v>
      </c>
      <c r="H23" s="116" t="s">
        <v>12</v>
      </c>
    </row>
    <row r="24" spans="1:8" ht="30" customHeight="1">
      <c r="A24" s="113">
        <v>21</v>
      </c>
      <c r="B24" s="102" t="s">
        <v>1735</v>
      </c>
      <c r="C24" s="98" t="s">
        <v>1698</v>
      </c>
      <c r="D24" s="106">
        <v>70</v>
      </c>
      <c r="E24" s="99">
        <v>70000000</v>
      </c>
      <c r="F24" s="106">
        <v>2</v>
      </c>
      <c r="G24" s="113">
        <v>3</v>
      </c>
      <c r="H24" s="116" t="s">
        <v>12</v>
      </c>
    </row>
    <row r="25" spans="1:8" ht="30" customHeight="1">
      <c r="A25" s="113">
        <v>22</v>
      </c>
      <c r="B25" s="102" t="s">
        <v>1682</v>
      </c>
      <c r="C25" s="98" t="s">
        <v>1683</v>
      </c>
      <c r="D25" s="106">
        <v>30</v>
      </c>
      <c r="E25" s="99">
        <v>30000000</v>
      </c>
      <c r="F25" s="106">
        <v>2</v>
      </c>
      <c r="G25" s="113">
        <v>2</v>
      </c>
      <c r="H25" s="116" t="s">
        <v>65</v>
      </c>
    </row>
    <row r="26" spans="1:8" ht="30" customHeight="1">
      <c r="A26" s="113">
        <v>23</v>
      </c>
      <c r="B26" s="102" t="s">
        <v>1694</v>
      </c>
      <c r="C26" s="98" t="s">
        <v>1695</v>
      </c>
      <c r="D26" s="106">
        <v>90</v>
      </c>
      <c r="E26" s="99">
        <v>26250000</v>
      </c>
      <c r="F26" s="106">
        <v>2</v>
      </c>
      <c r="G26" s="113">
        <v>3</v>
      </c>
      <c r="H26" s="116" t="s">
        <v>12</v>
      </c>
    </row>
    <row r="27" spans="1:8" ht="30" customHeight="1">
      <c r="A27" s="113">
        <v>24</v>
      </c>
      <c r="B27" s="102" t="s">
        <v>1692</v>
      </c>
      <c r="C27" s="98" t="s">
        <v>1693</v>
      </c>
      <c r="D27" s="106">
        <v>50</v>
      </c>
      <c r="E27" s="99">
        <v>50000000</v>
      </c>
      <c r="F27" s="106">
        <v>2</v>
      </c>
      <c r="G27" s="113">
        <v>3</v>
      </c>
      <c r="H27" s="116" t="s">
        <v>12</v>
      </c>
    </row>
    <row r="28" spans="1:8" ht="30" customHeight="1">
      <c r="A28" s="113">
        <v>25</v>
      </c>
      <c r="B28" s="102" t="s">
        <v>1742</v>
      </c>
      <c r="C28" s="98" t="s">
        <v>1743</v>
      </c>
      <c r="D28" s="106">
        <v>150</v>
      </c>
      <c r="E28" s="99">
        <v>2978000000</v>
      </c>
      <c r="F28" s="106">
        <v>2</v>
      </c>
      <c r="G28" s="113">
        <v>3</v>
      </c>
      <c r="H28" s="116" t="s">
        <v>12</v>
      </c>
    </row>
    <row r="29" spans="1:8" ht="30" customHeight="1">
      <c r="A29" s="113">
        <v>26</v>
      </c>
      <c r="B29" s="102" t="s">
        <v>1717</v>
      </c>
      <c r="C29" s="98" t="s">
        <v>1718</v>
      </c>
      <c r="D29" s="106">
        <v>150</v>
      </c>
      <c r="E29" s="99">
        <v>100000000</v>
      </c>
      <c r="F29" s="106">
        <v>2</v>
      </c>
      <c r="G29" s="113">
        <v>3</v>
      </c>
      <c r="H29" s="116" t="s">
        <v>12</v>
      </c>
    </row>
    <row r="30" spans="1:8" ht="30" customHeight="1">
      <c r="A30" s="113">
        <v>27</v>
      </c>
      <c r="B30" s="102" t="s">
        <v>1767</v>
      </c>
      <c r="C30" s="98" t="s">
        <v>1768</v>
      </c>
      <c r="D30" s="106">
        <v>180</v>
      </c>
      <c r="E30" s="99">
        <v>205000000</v>
      </c>
      <c r="F30" s="106">
        <v>2</v>
      </c>
      <c r="G30" s="113">
        <v>3</v>
      </c>
      <c r="H30" s="116" t="s">
        <v>12</v>
      </c>
    </row>
    <row r="31" spans="1:8" ht="30" customHeight="1">
      <c r="A31" s="113">
        <v>28</v>
      </c>
      <c r="B31" s="102" t="s">
        <v>1713</v>
      </c>
      <c r="C31" s="98" t="s">
        <v>1714</v>
      </c>
      <c r="D31" s="106">
        <v>90</v>
      </c>
      <c r="E31" s="99">
        <v>70000000</v>
      </c>
      <c r="F31" s="106">
        <v>2</v>
      </c>
      <c r="G31" s="113">
        <v>3</v>
      </c>
      <c r="H31" s="116" t="s">
        <v>12</v>
      </c>
    </row>
    <row r="32" spans="1:8" ht="30" customHeight="1">
      <c r="A32" s="113">
        <v>29</v>
      </c>
      <c r="B32" s="102" t="s">
        <v>1719</v>
      </c>
      <c r="C32" s="98" t="s">
        <v>1720</v>
      </c>
      <c r="D32" s="106">
        <v>150</v>
      </c>
      <c r="E32" s="99">
        <v>220000000</v>
      </c>
      <c r="F32" s="106">
        <v>2</v>
      </c>
      <c r="G32" s="113">
        <v>3</v>
      </c>
      <c r="H32" s="116" t="s">
        <v>12</v>
      </c>
    </row>
    <row r="33" spans="1:8" ht="30" customHeight="1">
      <c r="A33" s="113">
        <v>30</v>
      </c>
      <c r="B33" s="102" t="s">
        <v>1711</v>
      </c>
      <c r="C33" s="98" t="s">
        <v>1712</v>
      </c>
      <c r="D33" s="106">
        <v>30</v>
      </c>
      <c r="E33" s="99">
        <v>25000000</v>
      </c>
      <c r="F33" s="106">
        <v>2</v>
      </c>
      <c r="G33" s="113">
        <v>3</v>
      </c>
      <c r="H33" s="116" t="s">
        <v>38</v>
      </c>
    </row>
    <row r="34" spans="1:8" ht="30" customHeight="1">
      <c r="A34" s="113">
        <v>31</v>
      </c>
      <c r="B34" s="102" t="s">
        <v>1715</v>
      </c>
      <c r="C34" s="98" t="s">
        <v>1716</v>
      </c>
      <c r="D34" s="106">
        <v>30</v>
      </c>
      <c r="E34" s="99">
        <v>20000000</v>
      </c>
      <c r="F34" s="106">
        <v>2</v>
      </c>
      <c r="G34" s="113">
        <v>3</v>
      </c>
      <c r="H34" s="116" t="s">
        <v>12</v>
      </c>
    </row>
    <row r="35" spans="1:8" ht="30" customHeight="1">
      <c r="A35" s="113">
        <v>32</v>
      </c>
      <c r="B35" s="102" t="s">
        <v>1763</v>
      </c>
      <c r="C35" s="98" t="s">
        <v>1764</v>
      </c>
      <c r="D35" s="106">
        <v>210</v>
      </c>
      <c r="E35" s="99">
        <v>400000000</v>
      </c>
      <c r="F35" s="106">
        <v>2</v>
      </c>
      <c r="G35" s="113">
        <v>3</v>
      </c>
      <c r="H35" s="116" t="s">
        <v>12</v>
      </c>
    </row>
    <row r="36" spans="1:8" ht="30" customHeight="1">
      <c r="A36" s="113">
        <v>33</v>
      </c>
      <c r="B36" s="102" t="s">
        <v>1684</v>
      </c>
      <c r="C36" s="98" t="s">
        <v>1685</v>
      </c>
      <c r="D36" s="106">
        <v>150</v>
      </c>
      <c r="E36" s="99">
        <v>425000000</v>
      </c>
      <c r="F36" s="106">
        <v>2</v>
      </c>
      <c r="G36" s="113">
        <v>3</v>
      </c>
      <c r="H36" s="116" t="s">
        <v>75</v>
      </c>
    </row>
    <row r="37" spans="1:8" ht="30" customHeight="1">
      <c r="A37" s="113">
        <v>34</v>
      </c>
      <c r="B37" s="102" t="s">
        <v>1666</v>
      </c>
      <c r="C37" s="98" t="s">
        <v>1667</v>
      </c>
      <c r="D37" s="106">
        <v>300</v>
      </c>
      <c r="E37" s="99">
        <v>2242418862</v>
      </c>
      <c r="F37" s="106">
        <v>2</v>
      </c>
      <c r="G37" s="113">
        <v>2</v>
      </c>
      <c r="H37" s="116" t="s">
        <v>12</v>
      </c>
    </row>
    <row r="38" spans="1:8" ht="30" customHeight="1">
      <c r="A38" s="113">
        <v>35</v>
      </c>
      <c r="B38" s="102" t="s">
        <v>1733</v>
      </c>
      <c r="C38" s="98" t="s">
        <v>1734</v>
      </c>
      <c r="D38" s="106">
        <v>40</v>
      </c>
      <c r="E38" s="99">
        <v>30000000</v>
      </c>
      <c r="F38" s="106">
        <v>2</v>
      </c>
      <c r="G38" s="113">
        <v>2</v>
      </c>
      <c r="H38" s="116" t="s">
        <v>12</v>
      </c>
    </row>
    <row r="39" spans="1:8" ht="30" customHeight="1">
      <c r="A39" s="113">
        <v>36</v>
      </c>
      <c r="B39" s="102" t="s">
        <v>1727</v>
      </c>
      <c r="C39" s="98" t="s">
        <v>1728</v>
      </c>
      <c r="D39" s="106">
        <v>100</v>
      </c>
      <c r="E39" s="99">
        <v>210000000</v>
      </c>
      <c r="F39" s="106">
        <v>2</v>
      </c>
      <c r="G39" s="113">
        <v>3</v>
      </c>
      <c r="H39" s="116" t="s">
        <v>75</v>
      </c>
    </row>
    <row r="40" spans="1:8" ht="30" customHeight="1">
      <c r="A40" s="113">
        <v>37</v>
      </c>
      <c r="B40" s="102" t="s">
        <v>1736</v>
      </c>
      <c r="C40" s="98" t="s">
        <v>1737</v>
      </c>
      <c r="D40" s="106">
        <v>60</v>
      </c>
      <c r="E40" s="99">
        <v>83000000</v>
      </c>
      <c r="F40" s="106">
        <v>2</v>
      </c>
      <c r="G40" s="113">
        <v>3</v>
      </c>
      <c r="H40" s="116" t="s">
        <v>12</v>
      </c>
    </row>
    <row r="41" spans="1:8" ht="30" customHeight="1">
      <c r="A41" s="113">
        <v>38</v>
      </c>
      <c r="B41" s="102" t="s">
        <v>1744</v>
      </c>
      <c r="C41" s="98" t="s">
        <v>1698</v>
      </c>
      <c r="D41" s="106">
        <v>90</v>
      </c>
      <c r="E41" s="99">
        <v>100000000</v>
      </c>
      <c r="F41" s="106">
        <v>2</v>
      </c>
      <c r="G41" s="113">
        <v>3</v>
      </c>
      <c r="H41" s="116" t="s">
        <v>12</v>
      </c>
    </row>
    <row r="42" spans="1:8" ht="30" customHeight="1">
      <c r="A42" s="113">
        <v>39</v>
      </c>
      <c r="B42" s="102" t="s">
        <v>1699</v>
      </c>
      <c r="C42" s="98" t="s">
        <v>1700</v>
      </c>
      <c r="D42" s="106">
        <v>60</v>
      </c>
      <c r="E42" s="99">
        <v>50000000</v>
      </c>
      <c r="F42" s="106">
        <v>2</v>
      </c>
      <c r="G42" s="113">
        <v>2</v>
      </c>
      <c r="H42" s="116" t="s">
        <v>12</v>
      </c>
    </row>
    <row r="43" spans="1:8" ht="30" customHeight="1">
      <c r="A43" s="113">
        <v>40</v>
      </c>
      <c r="B43" s="102" t="s">
        <v>1696</v>
      </c>
      <c r="C43" s="98" t="s">
        <v>1697</v>
      </c>
      <c r="D43" s="106">
        <v>90</v>
      </c>
      <c r="E43" s="99">
        <v>50000000</v>
      </c>
      <c r="F43" s="106">
        <v>2</v>
      </c>
      <c r="G43" s="113">
        <v>2</v>
      </c>
      <c r="H43" s="116" t="s">
        <v>12</v>
      </c>
    </row>
    <row r="44" spans="1:8" ht="30" customHeight="1">
      <c r="A44" s="113">
        <v>41</v>
      </c>
      <c r="B44" s="102" t="s">
        <v>1738</v>
      </c>
      <c r="C44" s="98" t="s">
        <v>1739</v>
      </c>
      <c r="D44" s="106">
        <v>70</v>
      </c>
      <c r="E44" s="99">
        <v>184000000</v>
      </c>
      <c r="F44" s="106">
        <v>2</v>
      </c>
      <c r="G44" s="113">
        <v>3</v>
      </c>
      <c r="H44" s="116" t="s">
        <v>12</v>
      </c>
    </row>
    <row r="45" spans="1:8" ht="30" customHeight="1">
      <c r="A45" s="113">
        <v>42</v>
      </c>
      <c r="B45" s="102" t="s">
        <v>1660</v>
      </c>
      <c r="C45" s="98" t="s">
        <v>1661</v>
      </c>
      <c r="D45" s="106">
        <v>270</v>
      </c>
      <c r="E45" s="99">
        <v>836000000</v>
      </c>
      <c r="F45" s="106">
        <v>2</v>
      </c>
      <c r="G45" s="113">
        <v>2</v>
      </c>
      <c r="H45" s="116" t="s">
        <v>96</v>
      </c>
    </row>
    <row r="46" spans="1:8" ht="30" customHeight="1">
      <c r="A46" s="113">
        <v>43</v>
      </c>
      <c r="B46" s="102" t="s">
        <v>1745</v>
      </c>
      <c r="C46" s="98" t="s">
        <v>1746</v>
      </c>
      <c r="D46" s="106">
        <v>40</v>
      </c>
      <c r="E46" s="99">
        <v>18000000</v>
      </c>
      <c r="F46" s="106">
        <v>2</v>
      </c>
      <c r="G46" s="113">
        <v>3</v>
      </c>
      <c r="H46" s="116" t="s">
        <v>176</v>
      </c>
    </row>
    <row r="47" spans="1:8" ht="30" customHeight="1">
      <c r="A47" s="113">
        <v>44</v>
      </c>
      <c r="B47" s="102" t="s">
        <v>1747</v>
      </c>
      <c r="C47" s="98" t="s">
        <v>1748</v>
      </c>
      <c r="D47" s="106">
        <v>300</v>
      </c>
      <c r="E47" s="99">
        <v>25000000</v>
      </c>
      <c r="F47" s="106">
        <v>2</v>
      </c>
      <c r="G47" s="113">
        <v>3</v>
      </c>
      <c r="H47" s="116" t="s">
        <v>38</v>
      </c>
    </row>
    <row r="48" spans="1:8" ht="30" customHeight="1">
      <c r="A48" s="113">
        <v>45</v>
      </c>
      <c r="B48" s="102" t="s">
        <v>1817</v>
      </c>
      <c r="C48" s="98" t="s">
        <v>1818</v>
      </c>
      <c r="D48" s="106">
        <v>60</v>
      </c>
      <c r="E48" s="99">
        <v>20000000</v>
      </c>
      <c r="F48" s="106">
        <v>3</v>
      </c>
      <c r="G48" s="113">
        <v>4</v>
      </c>
      <c r="H48" s="116" t="s">
        <v>9</v>
      </c>
    </row>
    <row r="49" spans="1:8" ht="30" customHeight="1">
      <c r="A49" s="113">
        <v>46</v>
      </c>
      <c r="B49" s="102" t="s">
        <v>1912</v>
      </c>
      <c r="C49" s="98" t="s">
        <v>1913</v>
      </c>
      <c r="D49" s="106">
        <v>60</v>
      </c>
      <c r="E49" s="99">
        <v>80000000</v>
      </c>
      <c r="F49" s="106">
        <v>3</v>
      </c>
      <c r="G49" s="113">
        <v>4</v>
      </c>
      <c r="H49" s="116" t="s">
        <v>30</v>
      </c>
    </row>
    <row r="50" spans="1:8" ht="30" customHeight="1">
      <c r="A50" s="113">
        <v>47</v>
      </c>
      <c r="B50" s="102" t="s">
        <v>1809</v>
      </c>
      <c r="C50" s="98" t="s">
        <v>1810</v>
      </c>
      <c r="D50" s="106">
        <v>90</v>
      </c>
      <c r="E50" s="99">
        <v>10000000</v>
      </c>
      <c r="F50" s="106">
        <v>3</v>
      </c>
      <c r="G50" s="113">
        <v>3</v>
      </c>
      <c r="H50" s="116" t="s">
        <v>9</v>
      </c>
    </row>
    <row r="51" spans="1:8" ht="30" customHeight="1">
      <c r="A51" s="113">
        <v>48</v>
      </c>
      <c r="B51" s="102" t="s">
        <v>1845</v>
      </c>
      <c r="C51" s="98" t="s">
        <v>1846</v>
      </c>
      <c r="D51" s="106">
        <v>60</v>
      </c>
      <c r="E51" s="99">
        <v>60000000</v>
      </c>
      <c r="F51" s="106">
        <v>3</v>
      </c>
      <c r="G51" s="113">
        <v>4</v>
      </c>
      <c r="H51" s="116" t="s">
        <v>12</v>
      </c>
    </row>
    <row r="52" spans="1:8" ht="30" customHeight="1">
      <c r="A52" s="113">
        <v>49</v>
      </c>
      <c r="B52" s="102" t="s">
        <v>1841</v>
      </c>
      <c r="C52" s="98" t="s">
        <v>1842</v>
      </c>
      <c r="D52" s="106">
        <v>60</v>
      </c>
      <c r="E52" s="99">
        <v>43000000</v>
      </c>
      <c r="F52" s="106">
        <v>3</v>
      </c>
      <c r="G52" s="113">
        <v>4</v>
      </c>
      <c r="H52" s="116" t="s">
        <v>12</v>
      </c>
    </row>
    <row r="53" spans="1:8" ht="30" customHeight="1">
      <c r="A53" s="113">
        <v>50</v>
      </c>
      <c r="B53" s="102" t="s">
        <v>1906</v>
      </c>
      <c r="C53" s="98" t="s">
        <v>1907</v>
      </c>
      <c r="D53" s="106">
        <v>60</v>
      </c>
      <c r="E53" s="99">
        <v>40000000</v>
      </c>
      <c r="F53" s="106">
        <v>3</v>
      </c>
      <c r="G53" s="113">
        <v>4</v>
      </c>
      <c r="H53" s="116" t="s">
        <v>12</v>
      </c>
    </row>
    <row r="54" spans="1:8" ht="30" customHeight="1">
      <c r="A54" s="113">
        <v>51</v>
      </c>
      <c r="B54" s="102" t="s">
        <v>1908</v>
      </c>
      <c r="C54" s="98" t="s">
        <v>1909</v>
      </c>
      <c r="D54" s="106">
        <v>60</v>
      </c>
      <c r="E54" s="99">
        <v>60000000</v>
      </c>
      <c r="F54" s="106">
        <v>3</v>
      </c>
      <c r="G54" s="113">
        <v>4</v>
      </c>
      <c r="H54" s="116" t="s">
        <v>12</v>
      </c>
    </row>
    <row r="55" spans="1:8" ht="30" customHeight="1">
      <c r="A55" s="113">
        <v>52</v>
      </c>
      <c r="B55" s="102" t="s">
        <v>1864</v>
      </c>
      <c r="C55" s="98" t="s">
        <v>1865</v>
      </c>
      <c r="D55" s="106">
        <v>90</v>
      </c>
      <c r="E55" s="99">
        <v>80000000</v>
      </c>
      <c r="F55" s="106">
        <v>3</v>
      </c>
      <c r="G55" s="113">
        <v>3</v>
      </c>
      <c r="H55" s="116" t="s">
        <v>12</v>
      </c>
    </row>
    <row r="56" spans="1:8" ht="30" customHeight="1">
      <c r="A56" s="113">
        <v>53</v>
      </c>
      <c r="B56" s="102" t="s">
        <v>1884</v>
      </c>
      <c r="C56" s="98" t="s">
        <v>1885</v>
      </c>
      <c r="D56" s="106">
        <v>100</v>
      </c>
      <c r="E56" s="99">
        <v>1400000000</v>
      </c>
      <c r="F56" s="106">
        <v>3</v>
      </c>
      <c r="G56" s="113">
        <v>4</v>
      </c>
      <c r="H56" s="116" t="s">
        <v>12</v>
      </c>
    </row>
    <row r="57" spans="1:8" ht="30" customHeight="1">
      <c r="A57" s="113">
        <v>54</v>
      </c>
      <c r="B57" s="102" t="s">
        <v>1886</v>
      </c>
      <c r="C57" s="98" t="s">
        <v>1887</v>
      </c>
      <c r="D57" s="106">
        <v>70</v>
      </c>
      <c r="E57" s="99">
        <v>200000000</v>
      </c>
      <c r="F57" s="106">
        <v>3</v>
      </c>
      <c r="G57" s="113">
        <v>4</v>
      </c>
      <c r="H57" s="116" t="s">
        <v>12</v>
      </c>
    </row>
    <row r="58" spans="1:8" ht="30" customHeight="1">
      <c r="A58" s="113">
        <v>55</v>
      </c>
      <c r="B58" s="102" t="s">
        <v>1783</v>
      </c>
      <c r="C58" s="98" t="s">
        <v>1784</v>
      </c>
      <c r="D58" s="106">
        <v>110</v>
      </c>
      <c r="E58" s="99">
        <v>375000000</v>
      </c>
      <c r="F58" s="106">
        <v>3</v>
      </c>
      <c r="G58" s="113">
        <v>4</v>
      </c>
      <c r="H58" s="116" t="s">
        <v>12</v>
      </c>
    </row>
    <row r="59" spans="1:8" ht="30" customHeight="1">
      <c r="A59" s="113">
        <v>56</v>
      </c>
      <c r="B59" s="102" t="s">
        <v>1857</v>
      </c>
      <c r="C59" s="98" t="s">
        <v>1858</v>
      </c>
      <c r="D59" s="106">
        <v>240</v>
      </c>
      <c r="E59" s="99">
        <v>130000000</v>
      </c>
      <c r="F59" s="106">
        <v>3</v>
      </c>
      <c r="G59" s="113">
        <v>4</v>
      </c>
      <c r="H59" s="116" t="s">
        <v>12</v>
      </c>
    </row>
    <row r="60" spans="1:8" ht="30" customHeight="1">
      <c r="A60" s="113">
        <v>57</v>
      </c>
      <c r="B60" s="102" t="s">
        <v>1859</v>
      </c>
      <c r="C60" s="98" t="s">
        <v>1860</v>
      </c>
      <c r="D60" s="106">
        <v>240</v>
      </c>
      <c r="E60" s="99">
        <v>625000000</v>
      </c>
      <c r="F60" s="106">
        <v>3</v>
      </c>
      <c r="G60" s="113">
        <v>4</v>
      </c>
      <c r="H60" s="116" t="s">
        <v>96</v>
      </c>
    </row>
    <row r="61" spans="1:8" ht="30" customHeight="1">
      <c r="A61" s="113">
        <v>58</v>
      </c>
      <c r="B61" s="102" t="s">
        <v>1861</v>
      </c>
      <c r="C61" s="98" t="s">
        <v>1862</v>
      </c>
      <c r="D61" s="106">
        <v>240</v>
      </c>
      <c r="E61" s="99">
        <v>470000000</v>
      </c>
      <c r="F61" s="106">
        <v>3</v>
      </c>
      <c r="G61" s="113">
        <v>4</v>
      </c>
      <c r="H61" s="116" t="s">
        <v>96</v>
      </c>
    </row>
    <row r="62" spans="1:8" ht="30" customHeight="1">
      <c r="A62" s="113">
        <v>59</v>
      </c>
      <c r="B62" s="102" t="s">
        <v>1785</v>
      </c>
      <c r="C62" s="98" t="s">
        <v>1786</v>
      </c>
      <c r="D62" s="106">
        <v>30</v>
      </c>
      <c r="E62" s="99">
        <v>17044000</v>
      </c>
      <c r="F62" s="106">
        <v>3</v>
      </c>
      <c r="G62" s="113">
        <v>4</v>
      </c>
      <c r="H62" s="116" t="s">
        <v>12</v>
      </c>
    </row>
    <row r="63" spans="1:8" ht="30" customHeight="1">
      <c r="A63" s="113">
        <v>60</v>
      </c>
      <c r="B63" s="102" t="s">
        <v>1823</v>
      </c>
      <c r="C63" s="98" t="s">
        <v>1824</v>
      </c>
      <c r="D63" s="106">
        <v>120</v>
      </c>
      <c r="E63" s="99">
        <v>176000000</v>
      </c>
      <c r="F63" s="106">
        <v>3</v>
      </c>
      <c r="G63" s="113">
        <v>3</v>
      </c>
      <c r="H63" s="116" t="s">
        <v>12</v>
      </c>
    </row>
    <row r="64" spans="1:8" ht="30" customHeight="1">
      <c r="A64" s="113">
        <v>61</v>
      </c>
      <c r="B64" s="102" t="s">
        <v>1843</v>
      </c>
      <c r="C64" s="98" t="s">
        <v>1844</v>
      </c>
      <c r="D64" s="106">
        <v>90</v>
      </c>
      <c r="E64" s="99">
        <v>80000000</v>
      </c>
      <c r="F64" s="106">
        <v>3</v>
      </c>
      <c r="G64" s="113">
        <v>4</v>
      </c>
      <c r="H64" s="116" t="s">
        <v>12</v>
      </c>
    </row>
    <row r="65" spans="1:8" ht="30" customHeight="1">
      <c r="A65" s="113">
        <v>62</v>
      </c>
      <c r="B65" s="102" t="s">
        <v>1833</v>
      </c>
      <c r="C65" s="98" t="s">
        <v>1834</v>
      </c>
      <c r="D65" s="106">
        <v>120</v>
      </c>
      <c r="E65" s="99">
        <v>270000000</v>
      </c>
      <c r="F65" s="106">
        <v>3</v>
      </c>
      <c r="G65" s="113">
        <v>3</v>
      </c>
      <c r="H65" s="116" t="s">
        <v>12</v>
      </c>
    </row>
    <row r="66" spans="1:8" ht="30" customHeight="1">
      <c r="A66" s="113">
        <v>63</v>
      </c>
      <c r="B66" s="102" t="s">
        <v>1870</v>
      </c>
      <c r="C66" s="98" t="s">
        <v>1871</v>
      </c>
      <c r="D66" s="106">
        <v>90</v>
      </c>
      <c r="E66" s="99">
        <v>100000000</v>
      </c>
      <c r="F66" s="106">
        <v>3</v>
      </c>
      <c r="G66" s="113">
        <v>4</v>
      </c>
      <c r="H66" s="116" t="s">
        <v>75</v>
      </c>
    </row>
    <row r="67" spans="1:8" ht="30" customHeight="1">
      <c r="A67" s="113">
        <v>64</v>
      </c>
      <c r="B67" s="102" t="s">
        <v>1853</v>
      </c>
      <c r="C67" s="98" t="s">
        <v>1854</v>
      </c>
      <c r="D67" s="106">
        <v>120</v>
      </c>
      <c r="E67" s="99">
        <v>70000000</v>
      </c>
      <c r="F67" s="106">
        <v>3</v>
      </c>
      <c r="G67" s="113">
        <v>4</v>
      </c>
      <c r="H67" s="116" t="s">
        <v>12</v>
      </c>
    </row>
    <row r="68" spans="1:8" ht="30" customHeight="1">
      <c r="A68" s="113">
        <v>65</v>
      </c>
      <c r="B68" s="102" t="s">
        <v>1807</v>
      </c>
      <c r="C68" s="98" t="s">
        <v>1808</v>
      </c>
      <c r="D68" s="106">
        <v>100</v>
      </c>
      <c r="E68" s="99">
        <v>150000000</v>
      </c>
      <c r="F68" s="106">
        <v>3</v>
      </c>
      <c r="G68" s="113">
        <v>3</v>
      </c>
      <c r="H68" s="116" t="s">
        <v>12</v>
      </c>
    </row>
    <row r="69" spans="1:8" ht="30" customHeight="1">
      <c r="A69" s="113">
        <v>66</v>
      </c>
      <c r="B69" s="102" t="s">
        <v>1815</v>
      </c>
      <c r="C69" s="98" t="s">
        <v>1816</v>
      </c>
      <c r="D69" s="106">
        <v>30</v>
      </c>
      <c r="E69" s="99">
        <v>40000000</v>
      </c>
      <c r="F69" s="106">
        <v>3</v>
      </c>
      <c r="G69" s="113">
        <v>4</v>
      </c>
      <c r="H69" s="116" t="s">
        <v>65</v>
      </c>
    </row>
    <row r="70" spans="1:8" ht="30" customHeight="1">
      <c r="A70" s="113">
        <v>67</v>
      </c>
      <c r="B70" s="102" t="s">
        <v>1777</v>
      </c>
      <c r="C70" s="98" t="s">
        <v>1778</v>
      </c>
      <c r="D70" s="106">
        <v>90</v>
      </c>
      <c r="E70" s="99">
        <v>170000000</v>
      </c>
      <c r="F70" s="106">
        <v>3</v>
      </c>
      <c r="G70" s="113">
        <v>3</v>
      </c>
      <c r="H70" s="116" t="s">
        <v>75</v>
      </c>
    </row>
    <row r="71" spans="1:8" ht="30" customHeight="1">
      <c r="A71" s="113">
        <v>68</v>
      </c>
      <c r="B71" s="102" t="s">
        <v>1813</v>
      </c>
      <c r="C71" s="98" t="s">
        <v>1814</v>
      </c>
      <c r="D71" s="106">
        <v>90</v>
      </c>
      <c r="E71" s="99">
        <v>60000000</v>
      </c>
      <c r="F71" s="106">
        <v>3</v>
      </c>
      <c r="G71" s="113">
        <v>3</v>
      </c>
      <c r="H71" s="116" t="s">
        <v>12</v>
      </c>
    </row>
    <row r="72" spans="1:8" ht="30" customHeight="1">
      <c r="A72" s="113">
        <v>69</v>
      </c>
      <c r="B72" s="102" t="s">
        <v>1821</v>
      </c>
      <c r="C72" s="98" t="s">
        <v>1822</v>
      </c>
      <c r="D72" s="106">
        <v>120</v>
      </c>
      <c r="E72" s="99">
        <v>276000000</v>
      </c>
      <c r="F72" s="106">
        <v>3</v>
      </c>
      <c r="G72" s="113">
        <v>3</v>
      </c>
      <c r="H72" s="116" t="s">
        <v>75</v>
      </c>
    </row>
    <row r="73" spans="1:8" ht="30" customHeight="1">
      <c r="A73" s="113">
        <v>70</v>
      </c>
      <c r="B73" s="102" t="s">
        <v>1882</v>
      </c>
      <c r="C73" s="98" t="s">
        <v>1883</v>
      </c>
      <c r="D73" s="106">
        <v>50</v>
      </c>
      <c r="E73" s="99">
        <v>60000000</v>
      </c>
      <c r="F73" s="106">
        <v>3</v>
      </c>
      <c r="G73" s="113">
        <v>4</v>
      </c>
      <c r="H73" s="116" t="s">
        <v>12</v>
      </c>
    </row>
    <row r="74" spans="1:8" ht="30" customHeight="1">
      <c r="A74" s="113">
        <v>71</v>
      </c>
      <c r="B74" s="102" t="s">
        <v>1868</v>
      </c>
      <c r="C74" s="98" t="s">
        <v>1869</v>
      </c>
      <c r="D74" s="106">
        <v>90</v>
      </c>
      <c r="E74" s="99">
        <v>400000000</v>
      </c>
      <c r="F74" s="106">
        <v>3</v>
      </c>
      <c r="G74" s="113">
        <v>3</v>
      </c>
      <c r="H74" s="116" t="s">
        <v>12</v>
      </c>
    </row>
    <row r="75" spans="1:8" ht="30" customHeight="1">
      <c r="A75" s="113">
        <v>72</v>
      </c>
      <c r="B75" s="102" t="s">
        <v>1803</v>
      </c>
      <c r="C75" s="98" t="s">
        <v>1804</v>
      </c>
      <c r="D75" s="106">
        <v>60</v>
      </c>
      <c r="E75" s="99">
        <v>40000000</v>
      </c>
      <c r="F75" s="106">
        <v>3</v>
      </c>
      <c r="G75" s="113">
        <v>4</v>
      </c>
      <c r="H75" s="116" t="s">
        <v>12</v>
      </c>
    </row>
    <row r="76" spans="1:8" ht="30" customHeight="1">
      <c r="A76" s="113">
        <v>73</v>
      </c>
      <c r="B76" s="102" t="s">
        <v>1851</v>
      </c>
      <c r="C76" s="98" t="s">
        <v>1852</v>
      </c>
      <c r="D76" s="106">
        <v>240</v>
      </c>
      <c r="E76" s="99">
        <v>2224000000</v>
      </c>
      <c r="F76" s="106">
        <v>3</v>
      </c>
      <c r="G76" s="113">
        <v>5</v>
      </c>
      <c r="H76" s="116" t="s">
        <v>12</v>
      </c>
    </row>
    <row r="77" spans="1:8" ht="30" customHeight="1">
      <c r="A77" s="113">
        <v>74</v>
      </c>
      <c r="B77" s="102" t="s">
        <v>1827</v>
      </c>
      <c r="C77" s="98" t="s">
        <v>1828</v>
      </c>
      <c r="D77" s="106">
        <v>90</v>
      </c>
      <c r="E77" s="99">
        <v>200000000</v>
      </c>
      <c r="F77" s="106">
        <v>3</v>
      </c>
      <c r="G77" s="113">
        <v>4</v>
      </c>
      <c r="H77" s="116" t="s">
        <v>12</v>
      </c>
    </row>
    <row r="78" spans="1:8" ht="30" customHeight="1">
      <c r="A78" s="113">
        <v>75</v>
      </c>
      <c r="B78" s="102" t="s">
        <v>1779</v>
      </c>
      <c r="C78" s="98" t="s">
        <v>1780</v>
      </c>
      <c r="D78" s="106">
        <v>60</v>
      </c>
      <c r="E78" s="99">
        <v>25000000</v>
      </c>
      <c r="F78" s="106">
        <v>3</v>
      </c>
      <c r="G78" s="113">
        <v>4</v>
      </c>
      <c r="H78" s="116" t="s">
        <v>12</v>
      </c>
    </row>
    <row r="79" spans="1:8" ht="30" customHeight="1">
      <c r="A79" s="113">
        <v>76</v>
      </c>
      <c r="B79" s="102" t="s">
        <v>1781</v>
      </c>
      <c r="C79" s="98" t="s">
        <v>1782</v>
      </c>
      <c r="D79" s="106">
        <v>70</v>
      </c>
      <c r="E79" s="99">
        <v>130000000</v>
      </c>
      <c r="F79" s="106">
        <v>3</v>
      </c>
      <c r="G79" s="113">
        <v>4</v>
      </c>
      <c r="H79" s="116" t="s">
        <v>12</v>
      </c>
    </row>
    <row r="80" spans="1:8" ht="30" customHeight="1">
      <c r="A80" s="113">
        <v>77</v>
      </c>
      <c r="B80" s="102" t="s">
        <v>1847</v>
      </c>
      <c r="C80" s="98" t="s">
        <v>1848</v>
      </c>
      <c r="D80" s="106">
        <v>90</v>
      </c>
      <c r="E80" s="99">
        <v>286000000</v>
      </c>
      <c r="F80" s="106">
        <v>3</v>
      </c>
      <c r="G80" s="113">
        <v>4</v>
      </c>
      <c r="H80" s="116" t="s">
        <v>12</v>
      </c>
    </row>
    <row r="81" spans="1:8" ht="30" customHeight="1">
      <c r="A81" s="113">
        <v>78</v>
      </c>
      <c r="B81" s="128" t="s">
        <v>1910</v>
      </c>
      <c r="C81" s="127" t="s">
        <v>1911</v>
      </c>
      <c r="D81" s="129">
        <v>150</v>
      </c>
      <c r="E81" s="130">
        <v>87090000</v>
      </c>
      <c r="F81" s="129">
        <v>3</v>
      </c>
      <c r="G81" s="132">
        <v>4</v>
      </c>
      <c r="H81" s="133" t="s">
        <v>38</v>
      </c>
    </row>
    <row r="82" spans="1:8" s="157" customFormat="1" ht="30" customHeight="1">
      <c r="A82" s="139" t="s">
        <v>2333</v>
      </c>
      <c r="B82" s="175"/>
      <c r="C82" s="178" t="s">
        <v>2312</v>
      </c>
      <c r="D82" s="160">
        <v>78</v>
      </c>
      <c r="E82" s="161">
        <f>SUM(E4:E81)</f>
        <v>20704274862</v>
      </c>
      <c r="F82" s="160"/>
      <c r="G82" s="163"/>
      <c r="H82" s="164"/>
    </row>
    <row r="83" spans="1:8" ht="30" customHeight="1">
      <c r="A83" s="124">
        <v>79</v>
      </c>
      <c r="B83" s="120" t="s">
        <v>2016</v>
      </c>
      <c r="C83" s="119" t="s">
        <v>2017</v>
      </c>
      <c r="D83" s="121">
        <v>90</v>
      </c>
      <c r="E83" s="122">
        <v>176000000</v>
      </c>
      <c r="F83" s="121">
        <v>4</v>
      </c>
      <c r="G83" s="124">
        <v>5</v>
      </c>
      <c r="H83" s="125" t="s">
        <v>12</v>
      </c>
    </row>
    <row r="84" spans="1:8" ht="30" customHeight="1">
      <c r="A84" s="124">
        <v>80</v>
      </c>
      <c r="B84" s="102" t="s">
        <v>2040</v>
      </c>
      <c r="C84" s="98" t="s">
        <v>2041</v>
      </c>
      <c r="D84" s="106">
        <v>365</v>
      </c>
      <c r="E84" s="99">
        <v>660000000</v>
      </c>
      <c r="F84" s="106">
        <v>4</v>
      </c>
      <c r="G84" s="113">
        <v>5</v>
      </c>
      <c r="H84" s="116" t="s">
        <v>12</v>
      </c>
    </row>
    <row r="85" spans="1:8" ht="30" customHeight="1">
      <c r="A85" s="124">
        <v>81</v>
      </c>
      <c r="B85" s="102" t="s">
        <v>2064</v>
      </c>
      <c r="C85" s="98" t="s">
        <v>2065</v>
      </c>
      <c r="D85" s="106">
        <v>60</v>
      </c>
      <c r="E85" s="99">
        <v>30000000</v>
      </c>
      <c r="F85" s="106">
        <v>4</v>
      </c>
      <c r="G85" s="113">
        <v>5</v>
      </c>
      <c r="H85" s="116" t="s">
        <v>65</v>
      </c>
    </row>
    <row r="86" spans="1:8" ht="30" customHeight="1">
      <c r="A86" s="124">
        <v>82</v>
      </c>
      <c r="B86" s="102" t="s">
        <v>2014</v>
      </c>
      <c r="C86" s="98" t="s">
        <v>2015</v>
      </c>
      <c r="D86" s="106">
        <v>60</v>
      </c>
      <c r="E86" s="99">
        <v>75000000</v>
      </c>
      <c r="F86" s="106">
        <v>4</v>
      </c>
      <c r="G86" s="113">
        <v>5</v>
      </c>
      <c r="H86" s="116" t="s">
        <v>266</v>
      </c>
    </row>
    <row r="87" spans="1:8" ht="30" customHeight="1">
      <c r="A87" s="124">
        <v>83</v>
      </c>
      <c r="B87" s="102" t="s">
        <v>2052</v>
      </c>
      <c r="C87" s="98" t="s">
        <v>2053</v>
      </c>
      <c r="D87" s="106">
        <v>60</v>
      </c>
      <c r="E87" s="99">
        <v>20000000</v>
      </c>
      <c r="F87" s="106">
        <v>4</v>
      </c>
      <c r="G87" s="113">
        <v>5</v>
      </c>
      <c r="H87" s="116" t="s">
        <v>65</v>
      </c>
    </row>
    <row r="88" spans="1:8" ht="30" customHeight="1">
      <c r="A88" s="124">
        <v>84</v>
      </c>
      <c r="B88" s="102" t="s">
        <v>2032</v>
      </c>
      <c r="C88" s="98" t="s">
        <v>2033</v>
      </c>
      <c r="D88" s="106">
        <v>30</v>
      </c>
      <c r="E88" s="99">
        <v>13000000</v>
      </c>
      <c r="F88" s="106">
        <v>4</v>
      </c>
      <c r="G88" s="113">
        <v>4</v>
      </c>
      <c r="H88" s="116" t="s">
        <v>176</v>
      </c>
    </row>
    <row r="89" spans="1:8" ht="30" customHeight="1">
      <c r="A89" s="124">
        <v>85</v>
      </c>
      <c r="B89" s="102" t="s">
        <v>2034</v>
      </c>
      <c r="C89" s="98" t="s">
        <v>2035</v>
      </c>
      <c r="D89" s="106">
        <v>210</v>
      </c>
      <c r="E89" s="99">
        <v>1540000000</v>
      </c>
      <c r="F89" s="106">
        <v>4</v>
      </c>
      <c r="G89" s="113">
        <v>5</v>
      </c>
      <c r="H89" s="116" t="s">
        <v>12</v>
      </c>
    </row>
    <row r="90" spans="1:8" ht="30" customHeight="1">
      <c r="A90" s="124">
        <v>86</v>
      </c>
      <c r="B90" s="102" t="s">
        <v>1936</v>
      </c>
      <c r="C90" s="98" t="s">
        <v>1935</v>
      </c>
      <c r="D90" s="106">
        <v>180</v>
      </c>
      <c r="E90" s="99">
        <v>168750000</v>
      </c>
      <c r="F90" s="106">
        <v>4</v>
      </c>
      <c r="G90" s="113">
        <v>5</v>
      </c>
      <c r="H90" s="116" t="s">
        <v>12</v>
      </c>
    </row>
    <row r="91" spans="1:8" ht="30" customHeight="1">
      <c r="A91" s="124">
        <v>87</v>
      </c>
      <c r="B91" s="102" t="s">
        <v>2012</v>
      </c>
      <c r="C91" s="98" t="s">
        <v>2013</v>
      </c>
      <c r="D91" s="106">
        <v>65</v>
      </c>
      <c r="E91" s="99">
        <v>45000000</v>
      </c>
      <c r="F91" s="106">
        <v>4</v>
      </c>
      <c r="G91" s="113">
        <v>5</v>
      </c>
      <c r="H91" s="116" t="s">
        <v>12</v>
      </c>
    </row>
    <row r="92" spans="1:8" ht="30" customHeight="1">
      <c r="A92" s="124">
        <v>88</v>
      </c>
      <c r="B92" s="102" t="s">
        <v>2026</v>
      </c>
      <c r="C92" s="98" t="s">
        <v>2027</v>
      </c>
      <c r="D92" s="106">
        <v>180</v>
      </c>
      <c r="E92" s="99">
        <v>329000000</v>
      </c>
      <c r="F92" s="106">
        <v>4</v>
      </c>
      <c r="G92" s="113">
        <v>4</v>
      </c>
      <c r="H92" s="116" t="s">
        <v>12</v>
      </c>
    </row>
    <row r="93" spans="1:8" ht="30" customHeight="1">
      <c r="A93" s="124">
        <v>89</v>
      </c>
      <c r="B93" s="102" t="s">
        <v>2024</v>
      </c>
      <c r="C93" s="98" t="s">
        <v>2025</v>
      </c>
      <c r="D93" s="106">
        <v>180</v>
      </c>
      <c r="E93" s="99">
        <v>443000000</v>
      </c>
      <c r="F93" s="106">
        <v>4</v>
      </c>
      <c r="G93" s="113">
        <v>5</v>
      </c>
      <c r="H93" s="116" t="s">
        <v>12</v>
      </c>
    </row>
    <row r="94" spans="1:8" ht="30" customHeight="1">
      <c r="A94" s="124">
        <v>90</v>
      </c>
      <c r="B94" s="102" t="s">
        <v>2050</v>
      </c>
      <c r="C94" s="98" t="s">
        <v>2051</v>
      </c>
      <c r="D94" s="106">
        <v>210</v>
      </c>
      <c r="E94" s="99">
        <v>748000000</v>
      </c>
      <c r="F94" s="106">
        <v>4</v>
      </c>
      <c r="G94" s="113">
        <v>5</v>
      </c>
      <c r="H94" s="116" t="s">
        <v>12</v>
      </c>
    </row>
    <row r="95" spans="1:8" ht="30" customHeight="1">
      <c r="A95" s="124">
        <v>91</v>
      </c>
      <c r="B95" s="102" t="s">
        <v>2038</v>
      </c>
      <c r="C95" s="98" t="s">
        <v>2039</v>
      </c>
      <c r="D95" s="106">
        <v>50</v>
      </c>
      <c r="E95" s="99">
        <v>45000000</v>
      </c>
      <c r="F95" s="106">
        <v>4</v>
      </c>
      <c r="G95" s="113">
        <v>5</v>
      </c>
      <c r="H95" s="116" t="s">
        <v>12</v>
      </c>
    </row>
    <row r="96" spans="1:8" ht="30" customHeight="1">
      <c r="A96" s="124">
        <v>92</v>
      </c>
      <c r="B96" s="102" t="s">
        <v>2054</v>
      </c>
      <c r="C96" s="98" t="s">
        <v>2055</v>
      </c>
      <c r="D96" s="106">
        <v>60</v>
      </c>
      <c r="E96" s="99">
        <v>15000000</v>
      </c>
      <c r="F96" s="106">
        <v>4</v>
      </c>
      <c r="G96" s="113">
        <v>5</v>
      </c>
      <c r="H96" s="116" t="s">
        <v>30</v>
      </c>
    </row>
    <row r="97" spans="1:8" ht="30" customHeight="1">
      <c r="A97" s="124">
        <v>93</v>
      </c>
      <c r="B97" s="102" t="s">
        <v>2042</v>
      </c>
      <c r="C97" s="98" t="s">
        <v>2043</v>
      </c>
      <c r="D97" s="106">
        <v>45</v>
      </c>
      <c r="E97" s="99">
        <v>80000000</v>
      </c>
      <c r="F97" s="106">
        <v>4</v>
      </c>
      <c r="G97" s="113">
        <v>5</v>
      </c>
      <c r="H97" s="116" t="s">
        <v>12</v>
      </c>
    </row>
    <row r="98" spans="1:8" ht="30" customHeight="1">
      <c r="A98" s="124">
        <v>94</v>
      </c>
      <c r="B98" s="102" t="s">
        <v>2028</v>
      </c>
      <c r="C98" s="98" t="s">
        <v>2029</v>
      </c>
      <c r="D98" s="106">
        <v>150</v>
      </c>
      <c r="E98" s="99">
        <v>200000000</v>
      </c>
      <c r="F98" s="106">
        <v>4</v>
      </c>
      <c r="G98" s="113">
        <v>5</v>
      </c>
      <c r="H98" s="116" t="s">
        <v>9</v>
      </c>
    </row>
    <row r="99" spans="1:8" ht="30" customHeight="1">
      <c r="A99" s="124">
        <v>95</v>
      </c>
      <c r="B99" s="102" t="s">
        <v>1980</v>
      </c>
      <c r="C99" s="98" t="s">
        <v>1981</v>
      </c>
      <c r="D99" s="106">
        <v>120</v>
      </c>
      <c r="E99" s="99">
        <v>22000000</v>
      </c>
      <c r="F99" s="106">
        <v>4</v>
      </c>
      <c r="G99" s="113">
        <v>4</v>
      </c>
      <c r="H99" s="116" t="s">
        <v>75</v>
      </c>
    </row>
    <row r="100" spans="1:8" ht="30" customHeight="1">
      <c r="A100" s="124">
        <v>96</v>
      </c>
      <c r="B100" s="102" t="s">
        <v>1970</v>
      </c>
      <c r="C100" s="98" t="s">
        <v>1971</v>
      </c>
      <c r="D100" s="106">
        <v>90</v>
      </c>
      <c r="E100" s="99">
        <v>49280000</v>
      </c>
      <c r="F100" s="106">
        <v>4</v>
      </c>
      <c r="G100" s="113">
        <v>4</v>
      </c>
      <c r="H100" s="116" t="s">
        <v>12</v>
      </c>
    </row>
    <row r="101" spans="1:8" ht="30" customHeight="1">
      <c r="A101" s="124">
        <v>97</v>
      </c>
      <c r="B101" s="102" t="s">
        <v>1941</v>
      </c>
      <c r="C101" s="98" t="s">
        <v>1942</v>
      </c>
      <c r="D101" s="106">
        <v>60</v>
      </c>
      <c r="E101" s="99">
        <v>30000000</v>
      </c>
      <c r="F101" s="106">
        <v>4</v>
      </c>
      <c r="G101" s="113">
        <v>5</v>
      </c>
      <c r="H101" s="116" t="s">
        <v>12</v>
      </c>
    </row>
    <row r="102" spans="1:8" ht="30" customHeight="1">
      <c r="A102" s="124">
        <v>98</v>
      </c>
      <c r="B102" s="102" t="s">
        <v>1943</v>
      </c>
      <c r="C102" s="98" t="s">
        <v>1944</v>
      </c>
      <c r="D102" s="106">
        <v>90</v>
      </c>
      <c r="E102" s="99">
        <v>60000000</v>
      </c>
      <c r="F102" s="106">
        <v>4</v>
      </c>
      <c r="G102" s="113">
        <v>5</v>
      </c>
      <c r="H102" s="116" t="s">
        <v>12</v>
      </c>
    </row>
    <row r="103" spans="1:8" ht="30" customHeight="1">
      <c r="A103" s="124">
        <v>99</v>
      </c>
      <c r="B103" s="102" t="s">
        <v>2030</v>
      </c>
      <c r="C103" s="98" t="s">
        <v>2031</v>
      </c>
      <c r="D103" s="106">
        <v>90</v>
      </c>
      <c r="E103" s="99">
        <v>180000000</v>
      </c>
      <c r="F103" s="106">
        <v>4</v>
      </c>
      <c r="G103" s="113">
        <v>5</v>
      </c>
      <c r="H103" s="116" t="s">
        <v>75</v>
      </c>
    </row>
    <row r="104" spans="1:8" ht="30" customHeight="1">
      <c r="A104" s="124">
        <v>100</v>
      </c>
      <c r="B104" s="102" t="s">
        <v>2044</v>
      </c>
      <c r="C104" s="98" t="s">
        <v>1746</v>
      </c>
      <c r="D104" s="106">
        <v>90</v>
      </c>
      <c r="E104" s="99">
        <v>76000000</v>
      </c>
      <c r="F104" s="106">
        <v>4</v>
      </c>
      <c r="G104" s="113">
        <v>5</v>
      </c>
      <c r="H104" s="116" t="s">
        <v>38</v>
      </c>
    </row>
    <row r="105" spans="1:8" ht="30" customHeight="1">
      <c r="A105" s="124">
        <v>101</v>
      </c>
      <c r="B105" s="102" t="s">
        <v>2088</v>
      </c>
      <c r="C105" s="98" t="s">
        <v>2089</v>
      </c>
      <c r="D105" s="106">
        <v>120</v>
      </c>
      <c r="E105" s="99">
        <v>200000000</v>
      </c>
      <c r="F105" s="106">
        <v>5</v>
      </c>
      <c r="G105" s="113">
        <v>5</v>
      </c>
      <c r="H105" s="116" t="s">
        <v>75</v>
      </c>
    </row>
    <row r="106" spans="1:8" ht="30" customHeight="1">
      <c r="A106" s="124">
        <v>102</v>
      </c>
      <c r="B106" s="102" t="s">
        <v>2117</v>
      </c>
      <c r="C106" s="98" t="s">
        <v>2118</v>
      </c>
      <c r="D106" s="106">
        <v>30</v>
      </c>
      <c r="E106" s="99">
        <v>17000000</v>
      </c>
      <c r="F106" s="106">
        <v>5</v>
      </c>
      <c r="G106" s="113">
        <v>5</v>
      </c>
      <c r="H106" s="116" t="s">
        <v>176</v>
      </c>
    </row>
    <row r="107" spans="1:8" ht="30" customHeight="1">
      <c r="A107" s="124">
        <v>103</v>
      </c>
      <c r="B107" s="102" t="s">
        <v>2127</v>
      </c>
      <c r="C107" s="98" t="s">
        <v>2128</v>
      </c>
      <c r="D107" s="106">
        <v>90</v>
      </c>
      <c r="E107" s="99">
        <v>17000000</v>
      </c>
      <c r="F107" s="106">
        <v>5</v>
      </c>
      <c r="G107" s="113">
        <v>6</v>
      </c>
      <c r="H107" s="116" t="s">
        <v>65</v>
      </c>
    </row>
    <row r="108" spans="1:8" ht="30" customHeight="1">
      <c r="A108" s="124">
        <v>104</v>
      </c>
      <c r="B108" s="102" t="s">
        <v>2133</v>
      </c>
      <c r="C108" s="98" t="s">
        <v>2134</v>
      </c>
      <c r="D108" s="106">
        <v>50</v>
      </c>
      <c r="E108" s="99">
        <v>15000000</v>
      </c>
      <c r="F108" s="106">
        <v>5</v>
      </c>
      <c r="G108" s="113">
        <v>6</v>
      </c>
      <c r="H108" s="116" t="s">
        <v>30</v>
      </c>
    </row>
    <row r="109" spans="1:8" ht="30" customHeight="1">
      <c r="A109" s="124">
        <v>105</v>
      </c>
      <c r="B109" s="102" t="s">
        <v>2107</v>
      </c>
      <c r="C109" s="98" t="s">
        <v>2108</v>
      </c>
      <c r="D109" s="106">
        <v>120</v>
      </c>
      <c r="E109" s="99">
        <v>130000000</v>
      </c>
      <c r="F109" s="106">
        <v>5</v>
      </c>
      <c r="G109" s="113">
        <v>5</v>
      </c>
      <c r="H109" s="116" t="s">
        <v>12</v>
      </c>
    </row>
    <row r="110" spans="1:8" ht="30" customHeight="1">
      <c r="A110" s="124">
        <v>106</v>
      </c>
      <c r="B110" s="102" t="s">
        <v>2105</v>
      </c>
      <c r="C110" s="98" t="s">
        <v>2106</v>
      </c>
      <c r="D110" s="106">
        <v>150</v>
      </c>
      <c r="E110" s="99">
        <v>810000000</v>
      </c>
      <c r="F110" s="106">
        <v>5</v>
      </c>
      <c r="G110" s="113">
        <v>5</v>
      </c>
      <c r="H110" s="116" t="s">
        <v>12</v>
      </c>
    </row>
    <row r="111" spans="1:8" ht="30" customHeight="1">
      <c r="A111" s="124">
        <v>107</v>
      </c>
      <c r="B111" s="102" t="s">
        <v>2097</v>
      </c>
      <c r="C111" s="98" t="s">
        <v>2098</v>
      </c>
      <c r="D111" s="106">
        <v>150</v>
      </c>
      <c r="E111" s="99">
        <v>300000000</v>
      </c>
      <c r="F111" s="106">
        <v>5</v>
      </c>
      <c r="G111" s="113">
        <v>6</v>
      </c>
      <c r="H111" s="116" t="s">
        <v>12</v>
      </c>
    </row>
    <row r="112" spans="1:8" ht="30" customHeight="1">
      <c r="A112" s="124">
        <v>108</v>
      </c>
      <c r="B112" s="102" t="s">
        <v>2101</v>
      </c>
      <c r="C112" s="98" t="s">
        <v>2102</v>
      </c>
      <c r="D112" s="106">
        <v>90</v>
      </c>
      <c r="E112" s="99">
        <v>80000000</v>
      </c>
      <c r="F112" s="106">
        <v>5</v>
      </c>
      <c r="G112" s="113">
        <v>6</v>
      </c>
      <c r="H112" s="116" t="s">
        <v>12</v>
      </c>
    </row>
    <row r="113" spans="1:8" ht="30" customHeight="1">
      <c r="A113" s="124">
        <v>109</v>
      </c>
      <c r="B113" s="102" t="s">
        <v>2099</v>
      </c>
      <c r="C113" s="98" t="s">
        <v>2100</v>
      </c>
      <c r="D113" s="106">
        <v>120</v>
      </c>
      <c r="E113" s="99">
        <v>300000000</v>
      </c>
      <c r="F113" s="106">
        <v>5</v>
      </c>
      <c r="G113" s="113">
        <v>6</v>
      </c>
      <c r="H113" s="116" t="s">
        <v>12</v>
      </c>
    </row>
    <row r="114" spans="1:8" ht="30" customHeight="1">
      <c r="A114" s="124">
        <v>110</v>
      </c>
      <c r="B114" s="102" t="s">
        <v>2113</v>
      </c>
      <c r="C114" s="98" t="s">
        <v>2114</v>
      </c>
      <c r="D114" s="106">
        <v>90</v>
      </c>
      <c r="E114" s="99">
        <v>200000000</v>
      </c>
      <c r="F114" s="106">
        <v>5</v>
      </c>
      <c r="G114" s="113">
        <v>5</v>
      </c>
      <c r="H114" s="116" t="s">
        <v>12</v>
      </c>
    </row>
    <row r="115" spans="1:8" ht="30" customHeight="1">
      <c r="A115" s="124">
        <v>111</v>
      </c>
      <c r="B115" s="102" t="s">
        <v>2109</v>
      </c>
      <c r="C115" s="98" t="s">
        <v>2110</v>
      </c>
      <c r="D115" s="106">
        <v>180</v>
      </c>
      <c r="E115" s="99">
        <v>145000000</v>
      </c>
      <c r="F115" s="106">
        <v>5</v>
      </c>
      <c r="G115" s="113">
        <v>6</v>
      </c>
      <c r="H115" s="116" t="s">
        <v>12</v>
      </c>
    </row>
    <row r="116" spans="1:8" ht="30" customHeight="1">
      <c r="A116" s="124">
        <v>112</v>
      </c>
      <c r="B116" s="102" t="s">
        <v>2084</v>
      </c>
      <c r="C116" s="98" t="s">
        <v>2085</v>
      </c>
      <c r="D116" s="106">
        <v>100</v>
      </c>
      <c r="E116" s="99">
        <v>55843207</v>
      </c>
      <c r="F116" s="106">
        <v>5</v>
      </c>
      <c r="G116" s="113">
        <v>5</v>
      </c>
      <c r="H116" s="116" t="s">
        <v>12</v>
      </c>
    </row>
    <row r="117" spans="1:8" ht="30" customHeight="1">
      <c r="A117" s="124">
        <v>113</v>
      </c>
      <c r="B117" s="102" t="s">
        <v>2082</v>
      </c>
      <c r="C117" s="98" t="s">
        <v>2083</v>
      </c>
      <c r="D117" s="106">
        <v>90</v>
      </c>
      <c r="E117" s="99">
        <v>86400000</v>
      </c>
      <c r="F117" s="106">
        <v>5</v>
      </c>
      <c r="G117" s="113">
        <v>6</v>
      </c>
      <c r="H117" s="116" t="s">
        <v>12</v>
      </c>
    </row>
    <row r="118" spans="1:8" ht="30" customHeight="1">
      <c r="A118" s="124">
        <v>114</v>
      </c>
      <c r="B118" s="102" t="s">
        <v>2115</v>
      </c>
      <c r="C118" s="98" t="s">
        <v>2116</v>
      </c>
      <c r="D118" s="106">
        <v>120</v>
      </c>
      <c r="E118" s="99">
        <v>600000000</v>
      </c>
      <c r="F118" s="106">
        <v>5</v>
      </c>
      <c r="G118" s="113">
        <v>6</v>
      </c>
      <c r="H118" s="116" t="s">
        <v>12</v>
      </c>
    </row>
    <row r="119" spans="1:8" ht="30" customHeight="1">
      <c r="A119" s="124">
        <v>115</v>
      </c>
      <c r="B119" s="102" t="s">
        <v>2139</v>
      </c>
      <c r="C119" s="98" t="s">
        <v>2140</v>
      </c>
      <c r="D119" s="106">
        <v>60</v>
      </c>
      <c r="E119" s="99">
        <v>15000000</v>
      </c>
      <c r="F119" s="106">
        <v>6</v>
      </c>
      <c r="G119" s="113">
        <v>7</v>
      </c>
      <c r="H119" s="116" t="s">
        <v>9</v>
      </c>
    </row>
    <row r="120" spans="1:8" ht="30" customHeight="1">
      <c r="A120" s="124">
        <v>116</v>
      </c>
      <c r="B120" s="102" t="s">
        <v>2157</v>
      </c>
      <c r="C120" s="98" t="s">
        <v>2158</v>
      </c>
      <c r="D120" s="106">
        <v>30</v>
      </c>
      <c r="E120" s="99">
        <v>15000000</v>
      </c>
      <c r="F120" s="106">
        <v>6</v>
      </c>
      <c r="G120" s="113">
        <v>6</v>
      </c>
      <c r="H120" s="116" t="s">
        <v>176</v>
      </c>
    </row>
    <row r="121" spans="1:8" ht="30" customHeight="1">
      <c r="A121" s="124">
        <v>117</v>
      </c>
      <c r="B121" s="102" t="s">
        <v>2151</v>
      </c>
      <c r="C121" s="98" t="s">
        <v>2152</v>
      </c>
      <c r="D121" s="106">
        <v>120</v>
      </c>
      <c r="E121" s="99">
        <v>250000000</v>
      </c>
      <c r="F121" s="106">
        <v>6</v>
      </c>
      <c r="G121" s="113">
        <v>6</v>
      </c>
      <c r="H121" s="116" t="s">
        <v>12</v>
      </c>
    </row>
    <row r="122" spans="1:8" ht="30" customHeight="1">
      <c r="A122" s="124">
        <v>118</v>
      </c>
      <c r="B122" s="102" t="s">
        <v>2149</v>
      </c>
      <c r="C122" s="98" t="s">
        <v>2150</v>
      </c>
      <c r="D122" s="106">
        <v>50</v>
      </c>
      <c r="E122" s="99">
        <v>30000000</v>
      </c>
      <c r="F122" s="106">
        <v>6</v>
      </c>
      <c r="G122" s="113">
        <v>6</v>
      </c>
      <c r="H122" s="116" t="s">
        <v>75</v>
      </c>
    </row>
    <row r="123" spans="1:8" ht="30" customHeight="1">
      <c r="A123" s="124">
        <v>119</v>
      </c>
      <c r="B123" s="102" t="s">
        <v>2153</v>
      </c>
      <c r="C123" s="98" t="s">
        <v>2154</v>
      </c>
      <c r="D123" s="106">
        <v>90</v>
      </c>
      <c r="E123" s="99">
        <v>100000000</v>
      </c>
      <c r="F123" s="106">
        <v>6</v>
      </c>
      <c r="G123" s="113">
        <v>6</v>
      </c>
      <c r="H123" s="116" t="s">
        <v>12</v>
      </c>
    </row>
    <row r="124" spans="1:8" ht="30" customHeight="1">
      <c r="A124" s="124">
        <v>120</v>
      </c>
      <c r="B124" s="102" t="s">
        <v>2159</v>
      </c>
      <c r="C124" s="98" t="s">
        <v>2160</v>
      </c>
      <c r="D124" s="106">
        <v>120</v>
      </c>
      <c r="E124" s="99">
        <v>190000000</v>
      </c>
      <c r="F124" s="106">
        <v>6</v>
      </c>
      <c r="G124" s="113">
        <v>6</v>
      </c>
      <c r="H124" s="116" t="s">
        <v>12</v>
      </c>
    </row>
    <row r="125" spans="1:8" ht="30" customHeight="1">
      <c r="A125" s="124">
        <v>121</v>
      </c>
      <c r="B125" s="102" t="s">
        <v>2161</v>
      </c>
      <c r="C125" s="98" t="s">
        <v>2162</v>
      </c>
      <c r="D125" s="106">
        <v>150</v>
      </c>
      <c r="E125" s="99">
        <v>330000000</v>
      </c>
      <c r="F125" s="106">
        <v>6</v>
      </c>
      <c r="G125" s="113">
        <v>7</v>
      </c>
      <c r="H125" s="116" t="s">
        <v>75</v>
      </c>
    </row>
    <row r="126" spans="1:8" ht="30" customHeight="1">
      <c r="A126" s="124">
        <v>122</v>
      </c>
      <c r="B126" s="102" t="s">
        <v>2174</v>
      </c>
      <c r="C126" s="98" t="s">
        <v>2175</v>
      </c>
      <c r="D126" s="106">
        <v>120</v>
      </c>
      <c r="E126" s="99">
        <v>150000000</v>
      </c>
      <c r="F126" s="106">
        <v>6</v>
      </c>
      <c r="G126" s="113">
        <v>6</v>
      </c>
      <c r="H126" s="116" t="s">
        <v>12</v>
      </c>
    </row>
    <row r="127" spans="1:8" ht="30" customHeight="1">
      <c r="A127" s="124">
        <v>123</v>
      </c>
      <c r="B127" s="102" t="s">
        <v>2172</v>
      </c>
      <c r="C127" s="98" t="s">
        <v>2173</v>
      </c>
      <c r="D127" s="106">
        <v>150</v>
      </c>
      <c r="E127" s="99">
        <v>210000000</v>
      </c>
      <c r="F127" s="106">
        <v>6</v>
      </c>
      <c r="G127" s="113">
        <v>6</v>
      </c>
      <c r="H127" s="116" t="s">
        <v>75</v>
      </c>
    </row>
    <row r="128" spans="1:8" ht="30" customHeight="1">
      <c r="A128" s="124">
        <v>124</v>
      </c>
      <c r="B128" s="102" t="s">
        <v>2155</v>
      </c>
      <c r="C128" s="98" t="s">
        <v>2156</v>
      </c>
      <c r="D128" s="106">
        <v>90</v>
      </c>
      <c r="E128" s="99">
        <v>190000000</v>
      </c>
      <c r="F128" s="106">
        <v>6</v>
      </c>
      <c r="G128" s="113">
        <v>7</v>
      </c>
      <c r="H128" s="116" t="s">
        <v>12</v>
      </c>
    </row>
    <row r="129" spans="1:8" ht="30" customHeight="1">
      <c r="A129" s="124">
        <v>125</v>
      </c>
      <c r="B129" s="128" t="s">
        <v>2137</v>
      </c>
      <c r="C129" s="127" t="s">
        <v>2138</v>
      </c>
      <c r="D129" s="129">
        <v>80</v>
      </c>
      <c r="E129" s="130">
        <v>230000000</v>
      </c>
      <c r="F129" s="129">
        <v>6</v>
      </c>
      <c r="G129" s="132">
        <v>7</v>
      </c>
      <c r="H129" s="133" t="s">
        <v>12</v>
      </c>
    </row>
    <row r="130" spans="1:8" s="157" customFormat="1" ht="30" customHeight="1">
      <c r="A130" s="139" t="s">
        <v>2333</v>
      </c>
      <c r="B130" s="175"/>
      <c r="C130" s="178" t="s">
        <v>2313</v>
      </c>
      <c r="D130" s="160">
        <v>47</v>
      </c>
      <c r="E130" s="161">
        <f>SUM(E83:E129)</f>
        <v>9671273207</v>
      </c>
      <c r="F130" s="160"/>
      <c r="G130" s="163"/>
      <c r="H130" s="164"/>
    </row>
    <row r="131" spans="1:8" ht="30" customHeight="1">
      <c r="A131" s="124">
        <v>126</v>
      </c>
      <c r="B131" s="120" t="s">
        <v>2202</v>
      </c>
      <c r="C131" s="119" t="s">
        <v>2203</v>
      </c>
      <c r="D131" s="121">
        <v>30</v>
      </c>
      <c r="E131" s="122">
        <v>129000000</v>
      </c>
      <c r="F131" s="121">
        <v>7</v>
      </c>
      <c r="G131" s="124">
        <v>8</v>
      </c>
      <c r="H131" s="125" t="s">
        <v>65</v>
      </c>
    </row>
    <row r="132" spans="1:8" ht="30" customHeight="1">
      <c r="A132" s="124">
        <v>127</v>
      </c>
      <c r="B132" s="102" t="s">
        <v>2196</v>
      </c>
      <c r="C132" s="98" t="s">
        <v>2197</v>
      </c>
      <c r="D132" s="106">
        <v>30</v>
      </c>
      <c r="E132" s="99">
        <v>15000000</v>
      </c>
      <c r="F132" s="106">
        <v>7</v>
      </c>
      <c r="G132" s="113">
        <v>8</v>
      </c>
      <c r="H132" s="116" t="s">
        <v>12</v>
      </c>
    </row>
    <row r="133" spans="1:8" ht="30" customHeight="1">
      <c r="A133" s="124">
        <v>128</v>
      </c>
      <c r="B133" s="102" t="s">
        <v>2181</v>
      </c>
      <c r="C133" s="98" t="s">
        <v>2182</v>
      </c>
      <c r="D133" s="106">
        <v>60</v>
      </c>
      <c r="E133" s="99">
        <v>22000000</v>
      </c>
      <c r="F133" s="106">
        <v>7</v>
      </c>
      <c r="G133" s="113">
        <v>7</v>
      </c>
      <c r="H133" s="116" t="s">
        <v>38</v>
      </c>
    </row>
    <row r="134" spans="1:8" ht="30" customHeight="1">
      <c r="A134" s="124">
        <v>129</v>
      </c>
      <c r="B134" s="102" t="s">
        <v>2192</v>
      </c>
      <c r="C134" s="98" t="s">
        <v>2193</v>
      </c>
      <c r="D134" s="106">
        <v>30</v>
      </c>
      <c r="E134" s="99">
        <v>20000000</v>
      </c>
      <c r="F134" s="106">
        <v>7</v>
      </c>
      <c r="G134" s="113">
        <v>8</v>
      </c>
      <c r="H134" s="116" t="s">
        <v>12</v>
      </c>
    </row>
    <row r="135" spans="1:8" ht="30" customHeight="1">
      <c r="A135" s="124">
        <v>130</v>
      </c>
      <c r="B135" s="102" t="s">
        <v>2194</v>
      </c>
      <c r="C135" s="98" t="s">
        <v>2195</v>
      </c>
      <c r="D135" s="106">
        <v>120</v>
      </c>
      <c r="E135" s="99">
        <v>350000000</v>
      </c>
      <c r="F135" s="106">
        <v>7</v>
      </c>
      <c r="G135" s="113">
        <v>8</v>
      </c>
      <c r="H135" s="116" t="s">
        <v>75</v>
      </c>
    </row>
    <row r="136" spans="1:8" ht="30" customHeight="1">
      <c r="A136" s="124">
        <v>131</v>
      </c>
      <c r="B136" s="102" t="s">
        <v>2190</v>
      </c>
      <c r="C136" s="98" t="s">
        <v>2191</v>
      </c>
      <c r="D136" s="106">
        <v>40</v>
      </c>
      <c r="E136" s="99">
        <v>30000000</v>
      </c>
      <c r="F136" s="106">
        <v>7</v>
      </c>
      <c r="G136" s="113">
        <v>8</v>
      </c>
      <c r="H136" s="116" t="s">
        <v>12</v>
      </c>
    </row>
    <row r="137" spans="1:8" ht="30" customHeight="1">
      <c r="A137" s="124">
        <v>132</v>
      </c>
      <c r="B137" s="102" t="s">
        <v>2189</v>
      </c>
      <c r="C137" s="98" t="s">
        <v>2106</v>
      </c>
      <c r="D137" s="106">
        <v>150</v>
      </c>
      <c r="E137" s="99">
        <v>10000000</v>
      </c>
      <c r="F137" s="106">
        <v>7</v>
      </c>
      <c r="G137" s="113">
        <v>7</v>
      </c>
      <c r="H137" s="116" t="s">
        <v>12</v>
      </c>
    </row>
    <row r="138" spans="1:8" ht="30" customHeight="1">
      <c r="A138" s="124">
        <v>133</v>
      </c>
      <c r="B138" s="102" t="s">
        <v>2240</v>
      </c>
      <c r="C138" s="98" t="s">
        <v>2241</v>
      </c>
      <c r="D138" s="106">
        <v>30</v>
      </c>
      <c r="E138" s="99">
        <v>24200000</v>
      </c>
      <c r="F138" s="106">
        <v>8</v>
      </c>
      <c r="G138" s="113">
        <v>9</v>
      </c>
      <c r="H138" s="116" t="s">
        <v>65</v>
      </c>
    </row>
    <row r="139" spans="1:8" ht="30" customHeight="1">
      <c r="A139" s="124">
        <v>134</v>
      </c>
      <c r="B139" s="102" t="s">
        <v>2231</v>
      </c>
      <c r="C139" s="98" t="s">
        <v>2232</v>
      </c>
      <c r="D139" s="106">
        <v>40</v>
      </c>
      <c r="E139" s="99">
        <v>30000000</v>
      </c>
      <c r="F139" s="106">
        <v>8</v>
      </c>
      <c r="G139" s="113">
        <v>9</v>
      </c>
      <c r="H139" s="116" t="s">
        <v>12</v>
      </c>
    </row>
    <row r="140" spans="1:8" ht="30" customHeight="1">
      <c r="A140" s="124">
        <v>135</v>
      </c>
      <c r="B140" s="102" t="s">
        <v>2230</v>
      </c>
      <c r="C140" s="98" t="s">
        <v>2146</v>
      </c>
      <c r="D140" s="106">
        <v>3</v>
      </c>
      <c r="E140" s="99">
        <v>170000000</v>
      </c>
      <c r="F140" s="106">
        <v>8</v>
      </c>
      <c r="G140" s="113">
        <v>8</v>
      </c>
      <c r="H140" s="116" t="s">
        <v>12</v>
      </c>
    </row>
    <row r="141" spans="1:8" ht="30" customHeight="1">
      <c r="A141" s="124">
        <v>136</v>
      </c>
      <c r="B141" s="102" t="s">
        <v>2228</v>
      </c>
      <c r="C141" s="98" t="s">
        <v>2229</v>
      </c>
      <c r="D141" s="106">
        <v>60</v>
      </c>
      <c r="E141" s="99">
        <v>30000000</v>
      </c>
      <c r="F141" s="106">
        <v>8</v>
      </c>
      <c r="G141" s="113">
        <v>9</v>
      </c>
      <c r="H141" s="116" t="s">
        <v>75</v>
      </c>
    </row>
    <row r="142" spans="1:8" ht="30" customHeight="1">
      <c r="A142" s="124">
        <v>137</v>
      </c>
      <c r="B142" s="102" t="s">
        <v>2218</v>
      </c>
      <c r="C142" s="98" t="s">
        <v>2219</v>
      </c>
      <c r="D142" s="106">
        <v>90</v>
      </c>
      <c r="E142" s="99">
        <v>122000000</v>
      </c>
      <c r="F142" s="106">
        <v>8</v>
      </c>
      <c r="G142" s="113">
        <v>8</v>
      </c>
      <c r="H142" s="116" t="s">
        <v>96</v>
      </c>
    </row>
    <row r="143" spans="1:8" ht="30" customHeight="1">
      <c r="A143" s="124">
        <v>138</v>
      </c>
      <c r="B143" s="102" t="s">
        <v>2214</v>
      </c>
      <c r="C143" s="98" t="s">
        <v>2215</v>
      </c>
      <c r="D143" s="106">
        <v>90</v>
      </c>
      <c r="E143" s="99">
        <v>273000000</v>
      </c>
      <c r="F143" s="106">
        <v>8</v>
      </c>
      <c r="G143" s="113">
        <v>8</v>
      </c>
      <c r="H143" s="116" t="s">
        <v>96</v>
      </c>
    </row>
    <row r="144" spans="1:8" ht="30" customHeight="1">
      <c r="A144" s="124">
        <v>139</v>
      </c>
      <c r="B144" s="102" t="s">
        <v>2233</v>
      </c>
      <c r="C144" s="98" t="s">
        <v>1746</v>
      </c>
      <c r="D144" s="106">
        <v>40</v>
      </c>
      <c r="E144" s="99">
        <v>18000000</v>
      </c>
      <c r="F144" s="106">
        <v>8</v>
      </c>
      <c r="G144" s="113">
        <v>9</v>
      </c>
      <c r="H144" s="116" t="s">
        <v>176</v>
      </c>
    </row>
    <row r="145" spans="1:8" ht="30" customHeight="1">
      <c r="A145" s="124">
        <v>140</v>
      </c>
      <c r="B145" s="102" t="s">
        <v>2262</v>
      </c>
      <c r="C145" s="98" t="s">
        <v>2263</v>
      </c>
      <c r="D145" s="106">
        <v>30</v>
      </c>
      <c r="E145" s="99">
        <v>15000000</v>
      </c>
      <c r="F145" s="106">
        <v>9</v>
      </c>
      <c r="G145" s="113">
        <v>9</v>
      </c>
      <c r="H145" s="116" t="s">
        <v>176</v>
      </c>
    </row>
    <row r="146" spans="1:8" ht="30" customHeight="1">
      <c r="A146" s="124">
        <v>141</v>
      </c>
      <c r="B146" s="102" t="s">
        <v>2260</v>
      </c>
      <c r="C146" s="98" t="s">
        <v>2261</v>
      </c>
      <c r="D146" s="106">
        <v>30</v>
      </c>
      <c r="E146" s="99">
        <v>10000000</v>
      </c>
      <c r="F146" s="106">
        <v>9</v>
      </c>
      <c r="G146" s="113">
        <v>9</v>
      </c>
      <c r="H146" s="116" t="s">
        <v>176</v>
      </c>
    </row>
    <row r="147" spans="1:8" ht="30" customHeight="1">
      <c r="A147" s="124">
        <v>142</v>
      </c>
      <c r="B147" s="102" t="s">
        <v>2264</v>
      </c>
      <c r="C147" s="98" t="s">
        <v>2265</v>
      </c>
      <c r="D147" s="106">
        <v>30</v>
      </c>
      <c r="E147" s="99">
        <v>127400000</v>
      </c>
      <c r="F147" s="106">
        <v>9</v>
      </c>
      <c r="G147" s="113">
        <v>10</v>
      </c>
      <c r="H147" s="116" t="s">
        <v>12</v>
      </c>
    </row>
    <row r="148" spans="1:8" ht="30" customHeight="1">
      <c r="A148" s="124">
        <v>143</v>
      </c>
      <c r="B148" s="102" t="s">
        <v>2250</v>
      </c>
      <c r="C148" s="98" t="s">
        <v>2251</v>
      </c>
      <c r="D148" s="106">
        <v>60</v>
      </c>
      <c r="E148" s="99">
        <v>10000000</v>
      </c>
      <c r="F148" s="106">
        <v>9</v>
      </c>
      <c r="G148" s="113">
        <v>10</v>
      </c>
      <c r="H148" s="116" t="s">
        <v>9</v>
      </c>
    </row>
    <row r="149" spans="1:8" ht="30" customHeight="1">
      <c r="A149" s="124">
        <v>144</v>
      </c>
      <c r="B149" s="102" t="s">
        <v>2258</v>
      </c>
      <c r="C149" s="98" t="s">
        <v>2259</v>
      </c>
      <c r="D149" s="106">
        <v>90</v>
      </c>
      <c r="E149" s="99">
        <v>386000000</v>
      </c>
      <c r="F149" s="106">
        <v>9</v>
      </c>
      <c r="G149" s="113">
        <v>10</v>
      </c>
      <c r="H149" s="116" t="s">
        <v>12</v>
      </c>
    </row>
    <row r="150" spans="1:8" ht="30" customHeight="1">
      <c r="A150" s="124">
        <v>145</v>
      </c>
      <c r="B150" s="102" t="s">
        <v>2244</v>
      </c>
      <c r="C150" s="98" t="s">
        <v>2245</v>
      </c>
      <c r="D150" s="106">
        <v>60</v>
      </c>
      <c r="E150" s="99">
        <v>39000000</v>
      </c>
      <c r="F150" s="106">
        <v>9</v>
      </c>
      <c r="G150" s="113">
        <v>9</v>
      </c>
      <c r="H150" s="116" t="s">
        <v>96</v>
      </c>
    </row>
    <row r="151" spans="1:8" ht="30" customHeight="1">
      <c r="A151" s="124">
        <v>146</v>
      </c>
      <c r="B151" s="102" t="s">
        <v>2246</v>
      </c>
      <c r="C151" s="98" t="s">
        <v>2247</v>
      </c>
      <c r="D151" s="106">
        <v>60</v>
      </c>
      <c r="E151" s="99">
        <v>2689000000</v>
      </c>
      <c r="F151" s="106">
        <v>9</v>
      </c>
      <c r="G151" s="113">
        <v>9</v>
      </c>
      <c r="H151" s="116" t="s">
        <v>96</v>
      </c>
    </row>
    <row r="152" spans="1:8" ht="30" customHeight="1">
      <c r="A152" s="124">
        <v>147</v>
      </c>
      <c r="B152" s="102" t="s">
        <v>2248</v>
      </c>
      <c r="C152" s="98" t="s">
        <v>2249</v>
      </c>
      <c r="D152" s="106">
        <v>60</v>
      </c>
      <c r="E152" s="99">
        <v>34000000</v>
      </c>
      <c r="F152" s="106">
        <v>9</v>
      </c>
      <c r="G152" s="113">
        <v>9</v>
      </c>
      <c r="H152" s="116" t="s">
        <v>96</v>
      </c>
    </row>
    <row r="153" spans="1:8" ht="30" customHeight="1">
      <c r="A153" s="124">
        <v>148</v>
      </c>
      <c r="B153" s="128" t="s">
        <v>2242</v>
      </c>
      <c r="C153" s="127" t="s">
        <v>2243</v>
      </c>
      <c r="D153" s="129">
        <v>365</v>
      </c>
      <c r="E153" s="130">
        <v>80000000</v>
      </c>
      <c r="F153" s="129">
        <v>9</v>
      </c>
      <c r="G153" s="132">
        <v>10</v>
      </c>
      <c r="H153" s="133" t="s">
        <v>38</v>
      </c>
    </row>
    <row r="154" spans="1:8" s="157" customFormat="1" ht="30" customHeight="1">
      <c r="A154" s="139" t="s">
        <v>2333</v>
      </c>
      <c r="B154" s="175"/>
      <c r="C154" s="178" t="s">
        <v>2314</v>
      </c>
      <c r="D154" s="160">
        <v>23</v>
      </c>
      <c r="E154" s="161">
        <f>SUM(E131:E153)</f>
        <v>4633600000</v>
      </c>
      <c r="F154" s="160"/>
      <c r="G154" s="163"/>
      <c r="H154" s="164"/>
    </row>
    <row r="155" spans="1:8" ht="30" customHeight="1">
      <c r="A155" s="124">
        <v>149</v>
      </c>
      <c r="B155" s="120" t="s">
        <v>2282</v>
      </c>
      <c r="C155" s="119" t="s">
        <v>2283</v>
      </c>
      <c r="D155" s="121">
        <v>30</v>
      </c>
      <c r="E155" s="122">
        <v>10000000</v>
      </c>
      <c r="F155" s="121">
        <v>10</v>
      </c>
      <c r="G155" s="124">
        <v>10</v>
      </c>
      <c r="H155" s="125" t="s">
        <v>176</v>
      </c>
    </row>
    <row r="156" spans="1:8" ht="30" customHeight="1">
      <c r="A156" s="124">
        <v>150</v>
      </c>
      <c r="B156" s="102" t="s">
        <v>2280</v>
      </c>
      <c r="C156" s="98" t="s">
        <v>2281</v>
      </c>
      <c r="D156" s="106">
        <v>30</v>
      </c>
      <c r="E156" s="99">
        <v>10000000</v>
      </c>
      <c r="F156" s="106">
        <v>10</v>
      </c>
      <c r="G156" s="113">
        <v>10</v>
      </c>
      <c r="H156" s="116" t="s">
        <v>176</v>
      </c>
    </row>
    <row r="157" spans="1:8" ht="30" customHeight="1">
      <c r="A157" s="124">
        <v>151</v>
      </c>
      <c r="B157" s="102" t="s">
        <v>2290</v>
      </c>
      <c r="C157" s="98" t="s">
        <v>2291</v>
      </c>
      <c r="D157" s="106">
        <v>30</v>
      </c>
      <c r="E157" s="99">
        <v>25000000</v>
      </c>
      <c r="F157" s="106">
        <v>10</v>
      </c>
      <c r="G157" s="113">
        <v>11</v>
      </c>
      <c r="H157" s="116" t="s">
        <v>30</v>
      </c>
    </row>
    <row r="158" spans="1:8" ht="30" customHeight="1">
      <c r="A158" s="124">
        <v>152</v>
      </c>
      <c r="B158" s="102" t="s">
        <v>2284</v>
      </c>
      <c r="C158" s="98" t="s">
        <v>1698</v>
      </c>
      <c r="D158" s="106">
        <v>70</v>
      </c>
      <c r="E158" s="99">
        <v>10000000</v>
      </c>
      <c r="F158" s="106">
        <v>10</v>
      </c>
      <c r="G158" s="113">
        <v>11</v>
      </c>
      <c r="H158" s="116" t="s">
        <v>12</v>
      </c>
    </row>
    <row r="159" spans="1:8" ht="30" customHeight="1">
      <c r="A159" s="124">
        <v>153</v>
      </c>
      <c r="B159" s="102" t="s">
        <v>2288</v>
      </c>
      <c r="C159" s="98" t="s">
        <v>2289</v>
      </c>
      <c r="D159" s="106">
        <v>40</v>
      </c>
      <c r="E159" s="99">
        <v>40000000</v>
      </c>
      <c r="F159" s="106">
        <v>10</v>
      </c>
      <c r="G159" s="113">
        <v>10</v>
      </c>
      <c r="H159" s="116" t="s">
        <v>75</v>
      </c>
    </row>
    <row r="160" spans="1:8" ht="30" customHeight="1">
      <c r="A160" s="124">
        <v>154</v>
      </c>
      <c r="B160" s="102" t="s">
        <v>2269</v>
      </c>
      <c r="C160" s="98" t="s">
        <v>2270</v>
      </c>
      <c r="D160" s="106">
        <v>30</v>
      </c>
      <c r="E160" s="99">
        <v>17000000</v>
      </c>
      <c r="F160" s="106">
        <v>10</v>
      </c>
      <c r="G160" s="113">
        <v>10</v>
      </c>
      <c r="H160" s="116" t="s">
        <v>30</v>
      </c>
    </row>
    <row r="161" spans="1:8" ht="30" customHeight="1">
      <c r="A161" s="124">
        <v>155</v>
      </c>
      <c r="B161" s="102" t="s">
        <v>2276</v>
      </c>
      <c r="C161" s="98" t="s">
        <v>2277</v>
      </c>
      <c r="D161" s="106">
        <v>365</v>
      </c>
      <c r="E161" s="99">
        <v>40000000</v>
      </c>
      <c r="F161" s="106">
        <v>10</v>
      </c>
      <c r="G161" s="113">
        <v>11</v>
      </c>
      <c r="H161" s="116" t="s">
        <v>65</v>
      </c>
    </row>
    <row r="162" spans="1:8" ht="30" customHeight="1">
      <c r="A162" s="124">
        <v>156</v>
      </c>
      <c r="B162" s="102" t="s">
        <v>2285</v>
      </c>
      <c r="C162" s="98" t="s">
        <v>1746</v>
      </c>
      <c r="D162" s="106">
        <v>40</v>
      </c>
      <c r="E162" s="99">
        <v>18000000</v>
      </c>
      <c r="F162" s="106">
        <v>10</v>
      </c>
      <c r="G162" s="113">
        <v>11</v>
      </c>
      <c r="H162" s="116" t="s">
        <v>176</v>
      </c>
    </row>
    <row r="163" spans="1:8" ht="30" customHeight="1">
      <c r="A163" s="124">
        <v>157</v>
      </c>
      <c r="B163" s="102" t="s">
        <v>2278</v>
      </c>
      <c r="C163" s="98" t="s">
        <v>2279</v>
      </c>
      <c r="D163" s="106">
        <v>365</v>
      </c>
      <c r="E163" s="99">
        <v>33000000</v>
      </c>
      <c r="F163" s="106">
        <v>10</v>
      </c>
      <c r="G163" s="113">
        <v>11</v>
      </c>
      <c r="H163" s="116" t="s">
        <v>38</v>
      </c>
    </row>
    <row r="164" spans="1:8" ht="30" customHeight="1">
      <c r="A164" s="124">
        <v>158</v>
      </c>
      <c r="B164" s="102" t="s">
        <v>2292</v>
      </c>
      <c r="C164" s="98" t="s">
        <v>2293</v>
      </c>
      <c r="D164" s="106">
        <v>365</v>
      </c>
      <c r="E164" s="99">
        <v>334000000</v>
      </c>
      <c r="F164" s="106">
        <v>11</v>
      </c>
      <c r="G164" s="113">
        <v>12</v>
      </c>
      <c r="H164" s="116" t="s">
        <v>38</v>
      </c>
    </row>
    <row r="165" spans="1:8" ht="30" customHeight="1">
      <c r="A165" s="124">
        <v>159</v>
      </c>
      <c r="B165" s="128" t="s">
        <v>2294</v>
      </c>
      <c r="C165" s="127" t="s">
        <v>2295</v>
      </c>
      <c r="D165" s="129">
        <v>365</v>
      </c>
      <c r="E165" s="130">
        <v>45000000</v>
      </c>
      <c r="F165" s="129">
        <v>11</v>
      </c>
      <c r="G165" s="132">
        <v>12</v>
      </c>
      <c r="H165" s="133" t="s">
        <v>65</v>
      </c>
    </row>
    <row r="166" spans="1:8" s="157" customFormat="1" ht="30" customHeight="1" thickBot="1">
      <c r="A166" s="214" t="s">
        <v>2333</v>
      </c>
      <c r="B166" s="215"/>
      <c r="C166" s="179" t="s">
        <v>2334</v>
      </c>
      <c r="D166" s="189">
        <v>11</v>
      </c>
      <c r="E166" s="184">
        <f>SUM(E155:E165)</f>
        <v>582000000</v>
      </c>
      <c r="F166" s="189"/>
      <c r="G166" s="191"/>
      <c r="H166" s="186"/>
    </row>
    <row r="167" spans="1:8" s="90" customFormat="1" ht="30" customHeight="1" thickTop="1">
      <c r="A167" s="202" t="s">
        <v>2359</v>
      </c>
      <c r="B167" s="217"/>
      <c r="C167" s="199"/>
      <c r="D167" s="200">
        <f>D82+D130+D154+D166</f>
        <v>159</v>
      </c>
      <c r="E167" s="144">
        <f>E82+E130+E154+E166</f>
        <v>35591148069</v>
      </c>
      <c r="F167" s="200"/>
      <c r="G167" s="202"/>
      <c r="H167" s="216"/>
    </row>
  </sheetData>
  <autoFilter ref="A3:H166">
    <sortState ref="A2:X387">
      <sortCondition ref="F2:F387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총괄</vt:lpstr>
      <vt:lpstr>공사(본사)</vt:lpstr>
      <vt:lpstr>공사(본부)</vt:lpstr>
      <vt:lpstr>공사(현장)</vt:lpstr>
      <vt:lpstr>용역(본사)</vt:lpstr>
      <vt:lpstr>용역(본부)</vt:lpstr>
      <vt:lpstr>용역(현장)</vt:lpstr>
      <vt:lpstr>물품(본사)</vt:lpstr>
      <vt:lpstr>물품(본부)</vt:lpstr>
      <vt:lpstr>물품(현장)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Kwater</dc:creator>
  <cp:lastModifiedBy>Kwater</cp:lastModifiedBy>
  <dcterms:created xsi:type="dcterms:W3CDTF">2011-12-23T08:58:20Z</dcterms:created>
  <dcterms:modified xsi:type="dcterms:W3CDTF">2012-01-03T04:18:13Z</dcterms:modified>
</cp:coreProperties>
</file>