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한국전기공사협회\Desktop\업무\2022년\발주계획\"/>
    </mc:Choice>
  </mc:AlternateContent>
  <bookViews>
    <workbookView xWindow="0" yWindow="0" windowWidth="21495" windowHeight="8085"/>
  </bookViews>
  <sheets>
    <sheet name="조달청" sheetId="16" r:id="rId1"/>
    <sheet name="한국전력공사" sheetId="9" r:id="rId2"/>
    <sheet name="한국농어촌공사(신규)" sheetId="5" r:id="rId3"/>
    <sheet name="한국농어촌공사(장기)" sheetId="6" r:id="rId4"/>
    <sheet name="한국환경공단" sheetId="1" r:id="rId5"/>
    <sheet name="한국토지주택공사" sheetId="7" r:id="rId6"/>
    <sheet name="국가철도공단" sheetId="8" r:id="rId7"/>
    <sheet name="한국공항공사" sheetId="10" r:id="rId8"/>
    <sheet name="한국도로공사" sheetId="11" r:id="rId9"/>
    <sheet name="한국수자원공사" sheetId="12" r:id="rId10"/>
    <sheet name="경기주택도시공사" sheetId="13" r:id="rId11"/>
    <sheet name="서울주택도시공사" sheetId="14" r:id="rId12"/>
    <sheet name="도로교통공단" sheetId="15" r:id="rId13"/>
  </sheets>
  <definedNames>
    <definedName name="_xlnm._FilterDatabase" localSheetId="4" hidden="1">한국환경공단!$A$2:$L$95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FD2161" i="16" l="1"/>
  <c r="G149" i="12" l="1"/>
  <c r="G96" i="11"/>
  <c r="K73" i="10"/>
  <c r="F82" i="8"/>
  <c r="G198" i="7"/>
  <c r="H96" i="1"/>
  <c r="G235" i="6"/>
  <c r="L181" i="5"/>
  <c r="K28" i="10" l="1"/>
  <c r="L28" i="10" s="1"/>
  <c r="K18" i="10"/>
  <c r="L18" i="10" s="1"/>
  <c r="L50" i="10"/>
  <c r="K50" i="10"/>
  <c r="H50" i="10"/>
  <c r="L21" i="10"/>
  <c r="K21" i="10"/>
  <c r="H21" i="10"/>
  <c r="L20" i="10"/>
  <c r="K20" i="10"/>
  <c r="H20" i="10"/>
  <c r="K52" i="10"/>
  <c r="L52" i="10" s="1"/>
  <c r="K17" i="10"/>
  <c r="L17" i="10" s="1"/>
  <c r="K46" i="10"/>
  <c r="L46" i="10" s="1"/>
  <c r="K16" i="10"/>
  <c r="L16" i="10" s="1"/>
  <c r="K44" i="10"/>
  <c r="K60" i="10"/>
  <c r="K59" i="10"/>
  <c r="K8" i="10"/>
  <c r="K7" i="10"/>
  <c r="H6" i="10"/>
  <c r="K6" i="10" s="1"/>
  <c r="K58" i="10"/>
  <c r="L58" i="10" s="1"/>
  <c r="K23" i="10"/>
  <c r="L23" i="10" s="1"/>
  <c r="J2574" i="9"/>
  <c r="I2574" i="9"/>
  <c r="H2574" i="9"/>
  <c r="K2573" i="9"/>
  <c r="K2572" i="9"/>
  <c r="K2571" i="9"/>
  <c r="K2570" i="9"/>
  <c r="K2569" i="9"/>
  <c r="K2568" i="9"/>
  <c r="K2567" i="9"/>
  <c r="K2566" i="9"/>
  <c r="K2565" i="9"/>
  <c r="K2564" i="9"/>
  <c r="K2563" i="9"/>
  <c r="K2562" i="9"/>
  <c r="K2561" i="9"/>
  <c r="K2560" i="9"/>
  <c r="K2559" i="9"/>
  <c r="K2558" i="9"/>
  <c r="K2557" i="9"/>
  <c r="K2556" i="9"/>
  <c r="K2555" i="9"/>
  <c r="K2554" i="9"/>
  <c r="K2553" i="9"/>
  <c r="K2552" i="9"/>
  <c r="K2551" i="9"/>
  <c r="K2550" i="9"/>
  <c r="K2549" i="9"/>
  <c r="K2548" i="9"/>
  <c r="K2547" i="9"/>
  <c r="K2546" i="9"/>
  <c r="K2545" i="9"/>
  <c r="K2544" i="9"/>
  <c r="K2543" i="9"/>
  <c r="K2542" i="9"/>
  <c r="K2541" i="9"/>
  <c r="K2540" i="9"/>
  <c r="K2539" i="9"/>
  <c r="K2538" i="9"/>
  <c r="K2537" i="9"/>
  <c r="K2536" i="9"/>
  <c r="K2535" i="9"/>
  <c r="K2534" i="9"/>
  <c r="K2533" i="9"/>
  <c r="K2532" i="9"/>
  <c r="K2531" i="9"/>
  <c r="K2530" i="9"/>
  <c r="K2529" i="9"/>
  <c r="K2528" i="9"/>
  <c r="K2527" i="9"/>
  <c r="K2526" i="9"/>
  <c r="K2525" i="9"/>
  <c r="K2524" i="9"/>
  <c r="K2523" i="9"/>
  <c r="K2522" i="9"/>
  <c r="K2521" i="9"/>
  <c r="K2520" i="9"/>
  <c r="K2519" i="9"/>
  <c r="K2518" i="9"/>
  <c r="K2517" i="9"/>
  <c r="K2516" i="9"/>
  <c r="K2515" i="9"/>
  <c r="K2514" i="9"/>
  <c r="K2513" i="9"/>
  <c r="K2512" i="9"/>
  <c r="K2511" i="9"/>
  <c r="K2510" i="9"/>
  <c r="K2509" i="9"/>
  <c r="K2508" i="9"/>
  <c r="K2507" i="9"/>
  <c r="K2506" i="9"/>
  <c r="K2505" i="9"/>
  <c r="K2504" i="9"/>
  <c r="K2503" i="9"/>
  <c r="K2502" i="9"/>
  <c r="K2501" i="9"/>
  <c r="K2500" i="9"/>
  <c r="K2499" i="9"/>
  <c r="K2498" i="9"/>
  <c r="K2497" i="9"/>
  <c r="K2496" i="9"/>
  <c r="K2495" i="9"/>
  <c r="K2494" i="9"/>
  <c r="K2493" i="9"/>
  <c r="K2492" i="9"/>
  <c r="K2491" i="9"/>
  <c r="K2490" i="9"/>
  <c r="K2489" i="9"/>
  <c r="K2488" i="9"/>
  <c r="K2487" i="9"/>
  <c r="K2486" i="9"/>
  <c r="K2485" i="9"/>
  <c r="K2484" i="9"/>
  <c r="K2483" i="9"/>
  <c r="K2482" i="9"/>
  <c r="K2481" i="9"/>
  <c r="K2480" i="9"/>
  <c r="K2479" i="9"/>
  <c r="K2478" i="9"/>
  <c r="K2477" i="9"/>
  <c r="K2476" i="9"/>
  <c r="K2475" i="9"/>
  <c r="K2474" i="9"/>
  <c r="K2473" i="9"/>
  <c r="K2472" i="9"/>
  <c r="K2471" i="9"/>
  <c r="K2470" i="9"/>
  <c r="K2469" i="9"/>
  <c r="K2468" i="9"/>
  <c r="K2467" i="9"/>
  <c r="K2466" i="9"/>
  <c r="K2465" i="9"/>
  <c r="K2464" i="9"/>
  <c r="K2463" i="9"/>
  <c r="K2462" i="9"/>
  <c r="K2461" i="9"/>
  <c r="K2460" i="9"/>
  <c r="K2459" i="9"/>
  <c r="K2458" i="9"/>
  <c r="K2457" i="9"/>
  <c r="K2456" i="9"/>
  <c r="K2455" i="9"/>
  <c r="K2454" i="9"/>
  <c r="K2453" i="9"/>
  <c r="K2452" i="9"/>
  <c r="K2451" i="9"/>
  <c r="K2450" i="9"/>
  <c r="K2449" i="9"/>
  <c r="K2448" i="9"/>
  <c r="K2447" i="9"/>
  <c r="K2446" i="9"/>
  <c r="K2445" i="9"/>
  <c r="K2444" i="9"/>
  <c r="K2443" i="9"/>
  <c r="K2442" i="9"/>
  <c r="K2441" i="9"/>
  <c r="K2440" i="9"/>
  <c r="K2439" i="9"/>
  <c r="K2438" i="9"/>
  <c r="K2437" i="9"/>
  <c r="K2436" i="9"/>
  <c r="K2435" i="9"/>
  <c r="K2434" i="9"/>
  <c r="K2433" i="9"/>
  <c r="K2432" i="9"/>
  <c r="K2431" i="9"/>
  <c r="K2430" i="9"/>
  <c r="K2429" i="9"/>
  <c r="K2428" i="9"/>
  <c r="K2427" i="9"/>
  <c r="K2426" i="9"/>
  <c r="K2425" i="9"/>
  <c r="K2424" i="9"/>
  <c r="K2423" i="9"/>
  <c r="K2422" i="9"/>
  <c r="K2421" i="9"/>
  <c r="K2420" i="9"/>
  <c r="K2419" i="9"/>
  <c r="K2418" i="9"/>
  <c r="K2417" i="9"/>
  <c r="K2416" i="9"/>
  <c r="K2415" i="9"/>
  <c r="K2414" i="9"/>
  <c r="K2413" i="9"/>
  <c r="K2412" i="9"/>
  <c r="K2411" i="9"/>
  <c r="K2410" i="9"/>
  <c r="K2409" i="9"/>
  <c r="K2408" i="9"/>
  <c r="K2407" i="9"/>
  <c r="K2406" i="9"/>
  <c r="K2405" i="9"/>
  <c r="K2404" i="9"/>
  <c r="K2403" i="9"/>
  <c r="K2402" i="9"/>
  <c r="K2401" i="9"/>
  <c r="K2400" i="9"/>
  <c r="K2399" i="9"/>
  <c r="K2398" i="9"/>
  <c r="K2397" i="9"/>
  <c r="K2396" i="9"/>
  <c r="K2395" i="9"/>
  <c r="K2394" i="9"/>
  <c r="K2393" i="9"/>
  <c r="K2392" i="9"/>
  <c r="K2391" i="9"/>
  <c r="K2390" i="9"/>
  <c r="K2389" i="9"/>
  <c r="K2388" i="9"/>
  <c r="K2387" i="9"/>
  <c r="K2386" i="9"/>
  <c r="K2385" i="9"/>
  <c r="K2384" i="9"/>
  <c r="K2383" i="9"/>
  <c r="K2382" i="9"/>
  <c r="K2381" i="9"/>
  <c r="K2380" i="9"/>
  <c r="K2379" i="9"/>
  <c r="K2378" i="9"/>
  <c r="K2377" i="9"/>
  <c r="K2376" i="9"/>
  <c r="K2375" i="9"/>
  <c r="K2374" i="9"/>
  <c r="K2373" i="9"/>
  <c r="K2372" i="9"/>
  <c r="K2371" i="9"/>
  <c r="K2370" i="9"/>
  <c r="K2369" i="9"/>
  <c r="K2368" i="9"/>
  <c r="K2367" i="9"/>
  <c r="K2366" i="9"/>
  <c r="K2365" i="9"/>
  <c r="K2364" i="9"/>
  <c r="K2363" i="9"/>
  <c r="K2362" i="9"/>
  <c r="K2361" i="9"/>
  <c r="K2360" i="9"/>
  <c r="K2359" i="9"/>
  <c r="K2358" i="9"/>
  <c r="K2357" i="9"/>
  <c r="K2356" i="9"/>
  <c r="K2355" i="9"/>
  <c r="K2354" i="9"/>
  <c r="K2353" i="9"/>
  <c r="K2352" i="9"/>
  <c r="K2351" i="9"/>
  <c r="K2350" i="9"/>
  <c r="K2349" i="9"/>
  <c r="K2348" i="9"/>
  <c r="K2347" i="9"/>
  <c r="K2346" i="9"/>
  <c r="K2345" i="9"/>
  <c r="K2344" i="9"/>
  <c r="K2343" i="9"/>
  <c r="K2342" i="9"/>
  <c r="K2341" i="9"/>
  <c r="K2340" i="9"/>
  <c r="K2339" i="9"/>
  <c r="K2338" i="9"/>
  <c r="K2337" i="9"/>
  <c r="K2336" i="9"/>
  <c r="K2335" i="9"/>
  <c r="K2334" i="9"/>
  <c r="K2333" i="9"/>
  <c r="K2332" i="9"/>
  <c r="K2331" i="9"/>
  <c r="K2330" i="9"/>
  <c r="K2329" i="9"/>
  <c r="K2328" i="9"/>
  <c r="K2327" i="9"/>
  <c r="K2326" i="9"/>
  <c r="K2325" i="9"/>
  <c r="K2324" i="9"/>
  <c r="K2323" i="9"/>
  <c r="K2322" i="9"/>
  <c r="K2321" i="9"/>
  <c r="K2320" i="9"/>
  <c r="K2319" i="9"/>
  <c r="K2318" i="9"/>
  <c r="K2317" i="9"/>
  <c r="K2316" i="9"/>
  <c r="K2315" i="9"/>
  <c r="K2314" i="9"/>
  <c r="K2313" i="9"/>
  <c r="K2312" i="9"/>
  <c r="K2311" i="9"/>
  <c r="K2310" i="9"/>
  <c r="K2309" i="9"/>
  <c r="K2308" i="9"/>
  <c r="K2307" i="9"/>
  <c r="K2306" i="9"/>
  <c r="K2305" i="9"/>
  <c r="K2304" i="9"/>
  <c r="K2303" i="9"/>
  <c r="K2302" i="9"/>
  <c r="K2301" i="9"/>
  <c r="K2300" i="9"/>
  <c r="K2299" i="9"/>
  <c r="K2298" i="9"/>
  <c r="K2297" i="9"/>
  <c r="K2296" i="9"/>
  <c r="K2295" i="9"/>
  <c r="K2294" i="9"/>
  <c r="K2293" i="9"/>
  <c r="K2292" i="9"/>
  <c r="K2291" i="9"/>
  <c r="K2290" i="9"/>
  <c r="K2289" i="9"/>
  <c r="K2288" i="9"/>
  <c r="K2287" i="9"/>
  <c r="K2286" i="9"/>
  <c r="K2285" i="9"/>
  <c r="K2284" i="9"/>
  <c r="K2283" i="9"/>
  <c r="K2282" i="9"/>
  <c r="K2281" i="9"/>
  <c r="K2280" i="9"/>
  <c r="K2279" i="9"/>
  <c r="K2278" i="9"/>
  <c r="K2277" i="9"/>
  <c r="K2276" i="9"/>
  <c r="K2275" i="9"/>
  <c r="K2274" i="9"/>
  <c r="K2273" i="9"/>
  <c r="K2272" i="9"/>
  <c r="K2271" i="9"/>
  <c r="K2270" i="9"/>
  <c r="K2269" i="9"/>
  <c r="K2268" i="9"/>
  <c r="K2267" i="9"/>
  <c r="K2266" i="9"/>
  <c r="K2265" i="9"/>
  <c r="K2264" i="9"/>
  <c r="K2263" i="9"/>
  <c r="K2262" i="9"/>
  <c r="K2261" i="9"/>
  <c r="K2260" i="9"/>
  <c r="K2259" i="9"/>
  <c r="K2258" i="9"/>
  <c r="K2257" i="9"/>
  <c r="K2256" i="9"/>
  <c r="K2255" i="9"/>
  <c r="K2254" i="9"/>
  <c r="K2253" i="9"/>
  <c r="K2252" i="9"/>
  <c r="K2251" i="9"/>
  <c r="K2250" i="9"/>
  <c r="K2249" i="9"/>
  <c r="K2248" i="9"/>
  <c r="K2247" i="9"/>
  <c r="K2246" i="9"/>
  <c r="K2245" i="9"/>
  <c r="K2244" i="9"/>
  <c r="K2243" i="9"/>
  <c r="K2242" i="9"/>
  <c r="K2241" i="9"/>
  <c r="K2240" i="9"/>
  <c r="K2239" i="9"/>
  <c r="K2238" i="9"/>
  <c r="K2237" i="9"/>
  <c r="K2236" i="9"/>
  <c r="K2235" i="9"/>
  <c r="K2234" i="9"/>
  <c r="K2233" i="9"/>
  <c r="K2232" i="9"/>
  <c r="K2231" i="9"/>
  <c r="K2230" i="9"/>
  <c r="K2229" i="9"/>
  <c r="K2228" i="9"/>
  <c r="K2227" i="9"/>
  <c r="K2226" i="9"/>
  <c r="K2225" i="9"/>
  <c r="K2224" i="9"/>
  <c r="K2223" i="9"/>
  <c r="K2222" i="9"/>
  <c r="K2221" i="9"/>
  <c r="K2220" i="9"/>
  <c r="K2219" i="9"/>
  <c r="K2218" i="9"/>
  <c r="K2217" i="9"/>
  <c r="K2216" i="9"/>
  <c r="K2215" i="9"/>
  <c r="K2214" i="9"/>
  <c r="K2213" i="9"/>
  <c r="K2212" i="9"/>
  <c r="K2211" i="9"/>
  <c r="K2210" i="9"/>
  <c r="K2209" i="9"/>
  <c r="K2208" i="9"/>
  <c r="K2207" i="9"/>
  <c r="K2206" i="9"/>
  <c r="K2205" i="9"/>
  <c r="K2204" i="9"/>
  <c r="K2203" i="9"/>
  <c r="K2202" i="9"/>
  <c r="K2201" i="9"/>
  <c r="K2200" i="9"/>
  <c r="K2199" i="9"/>
  <c r="K2198" i="9"/>
  <c r="K2197" i="9"/>
  <c r="K2196" i="9"/>
  <c r="K2195" i="9"/>
  <c r="K2194" i="9"/>
  <c r="K2193" i="9"/>
  <c r="K2192" i="9"/>
  <c r="K2191" i="9"/>
  <c r="K2190" i="9"/>
  <c r="K2189" i="9"/>
  <c r="K2188" i="9"/>
  <c r="K2187" i="9"/>
  <c r="K2186" i="9"/>
  <c r="K2185" i="9"/>
  <c r="K2184" i="9"/>
  <c r="K2183" i="9"/>
  <c r="K2182" i="9"/>
  <c r="K2181" i="9"/>
  <c r="K2180" i="9"/>
  <c r="K2179" i="9"/>
  <c r="K2178" i="9"/>
  <c r="K2177" i="9"/>
  <c r="K2176" i="9"/>
  <c r="K2175" i="9"/>
  <c r="K2174" i="9"/>
  <c r="K2173" i="9"/>
  <c r="K2172" i="9"/>
  <c r="K2171" i="9"/>
  <c r="K2170" i="9"/>
  <c r="K2169" i="9"/>
  <c r="K2168" i="9"/>
  <c r="K2167" i="9"/>
  <c r="K2166" i="9"/>
  <c r="K2165" i="9"/>
  <c r="K2164" i="9"/>
  <c r="K2163" i="9"/>
  <c r="K2162" i="9"/>
  <c r="K2161" i="9"/>
  <c r="K2160" i="9"/>
  <c r="K2159" i="9"/>
  <c r="K2158" i="9"/>
  <c r="K2157" i="9"/>
  <c r="K2156" i="9"/>
  <c r="K2155" i="9"/>
  <c r="K2154" i="9"/>
  <c r="K2153" i="9"/>
  <c r="K2152" i="9"/>
  <c r="K2151" i="9"/>
  <c r="K2150" i="9"/>
  <c r="K2149" i="9"/>
  <c r="K2148" i="9"/>
  <c r="K2147" i="9"/>
  <c r="K2146" i="9"/>
  <c r="K2145" i="9"/>
  <c r="K2144" i="9"/>
  <c r="K2143" i="9"/>
  <c r="K2142" i="9"/>
  <c r="K2141" i="9"/>
  <c r="K2140" i="9"/>
  <c r="K2139" i="9"/>
  <c r="K2138" i="9"/>
  <c r="K2137" i="9"/>
  <c r="K2136" i="9"/>
  <c r="K2135" i="9"/>
  <c r="K2134" i="9"/>
  <c r="K2133" i="9"/>
  <c r="K2132" i="9"/>
  <c r="K2131" i="9"/>
  <c r="K2130" i="9"/>
  <c r="K2129" i="9"/>
  <c r="K2128" i="9"/>
  <c r="K2127" i="9"/>
  <c r="K2126" i="9"/>
  <c r="K2125" i="9"/>
  <c r="K2124" i="9"/>
  <c r="K2123" i="9"/>
  <c r="K2122" i="9"/>
  <c r="K2121" i="9"/>
  <c r="K2120" i="9"/>
  <c r="K2119" i="9"/>
  <c r="K2118" i="9"/>
  <c r="K2117" i="9"/>
  <c r="K2116" i="9"/>
  <c r="K2115" i="9"/>
  <c r="K2114" i="9"/>
  <c r="K2113" i="9"/>
  <c r="K2112" i="9"/>
  <c r="K2111" i="9"/>
  <c r="K2110" i="9"/>
  <c r="K2109" i="9"/>
  <c r="K2108" i="9"/>
  <c r="K2107" i="9"/>
  <c r="K2106" i="9"/>
  <c r="K2105" i="9"/>
  <c r="K2104" i="9"/>
  <c r="K2103" i="9"/>
  <c r="K2102" i="9"/>
  <c r="K2101" i="9"/>
  <c r="K2100" i="9"/>
  <c r="K2099" i="9"/>
  <c r="K2098" i="9"/>
  <c r="K2097" i="9"/>
  <c r="K2096" i="9"/>
  <c r="K2095" i="9"/>
  <c r="K2094" i="9"/>
  <c r="K2093" i="9"/>
  <c r="K2092" i="9"/>
  <c r="K2091" i="9"/>
  <c r="K2090" i="9"/>
  <c r="K2089" i="9"/>
  <c r="K2088" i="9"/>
  <c r="K2087" i="9"/>
  <c r="K2086" i="9"/>
  <c r="K2085" i="9"/>
  <c r="K2084" i="9"/>
  <c r="K2083" i="9"/>
  <c r="K2082" i="9"/>
  <c r="K2081" i="9"/>
  <c r="K2080" i="9"/>
  <c r="K2079" i="9"/>
  <c r="K2078" i="9"/>
  <c r="K2077" i="9"/>
  <c r="K2076" i="9"/>
  <c r="K2075" i="9"/>
  <c r="K2074" i="9"/>
  <c r="K2073" i="9"/>
  <c r="K2072" i="9"/>
  <c r="K2071" i="9"/>
  <c r="K2070" i="9"/>
  <c r="K2069" i="9"/>
  <c r="K2068" i="9"/>
  <c r="K2067" i="9"/>
  <c r="K2066" i="9"/>
  <c r="K2065" i="9"/>
  <c r="K2064" i="9"/>
  <c r="K2063" i="9"/>
  <c r="K2062" i="9"/>
  <c r="K2061" i="9"/>
  <c r="K2060" i="9"/>
  <c r="K2059" i="9"/>
  <c r="K2058" i="9"/>
  <c r="K2057" i="9"/>
  <c r="K2056" i="9"/>
  <c r="K2055" i="9"/>
  <c r="K2054" i="9"/>
  <c r="K2053" i="9"/>
  <c r="K2052" i="9"/>
  <c r="K2051" i="9"/>
  <c r="K2050" i="9"/>
  <c r="K2049" i="9"/>
  <c r="K2048" i="9"/>
  <c r="K2047" i="9"/>
  <c r="K2046" i="9"/>
  <c r="K2045" i="9"/>
  <c r="K2044" i="9"/>
  <c r="K2043" i="9"/>
  <c r="K2042" i="9"/>
  <c r="K2041" i="9"/>
  <c r="K2040" i="9"/>
  <c r="K2039" i="9"/>
  <c r="K2038" i="9"/>
  <c r="K2037" i="9"/>
  <c r="K2036" i="9"/>
  <c r="K2035" i="9"/>
  <c r="K2034" i="9"/>
  <c r="K2033" i="9"/>
  <c r="K2032" i="9"/>
  <c r="K2031" i="9"/>
  <c r="K2030" i="9"/>
  <c r="K2029" i="9"/>
  <c r="K2028" i="9"/>
  <c r="K2027" i="9"/>
  <c r="K2026" i="9"/>
  <c r="K2025" i="9"/>
  <c r="K2024" i="9"/>
  <c r="K2023" i="9"/>
  <c r="K2022" i="9"/>
  <c r="K2021" i="9"/>
  <c r="K2020" i="9"/>
  <c r="K2019" i="9"/>
  <c r="K2018" i="9"/>
  <c r="K2017" i="9"/>
  <c r="K2016" i="9"/>
  <c r="K2015" i="9"/>
  <c r="K2014" i="9"/>
  <c r="K2013" i="9"/>
  <c r="K2012" i="9"/>
  <c r="K2011" i="9"/>
  <c r="K2010" i="9"/>
  <c r="K2009" i="9"/>
  <c r="K2008" i="9"/>
  <c r="K2007" i="9"/>
  <c r="K2006" i="9"/>
  <c r="K2005" i="9"/>
  <c r="K2004" i="9"/>
  <c r="K2003" i="9"/>
  <c r="K2002" i="9"/>
  <c r="K2001" i="9"/>
  <c r="K2000" i="9"/>
  <c r="K1999" i="9"/>
  <c r="K1998" i="9"/>
  <c r="K1997" i="9"/>
  <c r="K1996" i="9"/>
  <c r="K1995" i="9"/>
  <c r="K1994" i="9"/>
  <c r="K1993" i="9"/>
  <c r="K1992" i="9"/>
  <c r="K1991" i="9"/>
  <c r="K1990" i="9"/>
  <c r="K1989" i="9"/>
  <c r="K1988" i="9"/>
  <c r="K1987" i="9"/>
  <c r="K1986" i="9"/>
  <c r="K1985" i="9"/>
  <c r="K1984" i="9"/>
  <c r="K1983" i="9"/>
  <c r="K1982" i="9"/>
  <c r="K1981" i="9"/>
  <c r="K1980" i="9"/>
  <c r="K1979" i="9"/>
  <c r="K1978" i="9"/>
  <c r="K1977" i="9"/>
  <c r="K1976" i="9"/>
  <c r="K1975" i="9"/>
  <c r="K1974" i="9"/>
  <c r="K1973" i="9"/>
  <c r="K1972" i="9"/>
  <c r="K1971" i="9"/>
  <c r="K1970" i="9"/>
  <c r="K1969" i="9"/>
  <c r="K1968" i="9"/>
  <c r="K1967" i="9"/>
  <c r="K1966" i="9"/>
  <c r="K1965" i="9"/>
  <c r="K1964" i="9"/>
  <c r="K1963" i="9"/>
  <c r="K1962" i="9"/>
  <c r="K1961" i="9"/>
  <c r="K1960" i="9"/>
  <c r="K1959" i="9"/>
  <c r="K1958" i="9"/>
  <c r="K1957" i="9"/>
  <c r="K1956" i="9"/>
  <c r="K1955" i="9"/>
  <c r="K1954" i="9"/>
  <c r="K1953" i="9"/>
  <c r="K1952" i="9"/>
  <c r="K1951" i="9"/>
  <c r="K1950" i="9"/>
  <c r="K1949" i="9"/>
  <c r="K1948" i="9"/>
  <c r="K1947" i="9"/>
  <c r="K1946" i="9"/>
  <c r="K1945" i="9"/>
  <c r="K1944" i="9"/>
  <c r="K1943" i="9"/>
  <c r="K1942" i="9"/>
  <c r="K1941" i="9"/>
  <c r="K1940" i="9"/>
  <c r="K1939" i="9"/>
  <c r="K1938" i="9"/>
  <c r="K1937" i="9"/>
  <c r="K1936" i="9"/>
  <c r="K1935" i="9"/>
  <c r="K1934" i="9"/>
  <c r="K1933" i="9"/>
  <c r="K1932" i="9"/>
  <c r="K1931" i="9"/>
  <c r="K1930" i="9"/>
  <c r="K1929" i="9"/>
  <c r="K1928" i="9"/>
  <c r="K1927" i="9"/>
  <c r="K1926" i="9"/>
  <c r="K1925" i="9"/>
  <c r="K1924" i="9"/>
  <c r="K1923" i="9"/>
  <c r="K1922" i="9"/>
  <c r="K1921" i="9"/>
  <c r="K1920" i="9"/>
  <c r="K1919" i="9"/>
  <c r="K1918" i="9"/>
  <c r="K1917" i="9"/>
  <c r="K1916" i="9"/>
  <c r="K1915" i="9"/>
  <c r="K1914" i="9"/>
  <c r="K1913" i="9"/>
  <c r="K1912" i="9"/>
  <c r="K1911" i="9"/>
  <c r="K1910" i="9"/>
  <c r="K1909" i="9"/>
  <c r="K1908" i="9"/>
  <c r="K1907" i="9"/>
  <c r="K1906" i="9"/>
  <c r="K1905" i="9"/>
  <c r="K1904" i="9"/>
  <c r="K1903" i="9"/>
  <c r="K1902" i="9"/>
  <c r="K1901" i="9"/>
  <c r="K1900" i="9"/>
  <c r="K1899" i="9"/>
  <c r="K1898" i="9"/>
  <c r="K1897" i="9"/>
  <c r="K1896" i="9"/>
  <c r="K1895" i="9"/>
  <c r="K1894" i="9"/>
  <c r="K1893" i="9"/>
  <c r="K1892" i="9"/>
  <c r="K1891" i="9"/>
  <c r="K1890" i="9"/>
  <c r="K1889" i="9"/>
  <c r="K1888" i="9"/>
  <c r="K1887" i="9"/>
  <c r="K1886" i="9"/>
  <c r="K1885" i="9"/>
  <c r="K1884" i="9"/>
  <c r="K1883" i="9"/>
  <c r="K1882" i="9"/>
  <c r="K1881" i="9"/>
  <c r="K1880" i="9"/>
  <c r="K1879" i="9"/>
  <c r="K1878" i="9"/>
  <c r="K1877" i="9"/>
  <c r="K1876" i="9"/>
  <c r="K1875" i="9"/>
  <c r="K1874" i="9"/>
  <c r="K1873" i="9"/>
  <c r="K1872" i="9"/>
  <c r="K1871" i="9"/>
  <c r="K1870" i="9"/>
  <c r="K1869" i="9"/>
  <c r="K1868" i="9"/>
  <c r="K1867" i="9"/>
  <c r="K1866" i="9"/>
  <c r="K1865" i="9"/>
  <c r="K1864" i="9"/>
  <c r="K1863" i="9"/>
  <c r="K1862" i="9"/>
  <c r="K1861" i="9"/>
  <c r="K1860" i="9"/>
  <c r="K1859" i="9"/>
  <c r="K1858" i="9"/>
  <c r="K1857" i="9"/>
  <c r="K1856" i="9"/>
  <c r="K1855" i="9"/>
  <c r="K1854" i="9"/>
  <c r="K1853" i="9"/>
  <c r="K1852" i="9"/>
  <c r="K1851" i="9"/>
  <c r="K1850" i="9"/>
  <c r="K1849" i="9"/>
  <c r="K1848" i="9"/>
  <c r="K1847" i="9"/>
  <c r="K1846" i="9"/>
  <c r="K1845" i="9"/>
  <c r="K1844" i="9"/>
  <c r="K1843" i="9"/>
  <c r="K1842" i="9"/>
  <c r="K1841" i="9"/>
  <c r="K1840" i="9"/>
  <c r="K1839" i="9"/>
  <c r="K1838" i="9"/>
  <c r="K1837" i="9"/>
  <c r="K1836" i="9"/>
  <c r="K1835" i="9"/>
  <c r="K1834" i="9"/>
  <c r="K1833" i="9"/>
  <c r="K1832" i="9"/>
  <c r="K1831" i="9"/>
  <c r="K1830" i="9"/>
  <c r="K1829" i="9"/>
  <c r="K1828" i="9"/>
  <c r="K1827" i="9"/>
  <c r="K1826" i="9"/>
  <c r="K1825" i="9"/>
  <c r="K1824" i="9"/>
  <c r="K1823" i="9"/>
  <c r="K1822" i="9"/>
  <c r="K1821" i="9"/>
  <c r="K1820" i="9"/>
  <c r="K1819" i="9"/>
  <c r="K1818" i="9"/>
  <c r="K1817" i="9"/>
  <c r="K1816" i="9"/>
  <c r="K1815" i="9"/>
  <c r="K1814" i="9"/>
  <c r="K1813" i="9"/>
  <c r="K1812" i="9"/>
  <c r="K1811" i="9"/>
  <c r="K1810" i="9"/>
  <c r="K1809" i="9"/>
  <c r="K1808" i="9"/>
  <c r="K1807" i="9"/>
  <c r="K1806" i="9"/>
  <c r="K1805" i="9"/>
  <c r="K1804" i="9"/>
  <c r="K1803" i="9"/>
  <c r="K1802" i="9"/>
  <c r="K1801" i="9"/>
  <c r="K1800" i="9"/>
  <c r="K1799" i="9"/>
  <c r="K1798" i="9"/>
  <c r="K1797" i="9"/>
  <c r="K1796" i="9"/>
  <c r="K1795" i="9"/>
  <c r="K1794" i="9"/>
  <c r="K1793" i="9"/>
  <c r="K1792" i="9"/>
  <c r="K1791" i="9"/>
  <c r="K1790" i="9"/>
  <c r="K1789" i="9"/>
  <c r="K1788" i="9"/>
  <c r="K1787" i="9"/>
  <c r="K1786" i="9"/>
  <c r="K1785" i="9"/>
  <c r="K1784" i="9"/>
  <c r="K1783" i="9"/>
  <c r="K1782" i="9"/>
  <c r="K1781" i="9"/>
  <c r="K1780" i="9"/>
  <c r="K1779" i="9"/>
  <c r="K1778" i="9"/>
  <c r="K1777" i="9"/>
  <c r="K1776" i="9"/>
  <c r="K1775" i="9"/>
  <c r="K1774" i="9"/>
  <c r="K1773" i="9"/>
  <c r="K1772" i="9"/>
  <c r="K1771" i="9"/>
  <c r="K1770" i="9"/>
  <c r="K1769" i="9"/>
  <c r="K1768" i="9"/>
  <c r="K1767" i="9"/>
  <c r="K1766" i="9"/>
  <c r="K1765" i="9"/>
  <c r="K1764" i="9"/>
  <c r="K1763" i="9"/>
  <c r="K1762" i="9"/>
  <c r="K1761" i="9"/>
  <c r="K1760" i="9"/>
  <c r="K1759" i="9"/>
  <c r="K1758" i="9"/>
  <c r="K1757" i="9"/>
  <c r="K1756" i="9"/>
  <c r="K1755" i="9"/>
  <c r="K1754" i="9"/>
  <c r="K1753" i="9"/>
  <c r="K1752" i="9"/>
  <c r="K1751" i="9"/>
  <c r="K1750" i="9"/>
  <c r="K1749" i="9"/>
  <c r="K1748" i="9"/>
  <c r="K1747" i="9"/>
  <c r="K1746" i="9"/>
  <c r="K1745" i="9"/>
  <c r="K1744" i="9"/>
  <c r="K1743" i="9"/>
  <c r="K1742" i="9"/>
  <c r="K1741" i="9"/>
  <c r="K1740" i="9"/>
  <c r="K1739" i="9"/>
  <c r="K1738" i="9"/>
  <c r="K1737" i="9"/>
  <c r="K1736" i="9"/>
  <c r="K1735" i="9"/>
  <c r="K1734" i="9"/>
  <c r="K1733" i="9"/>
  <c r="K1732" i="9"/>
  <c r="K1731" i="9"/>
  <c r="K1730" i="9"/>
  <c r="K1729" i="9"/>
  <c r="K1728" i="9"/>
  <c r="K1727" i="9"/>
  <c r="K1726" i="9"/>
  <c r="K1725" i="9"/>
  <c r="K1724" i="9"/>
  <c r="K1723" i="9"/>
  <c r="K1722" i="9"/>
  <c r="K1721" i="9"/>
  <c r="K1720" i="9"/>
  <c r="K1719" i="9"/>
  <c r="K1718" i="9"/>
  <c r="K1717" i="9"/>
  <c r="K1716" i="9"/>
  <c r="K1715" i="9"/>
  <c r="K1714" i="9"/>
  <c r="K1713" i="9"/>
  <c r="K1712" i="9"/>
  <c r="K1711" i="9"/>
  <c r="K1710" i="9"/>
  <c r="K1709" i="9"/>
  <c r="K1708" i="9"/>
  <c r="K1707" i="9"/>
  <c r="K1706" i="9"/>
  <c r="K1705" i="9"/>
  <c r="K1704" i="9"/>
  <c r="K1703" i="9"/>
  <c r="K1702" i="9"/>
  <c r="K1701" i="9"/>
  <c r="K1700" i="9"/>
  <c r="K1699" i="9"/>
  <c r="K1698" i="9"/>
  <c r="K1697" i="9"/>
  <c r="K1696" i="9"/>
  <c r="K1695" i="9"/>
  <c r="K1694" i="9"/>
  <c r="K1693" i="9"/>
  <c r="K1692" i="9"/>
  <c r="K1691" i="9"/>
  <c r="K1690" i="9"/>
  <c r="K1689" i="9"/>
  <c r="K1688" i="9"/>
  <c r="K1687" i="9"/>
  <c r="K1686" i="9"/>
  <c r="K1685" i="9"/>
  <c r="K1684" i="9"/>
  <c r="K1683" i="9"/>
  <c r="K1682" i="9"/>
  <c r="K1681" i="9"/>
  <c r="K1680" i="9"/>
  <c r="K1679" i="9"/>
  <c r="K1678" i="9"/>
  <c r="K1677" i="9"/>
  <c r="K1676" i="9"/>
  <c r="K1675" i="9"/>
  <c r="K1674" i="9"/>
  <c r="K1673" i="9"/>
  <c r="K1672" i="9"/>
  <c r="K1671" i="9"/>
  <c r="K1670" i="9"/>
  <c r="K1669" i="9"/>
  <c r="K1668" i="9"/>
  <c r="K1667" i="9"/>
  <c r="K1666" i="9"/>
  <c r="K1665" i="9"/>
  <c r="K1664" i="9"/>
  <c r="K1663" i="9"/>
  <c r="K1662" i="9"/>
  <c r="K1661" i="9"/>
  <c r="K1660" i="9"/>
  <c r="K1659" i="9"/>
  <c r="K1658" i="9"/>
  <c r="K1657" i="9"/>
  <c r="K1656" i="9"/>
  <c r="K1655" i="9"/>
  <c r="K1654" i="9"/>
  <c r="K1653" i="9"/>
  <c r="K1652" i="9"/>
  <c r="K1651" i="9"/>
  <c r="K1650" i="9"/>
  <c r="K1649" i="9"/>
  <c r="K1648" i="9"/>
  <c r="K1647" i="9"/>
  <c r="K1646" i="9"/>
  <c r="K1645" i="9"/>
  <c r="K1644" i="9"/>
  <c r="K1643" i="9"/>
  <c r="K1642" i="9"/>
  <c r="K1641" i="9"/>
  <c r="K1640" i="9"/>
  <c r="K1639" i="9"/>
  <c r="K1638" i="9"/>
  <c r="K1637" i="9"/>
  <c r="K1636" i="9"/>
  <c r="K1635" i="9"/>
  <c r="K1634" i="9"/>
  <c r="K1633" i="9"/>
  <c r="K1632" i="9"/>
  <c r="K1631" i="9"/>
  <c r="K1630" i="9"/>
  <c r="K1629" i="9"/>
  <c r="K1628" i="9"/>
  <c r="K1627" i="9"/>
  <c r="K1626" i="9"/>
  <c r="K1625" i="9"/>
  <c r="K1624" i="9"/>
  <c r="K1623" i="9"/>
  <c r="K1622" i="9"/>
  <c r="K1621" i="9"/>
  <c r="K1620" i="9"/>
  <c r="K1619" i="9"/>
  <c r="K1618" i="9"/>
  <c r="K1617" i="9"/>
  <c r="K1616" i="9"/>
  <c r="K1615" i="9"/>
  <c r="K1614" i="9"/>
  <c r="K1613" i="9"/>
  <c r="K1612" i="9"/>
  <c r="K1611" i="9"/>
  <c r="K1610" i="9"/>
  <c r="K1609" i="9"/>
  <c r="K1608" i="9"/>
  <c r="K1607" i="9"/>
  <c r="K1606" i="9"/>
  <c r="K1605" i="9"/>
  <c r="K1604" i="9"/>
  <c r="K1603" i="9"/>
  <c r="K1602" i="9"/>
  <c r="K1601" i="9"/>
  <c r="K1600" i="9"/>
  <c r="K1599" i="9"/>
  <c r="K1598" i="9"/>
  <c r="K1597" i="9"/>
  <c r="K1596" i="9"/>
  <c r="K1595" i="9"/>
  <c r="K1594" i="9"/>
  <c r="K1593" i="9"/>
  <c r="K1592" i="9"/>
  <c r="K1591" i="9"/>
  <c r="K1590" i="9"/>
  <c r="K1589" i="9"/>
  <c r="K1588" i="9"/>
  <c r="K1587" i="9"/>
  <c r="K1586" i="9"/>
  <c r="K1585" i="9"/>
  <c r="K1584" i="9"/>
  <c r="K1583" i="9"/>
  <c r="K1582" i="9"/>
  <c r="K1581" i="9"/>
  <c r="K1580" i="9"/>
  <c r="K1579" i="9"/>
  <c r="K1578" i="9"/>
  <c r="K1577" i="9"/>
  <c r="K1576" i="9"/>
  <c r="K1575" i="9"/>
  <c r="K1574" i="9"/>
  <c r="K1573" i="9"/>
  <c r="K1572" i="9"/>
  <c r="K1571" i="9"/>
  <c r="K1570" i="9"/>
  <c r="K1569" i="9"/>
  <c r="K1568" i="9"/>
  <c r="K1567" i="9"/>
  <c r="K1566" i="9"/>
  <c r="K1565" i="9"/>
  <c r="K1564" i="9"/>
  <c r="K1563" i="9"/>
  <c r="K1562" i="9"/>
  <c r="K1561" i="9"/>
  <c r="K1560" i="9"/>
  <c r="K1559" i="9"/>
  <c r="K1558" i="9"/>
  <c r="K1557" i="9"/>
  <c r="K1556" i="9"/>
  <c r="K1555" i="9"/>
  <c r="K1554" i="9"/>
  <c r="K1553" i="9"/>
  <c r="K1552" i="9"/>
  <c r="K1551" i="9"/>
  <c r="K1550" i="9"/>
  <c r="K1549" i="9"/>
  <c r="K1548" i="9"/>
  <c r="K1547" i="9"/>
  <c r="K1546" i="9"/>
  <c r="K1545" i="9"/>
  <c r="K1544" i="9"/>
  <c r="K1543" i="9"/>
  <c r="K1542" i="9"/>
  <c r="K1541" i="9"/>
  <c r="K1540" i="9"/>
  <c r="K1539" i="9"/>
  <c r="K1538" i="9"/>
  <c r="K1537" i="9"/>
  <c r="K1536" i="9"/>
  <c r="K1535" i="9"/>
  <c r="K1534" i="9"/>
  <c r="K1533" i="9"/>
  <c r="K1532" i="9"/>
  <c r="K1531" i="9"/>
  <c r="K1530" i="9"/>
  <c r="K1529" i="9"/>
  <c r="K1528" i="9"/>
  <c r="K1527" i="9"/>
  <c r="K1526" i="9"/>
  <c r="K1525" i="9"/>
  <c r="K1524" i="9"/>
  <c r="K1523" i="9"/>
  <c r="K1522" i="9"/>
  <c r="K1521" i="9"/>
  <c r="K1520" i="9"/>
  <c r="K1519" i="9"/>
  <c r="K1518" i="9"/>
  <c r="K1517" i="9"/>
  <c r="K1516" i="9"/>
  <c r="K1515" i="9"/>
  <c r="K1514" i="9"/>
  <c r="K1513" i="9"/>
  <c r="K1512" i="9"/>
  <c r="K1511" i="9"/>
  <c r="K1510" i="9"/>
  <c r="K1509" i="9"/>
  <c r="K1508" i="9"/>
  <c r="K1507" i="9"/>
  <c r="K1506" i="9"/>
  <c r="K1505" i="9"/>
  <c r="K1504" i="9"/>
  <c r="K1503" i="9"/>
  <c r="K1502" i="9"/>
  <c r="K1501" i="9"/>
  <c r="K1500" i="9"/>
  <c r="K1499" i="9"/>
  <c r="K1498" i="9"/>
  <c r="K1497" i="9"/>
  <c r="K1496" i="9"/>
  <c r="K1495" i="9"/>
  <c r="K1494" i="9"/>
  <c r="K1493" i="9"/>
  <c r="K1492" i="9"/>
  <c r="K1491" i="9"/>
  <c r="K1490" i="9"/>
  <c r="K1489" i="9"/>
  <c r="K1488" i="9"/>
  <c r="K1487" i="9"/>
  <c r="K1486" i="9"/>
  <c r="K1485" i="9"/>
  <c r="K1484" i="9"/>
  <c r="K1483" i="9"/>
  <c r="K1482" i="9"/>
  <c r="K1481" i="9"/>
  <c r="K1480" i="9"/>
  <c r="K1479" i="9"/>
  <c r="K1478" i="9"/>
  <c r="K1477" i="9"/>
  <c r="K1476" i="9"/>
  <c r="K1475" i="9"/>
  <c r="K1474" i="9"/>
  <c r="K1473" i="9"/>
  <c r="K1472" i="9"/>
  <c r="K1471" i="9"/>
  <c r="K1470" i="9"/>
  <c r="K1469" i="9"/>
  <c r="K1468" i="9"/>
  <c r="K1467" i="9"/>
  <c r="K1466" i="9"/>
  <c r="K1465" i="9"/>
  <c r="K1464" i="9"/>
  <c r="K1463" i="9"/>
  <c r="K1462" i="9"/>
  <c r="K1461" i="9"/>
  <c r="K1460" i="9"/>
  <c r="K1459" i="9"/>
  <c r="K1458" i="9"/>
  <c r="K1457" i="9"/>
  <c r="K1456" i="9"/>
  <c r="K1455" i="9"/>
  <c r="K1454" i="9"/>
  <c r="K1453" i="9"/>
  <c r="K1452" i="9"/>
  <c r="K1451" i="9"/>
  <c r="K1450" i="9"/>
  <c r="K1449" i="9"/>
  <c r="K1448" i="9"/>
  <c r="K1447" i="9"/>
  <c r="K1446" i="9"/>
  <c r="K1445" i="9"/>
  <c r="K1444" i="9"/>
  <c r="K1443" i="9"/>
  <c r="K1442" i="9"/>
  <c r="K1441" i="9"/>
  <c r="K1440" i="9"/>
  <c r="K1439" i="9"/>
  <c r="K1438" i="9"/>
  <c r="K1437" i="9"/>
  <c r="K1436" i="9"/>
  <c r="K1435" i="9"/>
  <c r="K1434" i="9"/>
  <c r="K1433" i="9"/>
  <c r="K1432" i="9"/>
  <c r="K1431" i="9"/>
  <c r="K1430" i="9"/>
  <c r="K1429" i="9"/>
  <c r="K1428" i="9"/>
  <c r="K1427" i="9"/>
  <c r="K1426" i="9"/>
  <c r="K1425" i="9"/>
  <c r="K1424" i="9"/>
  <c r="K1423" i="9"/>
  <c r="K1422" i="9"/>
  <c r="K1421" i="9"/>
  <c r="K1420" i="9"/>
  <c r="K1419" i="9"/>
  <c r="K1418" i="9"/>
  <c r="K1417" i="9"/>
  <c r="K1416" i="9"/>
  <c r="K1415" i="9"/>
  <c r="K1414" i="9"/>
  <c r="K1413" i="9"/>
  <c r="K1412" i="9"/>
  <c r="K1411" i="9"/>
  <c r="K1410" i="9"/>
  <c r="K1409" i="9"/>
  <c r="K1408" i="9"/>
  <c r="K1407" i="9"/>
  <c r="K1406" i="9"/>
  <c r="K1405" i="9"/>
  <c r="K1404" i="9"/>
  <c r="K1403" i="9"/>
  <c r="K1402" i="9"/>
  <c r="K1401" i="9"/>
  <c r="K1400" i="9"/>
  <c r="K1399" i="9"/>
  <c r="K1398" i="9"/>
  <c r="K1397" i="9"/>
  <c r="K1396" i="9"/>
  <c r="K1395" i="9"/>
  <c r="K1394" i="9"/>
  <c r="K1393" i="9"/>
  <c r="K1392" i="9"/>
  <c r="K1391" i="9"/>
  <c r="K1390" i="9"/>
  <c r="K1389" i="9"/>
  <c r="K1388" i="9"/>
  <c r="K1387" i="9"/>
  <c r="K1386" i="9"/>
  <c r="K1385" i="9"/>
  <c r="K1384" i="9"/>
  <c r="K1383" i="9"/>
  <c r="K1382" i="9"/>
  <c r="K1381" i="9"/>
  <c r="K1380" i="9"/>
  <c r="K1379" i="9"/>
  <c r="K1378" i="9"/>
  <c r="K1377" i="9"/>
  <c r="K1376" i="9"/>
  <c r="K1375" i="9"/>
  <c r="K1374" i="9"/>
  <c r="K1373" i="9"/>
  <c r="K1372" i="9"/>
  <c r="K1371" i="9"/>
  <c r="K1370" i="9"/>
  <c r="K1369" i="9"/>
  <c r="K1368" i="9"/>
  <c r="K1367" i="9"/>
  <c r="K1366" i="9"/>
  <c r="K1365" i="9"/>
  <c r="K1364" i="9"/>
  <c r="K1363" i="9"/>
  <c r="K1362" i="9"/>
  <c r="K1361" i="9"/>
  <c r="K1360" i="9"/>
  <c r="K1359" i="9"/>
  <c r="K1358" i="9"/>
  <c r="K1357" i="9"/>
  <c r="K1356" i="9"/>
  <c r="K1355" i="9"/>
  <c r="K1354" i="9"/>
  <c r="K1353" i="9"/>
  <c r="K1352" i="9"/>
  <c r="K1351" i="9"/>
  <c r="K1350" i="9"/>
  <c r="K1349" i="9"/>
  <c r="K1348" i="9"/>
  <c r="K1347" i="9"/>
  <c r="K1346" i="9"/>
  <c r="K1345" i="9"/>
  <c r="K1344" i="9"/>
  <c r="K1343" i="9"/>
  <c r="K1342" i="9"/>
  <c r="K1341" i="9"/>
  <c r="K1340" i="9"/>
  <c r="K1339" i="9"/>
  <c r="K1338" i="9"/>
  <c r="K1337" i="9"/>
  <c r="K1336" i="9"/>
  <c r="K1335" i="9"/>
  <c r="K1334" i="9"/>
  <c r="K1333" i="9"/>
  <c r="K1332" i="9"/>
  <c r="K1331" i="9"/>
  <c r="K1330" i="9"/>
  <c r="K1329" i="9"/>
  <c r="K1328" i="9"/>
  <c r="K1327" i="9"/>
  <c r="K1326" i="9"/>
  <c r="K1325" i="9"/>
  <c r="K1324" i="9"/>
  <c r="K1323" i="9"/>
  <c r="K1322" i="9"/>
  <c r="K1321" i="9"/>
  <c r="K1320" i="9"/>
  <c r="K1319" i="9"/>
  <c r="K1318" i="9"/>
  <c r="K1317" i="9"/>
  <c r="K1316" i="9"/>
  <c r="K1315" i="9"/>
  <c r="K1314" i="9"/>
  <c r="K1313" i="9"/>
  <c r="K1312" i="9"/>
  <c r="K1311" i="9"/>
  <c r="K1310" i="9"/>
  <c r="K1309" i="9"/>
  <c r="K1308" i="9"/>
  <c r="K1307" i="9"/>
  <c r="K1306" i="9"/>
  <c r="K1305" i="9"/>
  <c r="K1304" i="9"/>
  <c r="K1303" i="9"/>
  <c r="K1302" i="9"/>
  <c r="K1301" i="9"/>
  <c r="K1300" i="9"/>
  <c r="K1299" i="9"/>
  <c r="K1298" i="9"/>
  <c r="K1297" i="9"/>
  <c r="K1296" i="9"/>
  <c r="K1295" i="9"/>
  <c r="K1294" i="9"/>
  <c r="K1293" i="9"/>
  <c r="K1292" i="9"/>
  <c r="K1291" i="9"/>
  <c r="K1290" i="9"/>
  <c r="K1289" i="9"/>
  <c r="K1288" i="9"/>
  <c r="K1287" i="9"/>
  <c r="K1286" i="9"/>
  <c r="K1285" i="9"/>
  <c r="K1284" i="9"/>
  <c r="K1283" i="9"/>
  <c r="K1282" i="9"/>
  <c r="K1281" i="9"/>
  <c r="K1280" i="9"/>
  <c r="K1279" i="9"/>
  <c r="K1278" i="9"/>
  <c r="K1277" i="9"/>
  <c r="K1276" i="9"/>
  <c r="K1275" i="9"/>
  <c r="K1274" i="9"/>
  <c r="K1273" i="9"/>
  <c r="K1272" i="9"/>
  <c r="K1271" i="9"/>
  <c r="K1270" i="9"/>
  <c r="K1269" i="9"/>
  <c r="K1268" i="9"/>
  <c r="K1267" i="9"/>
  <c r="K1266" i="9"/>
  <c r="K1265" i="9"/>
  <c r="K1264" i="9"/>
  <c r="K1263" i="9"/>
  <c r="K1262" i="9"/>
  <c r="K1261" i="9"/>
  <c r="K1260" i="9"/>
  <c r="K1259" i="9"/>
  <c r="K1258" i="9"/>
  <c r="K1257" i="9"/>
  <c r="K1256" i="9"/>
  <c r="K1255" i="9"/>
  <c r="K1254" i="9"/>
  <c r="K1253" i="9"/>
  <c r="K1252" i="9"/>
  <c r="K1251" i="9"/>
  <c r="K1250" i="9"/>
  <c r="K1249" i="9"/>
  <c r="K1248" i="9"/>
  <c r="K1247" i="9"/>
  <c r="K1246" i="9"/>
  <c r="K1245" i="9"/>
  <c r="K1244" i="9"/>
  <c r="K1243" i="9"/>
  <c r="K1242" i="9"/>
  <c r="K1241" i="9"/>
  <c r="K1240" i="9"/>
  <c r="K1239" i="9"/>
  <c r="K1238" i="9"/>
  <c r="K1237" i="9"/>
  <c r="K1236" i="9"/>
  <c r="K1235" i="9"/>
  <c r="K1234" i="9"/>
  <c r="K1233" i="9"/>
  <c r="K1232" i="9"/>
  <c r="K1231" i="9"/>
  <c r="K1230" i="9"/>
  <c r="K1229" i="9"/>
  <c r="K1228" i="9"/>
  <c r="K1227" i="9"/>
  <c r="K1226" i="9"/>
  <c r="K1225" i="9"/>
  <c r="K1224" i="9"/>
  <c r="K1223" i="9"/>
  <c r="K1222" i="9"/>
  <c r="K1221" i="9"/>
  <c r="K1220" i="9"/>
  <c r="K1219" i="9"/>
  <c r="K1218" i="9"/>
  <c r="K1217" i="9"/>
  <c r="K1216" i="9"/>
  <c r="K1215" i="9"/>
  <c r="K1214" i="9"/>
  <c r="K1213" i="9"/>
  <c r="K1212" i="9"/>
  <c r="K1211" i="9"/>
  <c r="K1210" i="9"/>
  <c r="K1209" i="9"/>
  <c r="K1208" i="9"/>
  <c r="K1207" i="9"/>
  <c r="K1206" i="9"/>
  <c r="K1205" i="9"/>
  <c r="K1204" i="9"/>
  <c r="K1203" i="9"/>
  <c r="K1202" i="9"/>
  <c r="K1201" i="9"/>
  <c r="K1200" i="9"/>
  <c r="K1199" i="9"/>
  <c r="K1198" i="9"/>
  <c r="K1197" i="9"/>
  <c r="K1196" i="9"/>
  <c r="K1195" i="9"/>
  <c r="K1194" i="9"/>
  <c r="K1193" i="9"/>
  <c r="K1192" i="9"/>
  <c r="K1191" i="9"/>
  <c r="K1190" i="9"/>
  <c r="K1189" i="9"/>
  <c r="K1188" i="9"/>
  <c r="K1187" i="9"/>
  <c r="K1186" i="9"/>
  <c r="K1185" i="9"/>
  <c r="K1184" i="9"/>
  <c r="K1183" i="9"/>
  <c r="K1182" i="9"/>
  <c r="K1181" i="9"/>
  <c r="K1180" i="9"/>
  <c r="K1179" i="9"/>
  <c r="K1178" i="9"/>
  <c r="K1177" i="9"/>
  <c r="K1176" i="9"/>
  <c r="K1175" i="9"/>
  <c r="K1174" i="9"/>
  <c r="K1173" i="9"/>
  <c r="K1172" i="9"/>
  <c r="K1171" i="9"/>
  <c r="K1170" i="9"/>
  <c r="K1169" i="9"/>
  <c r="K1168" i="9"/>
  <c r="K1167" i="9"/>
  <c r="K1166" i="9"/>
  <c r="K1165" i="9"/>
  <c r="K1164" i="9"/>
  <c r="K1163" i="9"/>
  <c r="K1162" i="9"/>
  <c r="K1161" i="9"/>
  <c r="K1160" i="9"/>
  <c r="K1159" i="9"/>
  <c r="K1158" i="9"/>
  <c r="K1157" i="9"/>
  <c r="K1156" i="9"/>
  <c r="K1155" i="9"/>
  <c r="K1154" i="9"/>
  <c r="K1153" i="9"/>
  <c r="K1152" i="9"/>
  <c r="K1151" i="9"/>
  <c r="K1150" i="9"/>
  <c r="K1149" i="9"/>
  <c r="K1148" i="9"/>
  <c r="K1147" i="9"/>
  <c r="K1146" i="9"/>
  <c r="K1145" i="9"/>
  <c r="K1144" i="9"/>
  <c r="K1143" i="9"/>
  <c r="K1142" i="9"/>
  <c r="K1141" i="9"/>
  <c r="K1140" i="9"/>
  <c r="K1139" i="9"/>
  <c r="K1138" i="9"/>
  <c r="K1137" i="9"/>
  <c r="K1136" i="9"/>
  <c r="K1135" i="9"/>
  <c r="K1134" i="9"/>
  <c r="K1133" i="9"/>
  <c r="K1132" i="9"/>
  <c r="K1131" i="9"/>
  <c r="K1130" i="9"/>
  <c r="K1129" i="9"/>
  <c r="K1128" i="9"/>
  <c r="K1127" i="9"/>
  <c r="K1126" i="9"/>
  <c r="K1125" i="9"/>
  <c r="K1124" i="9"/>
  <c r="K1123" i="9"/>
  <c r="K1122" i="9"/>
  <c r="K1121" i="9"/>
  <c r="K1120" i="9"/>
  <c r="K1119" i="9"/>
  <c r="K1118" i="9"/>
  <c r="K1117" i="9"/>
  <c r="K1116" i="9"/>
  <c r="K1115" i="9"/>
  <c r="K1114" i="9"/>
  <c r="K1113" i="9"/>
  <c r="K1112" i="9"/>
  <c r="K1111" i="9"/>
  <c r="K1110" i="9"/>
  <c r="K1109" i="9"/>
  <c r="K1108" i="9"/>
  <c r="K1107" i="9"/>
  <c r="K1106" i="9"/>
  <c r="K1105" i="9"/>
  <c r="K1104" i="9"/>
  <c r="K1103" i="9"/>
  <c r="K1102" i="9"/>
  <c r="K1101" i="9"/>
  <c r="K1100" i="9"/>
  <c r="K1099" i="9"/>
  <c r="K1098" i="9"/>
  <c r="K1097" i="9"/>
  <c r="K1096" i="9"/>
  <c r="K1095" i="9"/>
  <c r="K1094" i="9"/>
  <c r="K1093" i="9"/>
  <c r="K1092" i="9"/>
  <c r="K1091" i="9"/>
  <c r="K1090" i="9"/>
  <c r="K1089" i="9"/>
  <c r="K1088" i="9"/>
  <c r="K1087" i="9"/>
  <c r="K1086" i="9"/>
  <c r="K1085" i="9"/>
  <c r="K1084" i="9"/>
  <c r="K1083" i="9"/>
  <c r="K1082" i="9"/>
  <c r="K1081" i="9"/>
  <c r="K1080" i="9"/>
  <c r="K1079" i="9"/>
  <c r="K1078" i="9"/>
  <c r="K1077" i="9"/>
  <c r="K1076" i="9"/>
  <c r="K1075" i="9"/>
  <c r="K1074" i="9"/>
  <c r="K1073" i="9"/>
  <c r="K1072" i="9"/>
  <c r="K1071" i="9"/>
  <c r="K1070" i="9"/>
  <c r="K1069" i="9"/>
  <c r="K1068" i="9"/>
  <c r="K1067" i="9"/>
  <c r="K1066" i="9"/>
  <c r="K1065" i="9"/>
  <c r="K1064" i="9"/>
  <c r="K1063" i="9"/>
  <c r="K1062" i="9"/>
  <c r="K1061" i="9"/>
  <c r="K1060" i="9"/>
  <c r="K1059" i="9"/>
  <c r="K1058" i="9"/>
  <c r="K1057" i="9"/>
  <c r="K1056" i="9"/>
  <c r="K1055" i="9"/>
  <c r="K1054" i="9"/>
  <c r="K1053" i="9"/>
  <c r="K1052" i="9"/>
  <c r="K1051" i="9"/>
  <c r="K1050" i="9"/>
  <c r="K1049" i="9"/>
  <c r="K1048" i="9"/>
  <c r="K1047" i="9"/>
  <c r="K1046" i="9"/>
  <c r="K1045" i="9"/>
  <c r="K1044" i="9"/>
  <c r="K1043" i="9"/>
  <c r="K1042" i="9"/>
  <c r="K1041" i="9"/>
  <c r="K1040" i="9"/>
  <c r="K1039" i="9"/>
  <c r="K1038" i="9"/>
  <c r="K1037" i="9"/>
  <c r="K1036" i="9"/>
  <c r="K1035" i="9"/>
  <c r="K1034" i="9"/>
  <c r="K1033" i="9"/>
  <c r="K1032" i="9"/>
  <c r="K1031" i="9"/>
  <c r="K1030" i="9"/>
  <c r="K1029" i="9"/>
  <c r="K1028" i="9"/>
  <c r="K1027" i="9"/>
  <c r="K1026" i="9"/>
  <c r="K1025" i="9"/>
  <c r="K1024" i="9"/>
  <c r="K1023" i="9"/>
  <c r="K1022" i="9"/>
  <c r="K1021" i="9"/>
  <c r="K1020" i="9"/>
  <c r="K1019" i="9"/>
  <c r="K1018" i="9"/>
  <c r="K1017" i="9"/>
  <c r="K1016" i="9"/>
  <c r="K1015" i="9"/>
  <c r="K1014" i="9"/>
  <c r="K1013" i="9"/>
  <c r="K1012" i="9"/>
  <c r="K1011" i="9"/>
  <c r="K1010" i="9"/>
  <c r="K1009" i="9"/>
  <c r="K1008" i="9"/>
  <c r="K1007" i="9"/>
  <c r="K1006" i="9"/>
  <c r="K1005" i="9"/>
  <c r="K1004" i="9"/>
  <c r="K1003" i="9"/>
  <c r="K1002" i="9"/>
  <c r="K1001" i="9"/>
  <c r="K1000" i="9"/>
  <c r="K999" i="9"/>
  <c r="K998" i="9"/>
  <c r="K997" i="9"/>
  <c r="K996" i="9"/>
  <c r="K995" i="9"/>
  <c r="K994" i="9"/>
  <c r="K993" i="9"/>
  <c r="K992" i="9"/>
  <c r="K991" i="9"/>
  <c r="K990" i="9"/>
  <c r="K989" i="9"/>
  <c r="K988" i="9"/>
  <c r="K987" i="9"/>
  <c r="K986" i="9"/>
  <c r="K985" i="9"/>
  <c r="K984" i="9"/>
  <c r="K983" i="9"/>
  <c r="K982" i="9"/>
  <c r="K981" i="9"/>
  <c r="K980" i="9"/>
  <c r="K979" i="9"/>
  <c r="K978" i="9"/>
  <c r="K977" i="9"/>
  <c r="K976" i="9"/>
  <c r="K975" i="9"/>
  <c r="K974" i="9"/>
  <c r="K973" i="9"/>
  <c r="K972" i="9"/>
  <c r="K971" i="9"/>
  <c r="K970" i="9"/>
  <c r="K969" i="9"/>
  <c r="K968" i="9"/>
  <c r="K967" i="9"/>
  <c r="K966" i="9"/>
  <c r="K965" i="9"/>
  <c r="K964" i="9"/>
  <c r="K963" i="9"/>
  <c r="K962" i="9"/>
  <c r="K961" i="9"/>
  <c r="K960" i="9"/>
  <c r="K959" i="9"/>
  <c r="K958" i="9"/>
  <c r="K957" i="9"/>
  <c r="K956" i="9"/>
  <c r="K955" i="9"/>
  <c r="K954" i="9"/>
  <c r="K953" i="9"/>
  <c r="K952" i="9"/>
  <c r="K951" i="9"/>
  <c r="K950" i="9"/>
  <c r="K949" i="9"/>
  <c r="K948" i="9"/>
  <c r="K947" i="9"/>
  <c r="K946" i="9"/>
  <c r="K945" i="9"/>
  <c r="K944" i="9"/>
  <c r="K943" i="9"/>
  <c r="K942" i="9"/>
  <c r="K941" i="9"/>
  <c r="K940" i="9"/>
  <c r="K939" i="9"/>
  <c r="K938" i="9"/>
  <c r="K937" i="9"/>
  <c r="K936" i="9"/>
  <c r="K935" i="9"/>
  <c r="K934" i="9"/>
  <c r="K933" i="9"/>
  <c r="K932" i="9"/>
  <c r="K931" i="9"/>
  <c r="K930" i="9"/>
  <c r="K929" i="9"/>
  <c r="K928" i="9"/>
  <c r="K927" i="9"/>
  <c r="K926" i="9"/>
  <c r="K925" i="9"/>
  <c r="K924" i="9"/>
  <c r="K923" i="9"/>
  <c r="K922" i="9"/>
  <c r="K921" i="9"/>
  <c r="K920" i="9"/>
  <c r="K919" i="9"/>
  <c r="K918" i="9"/>
  <c r="K917" i="9"/>
  <c r="K916" i="9"/>
  <c r="K915" i="9"/>
  <c r="K914" i="9"/>
  <c r="K913" i="9"/>
  <c r="K912" i="9"/>
  <c r="K911" i="9"/>
  <c r="K910" i="9"/>
  <c r="K909" i="9"/>
  <c r="K908" i="9"/>
  <c r="K907" i="9"/>
  <c r="K906" i="9"/>
  <c r="K905" i="9"/>
  <c r="K904" i="9"/>
  <c r="K903" i="9"/>
  <c r="K902" i="9"/>
  <c r="K901" i="9"/>
  <c r="K900" i="9"/>
  <c r="K899" i="9"/>
  <c r="K898" i="9"/>
  <c r="K897" i="9"/>
  <c r="K896" i="9"/>
  <c r="K895" i="9"/>
  <c r="K894" i="9"/>
  <c r="K893" i="9"/>
  <c r="K892" i="9"/>
  <c r="K891" i="9"/>
  <c r="K890" i="9"/>
  <c r="K889" i="9"/>
  <c r="K888" i="9"/>
  <c r="K887" i="9"/>
  <c r="K886" i="9"/>
  <c r="K885" i="9"/>
  <c r="K884" i="9"/>
  <c r="K883" i="9"/>
  <c r="K882" i="9"/>
  <c r="K881" i="9"/>
  <c r="K880" i="9"/>
  <c r="K879" i="9"/>
  <c r="K878" i="9"/>
  <c r="K877" i="9"/>
  <c r="K876" i="9"/>
  <c r="K875" i="9"/>
  <c r="K874" i="9"/>
  <c r="K873" i="9"/>
  <c r="K872" i="9"/>
  <c r="K871" i="9"/>
  <c r="K870" i="9"/>
  <c r="K869" i="9"/>
  <c r="K868" i="9"/>
  <c r="K867" i="9"/>
  <c r="K866" i="9"/>
  <c r="K865" i="9"/>
  <c r="K864" i="9"/>
  <c r="K863" i="9"/>
  <c r="K862" i="9"/>
  <c r="K861" i="9"/>
  <c r="K860" i="9"/>
  <c r="K859" i="9"/>
  <c r="K858" i="9"/>
  <c r="K857" i="9"/>
  <c r="K856" i="9"/>
  <c r="K855" i="9"/>
  <c r="K854" i="9"/>
  <c r="K853" i="9"/>
  <c r="K852" i="9"/>
  <c r="K851" i="9"/>
  <c r="K850" i="9"/>
  <c r="K849" i="9"/>
  <c r="K848" i="9"/>
  <c r="K847" i="9"/>
  <c r="K846" i="9"/>
  <c r="K845" i="9"/>
  <c r="K844" i="9"/>
  <c r="K843" i="9"/>
  <c r="K842" i="9"/>
  <c r="K841" i="9"/>
  <c r="K840" i="9"/>
  <c r="K839" i="9"/>
  <c r="K838" i="9"/>
  <c r="K837" i="9"/>
  <c r="K836" i="9"/>
  <c r="K835" i="9"/>
  <c r="K834" i="9"/>
  <c r="K833" i="9"/>
  <c r="K832" i="9"/>
  <c r="K831" i="9"/>
  <c r="K830" i="9"/>
  <c r="K829" i="9"/>
  <c r="K828" i="9"/>
  <c r="K827" i="9"/>
  <c r="K826" i="9"/>
  <c r="K825" i="9"/>
  <c r="K824" i="9"/>
  <c r="K823" i="9"/>
  <c r="K822" i="9"/>
  <c r="K821" i="9"/>
  <c r="K820" i="9"/>
  <c r="K819" i="9"/>
  <c r="K818" i="9"/>
  <c r="K817" i="9"/>
  <c r="K816" i="9"/>
  <c r="K815" i="9"/>
  <c r="K814" i="9"/>
  <c r="K813" i="9"/>
  <c r="K812" i="9"/>
  <c r="K811" i="9"/>
  <c r="K810" i="9"/>
  <c r="K809" i="9"/>
  <c r="K808" i="9"/>
  <c r="K807" i="9"/>
  <c r="K806" i="9"/>
  <c r="K805" i="9"/>
  <c r="K804" i="9"/>
  <c r="K803" i="9"/>
  <c r="K802" i="9"/>
  <c r="K801" i="9"/>
  <c r="K800" i="9"/>
  <c r="K799" i="9"/>
  <c r="K798" i="9"/>
  <c r="K797" i="9"/>
  <c r="K796" i="9"/>
  <c r="K795" i="9"/>
  <c r="K794" i="9"/>
  <c r="K793" i="9"/>
  <c r="K792" i="9"/>
  <c r="K791" i="9"/>
  <c r="K790" i="9"/>
  <c r="K789" i="9"/>
  <c r="K788" i="9"/>
  <c r="K787" i="9"/>
  <c r="K786" i="9"/>
  <c r="K785" i="9"/>
  <c r="K784" i="9"/>
  <c r="K783" i="9"/>
  <c r="K782" i="9"/>
  <c r="K781" i="9"/>
  <c r="K780" i="9"/>
  <c r="K779" i="9"/>
  <c r="K778" i="9"/>
  <c r="K777" i="9"/>
  <c r="K776" i="9"/>
  <c r="K775" i="9"/>
  <c r="K774" i="9"/>
  <c r="K773" i="9"/>
  <c r="K772" i="9"/>
  <c r="K771" i="9"/>
  <c r="K770" i="9"/>
  <c r="K769" i="9"/>
  <c r="K768" i="9"/>
  <c r="K767" i="9"/>
  <c r="K766" i="9"/>
  <c r="K765" i="9"/>
  <c r="K764" i="9"/>
  <c r="K763" i="9"/>
  <c r="K762" i="9"/>
  <c r="K761" i="9"/>
  <c r="K760" i="9"/>
  <c r="K759" i="9"/>
  <c r="K758" i="9"/>
  <c r="K757" i="9"/>
  <c r="K756" i="9"/>
  <c r="K755" i="9"/>
  <c r="K754" i="9"/>
  <c r="K753" i="9"/>
  <c r="K752" i="9"/>
  <c r="K751" i="9"/>
  <c r="K750" i="9"/>
  <c r="K749" i="9"/>
  <c r="K748" i="9"/>
  <c r="K747" i="9"/>
  <c r="K746" i="9"/>
  <c r="K745" i="9"/>
  <c r="K744" i="9"/>
  <c r="K743" i="9"/>
  <c r="K742" i="9"/>
  <c r="K741" i="9"/>
  <c r="K740" i="9"/>
  <c r="K739" i="9"/>
  <c r="K738" i="9"/>
  <c r="K737" i="9"/>
  <c r="K736" i="9"/>
  <c r="K735" i="9"/>
  <c r="K734" i="9"/>
  <c r="K733" i="9"/>
  <c r="K732" i="9"/>
  <c r="K731" i="9"/>
  <c r="K730" i="9"/>
  <c r="K729" i="9"/>
  <c r="K728" i="9"/>
  <c r="K727" i="9"/>
  <c r="K726" i="9"/>
  <c r="K725" i="9"/>
  <c r="K724" i="9"/>
  <c r="K723" i="9"/>
  <c r="K722" i="9"/>
  <c r="K721" i="9"/>
  <c r="K720" i="9"/>
  <c r="K719" i="9"/>
  <c r="K718" i="9"/>
  <c r="K717" i="9"/>
  <c r="K716" i="9"/>
  <c r="K715" i="9"/>
  <c r="K714" i="9"/>
  <c r="K713" i="9"/>
  <c r="K712" i="9"/>
  <c r="K711" i="9"/>
  <c r="K710" i="9"/>
  <c r="K709" i="9"/>
  <c r="K708" i="9"/>
  <c r="K707" i="9"/>
  <c r="K706" i="9"/>
  <c r="K705" i="9"/>
  <c r="K704" i="9"/>
  <c r="K703" i="9"/>
  <c r="K702" i="9"/>
  <c r="K701" i="9"/>
  <c r="K700" i="9"/>
  <c r="K699" i="9"/>
  <c r="K698" i="9"/>
  <c r="K697" i="9"/>
  <c r="K696" i="9"/>
  <c r="K695" i="9"/>
  <c r="K694" i="9"/>
  <c r="K693" i="9"/>
  <c r="K692" i="9"/>
  <c r="K691" i="9"/>
  <c r="K690" i="9"/>
  <c r="K689" i="9"/>
  <c r="K688" i="9"/>
  <c r="K687" i="9"/>
  <c r="K686" i="9"/>
  <c r="K685" i="9"/>
  <c r="K684" i="9"/>
  <c r="K683" i="9"/>
  <c r="K682" i="9"/>
  <c r="K681" i="9"/>
  <c r="K680" i="9"/>
  <c r="K679" i="9"/>
  <c r="K678" i="9"/>
  <c r="K677" i="9"/>
  <c r="K676" i="9"/>
  <c r="K675" i="9"/>
  <c r="K674" i="9"/>
  <c r="K673" i="9"/>
  <c r="K672" i="9"/>
  <c r="K671" i="9"/>
  <c r="K670" i="9"/>
  <c r="K669" i="9"/>
  <c r="K668" i="9"/>
  <c r="K667" i="9"/>
  <c r="K666" i="9"/>
  <c r="K665" i="9"/>
  <c r="K664" i="9"/>
  <c r="K663" i="9"/>
  <c r="K662" i="9"/>
  <c r="K661" i="9"/>
  <c r="K660" i="9"/>
  <c r="K659" i="9"/>
  <c r="K658" i="9"/>
  <c r="K657" i="9"/>
  <c r="K656" i="9"/>
  <c r="K655" i="9"/>
  <c r="K654" i="9"/>
  <c r="K653" i="9"/>
  <c r="K652" i="9"/>
  <c r="K651" i="9"/>
  <c r="K650" i="9"/>
  <c r="K649" i="9"/>
  <c r="K648" i="9"/>
  <c r="K647" i="9"/>
  <c r="K646" i="9"/>
  <c r="K645" i="9"/>
  <c r="K644" i="9"/>
  <c r="K643" i="9"/>
  <c r="K642" i="9"/>
  <c r="K641" i="9"/>
  <c r="K640" i="9"/>
  <c r="K639" i="9"/>
  <c r="K638" i="9"/>
  <c r="K637" i="9"/>
  <c r="K636" i="9"/>
  <c r="K635" i="9"/>
  <c r="K634" i="9"/>
  <c r="K633" i="9"/>
  <c r="K632" i="9"/>
  <c r="K631" i="9"/>
  <c r="K630" i="9"/>
  <c r="K629" i="9"/>
  <c r="K628" i="9"/>
  <c r="K627" i="9"/>
  <c r="K626" i="9"/>
  <c r="K625" i="9"/>
  <c r="K624" i="9"/>
  <c r="K623" i="9"/>
  <c r="K622" i="9"/>
  <c r="K621" i="9"/>
  <c r="K620" i="9"/>
  <c r="K619" i="9"/>
  <c r="K618" i="9"/>
  <c r="K617" i="9"/>
  <c r="K616" i="9"/>
  <c r="K615" i="9"/>
  <c r="K614" i="9"/>
  <c r="K613" i="9"/>
  <c r="K612" i="9"/>
  <c r="K611" i="9"/>
  <c r="K610" i="9"/>
  <c r="K609" i="9"/>
  <c r="K608" i="9"/>
  <c r="K607" i="9"/>
  <c r="K606" i="9"/>
  <c r="K605" i="9"/>
  <c r="K604" i="9"/>
  <c r="K603" i="9"/>
  <c r="K602" i="9"/>
  <c r="K601" i="9"/>
  <c r="K600" i="9"/>
  <c r="K599" i="9"/>
  <c r="K598" i="9"/>
  <c r="K597" i="9"/>
  <c r="K596" i="9"/>
  <c r="K595" i="9"/>
  <c r="K594" i="9"/>
  <c r="K593" i="9"/>
  <c r="K592" i="9"/>
  <c r="K591" i="9"/>
  <c r="K590" i="9"/>
  <c r="K589" i="9"/>
  <c r="K588" i="9"/>
  <c r="K587" i="9"/>
  <c r="K586" i="9"/>
  <c r="K585" i="9"/>
  <c r="K584" i="9"/>
  <c r="K583" i="9"/>
  <c r="K582" i="9"/>
  <c r="K581" i="9"/>
  <c r="K580" i="9"/>
  <c r="K579" i="9"/>
  <c r="K578" i="9"/>
  <c r="K577" i="9"/>
  <c r="K576" i="9"/>
  <c r="K575" i="9"/>
  <c r="K574" i="9"/>
  <c r="K573" i="9"/>
  <c r="K572" i="9"/>
  <c r="K571" i="9"/>
  <c r="K570" i="9"/>
  <c r="K569" i="9"/>
  <c r="K568" i="9"/>
  <c r="K567" i="9"/>
  <c r="K566" i="9"/>
  <c r="K565" i="9"/>
  <c r="K564" i="9"/>
  <c r="K563" i="9"/>
  <c r="K562" i="9"/>
  <c r="K561" i="9"/>
  <c r="K560" i="9"/>
  <c r="K559" i="9"/>
  <c r="K558" i="9"/>
  <c r="K557" i="9"/>
  <c r="K556" i="9"/>
  <c r="K555" i="9"/>
  <c r="K554" i="9"/>
  <c r="K553" i="9"/>
  <c r="K552" i="9"/>
  <c r="K551" i="9"/>
  <c r="K550" i="9"/>
  <c r="K549" i="9"/>
  <c r="K548" i="9"/>
  <c r="K547" i="9"/>
  <c r="K546" i="9"/>
  <c r="K545" i="9"/>
  <c r="K544" i="9"/>
  <c r="K543" i="9"/>
  <c r="K542" i="9"/>
  <c r="K541" i="9"/>
  <c r="K540" i="9"/>
  <c r="K539" i="9"/>
  <c r="K538" i="9"/>
  <c r="K537" i="9"/>
  <c r="K536" i="9"/>
  <c r="K535" i="9"/>
  <c r="K534" i="9"/>
  <c r="K533" i="9"/>
  <c r="K532" i="9"/>
  <c r="K531" i="9"/>
  <c r="K530" i="9"/>
  <c r="K529" i="9"/>
  <c r="K528" i="9"/>
  <c r="K527" i="9"/>
  <c r="K526" i="9"/>
  <c r="K525" i="9"/>
  <c r="K524" i="9"/>
  <c r="K523" i="9"/>
  <c r="K522" i="9"/>
  <c r="K521" i="9"/>
  <c r="K520" i="9"/>
  <c r="K519" i="9"/>
  <c r="K518" i="9"/>
  <c r="K517" i="9"/>
  <c r="K516" i="9"/>
  <c r="K515" i="9"/>
  <c r="K514" i="9"/>
  <c r="K513" i="9"/>
  <c r="K512" i="9"/>
  <c r="K511" i="9"/>
  <c r="K510" i="9"/>
  <c r="K509" i="9"/>
  <c r="K508" i="9"/>
  <c r="K507" i="9"/>
  <c r="K506" i="9"/>
  <c r="K505" i="9"/>
  <c r="K504" i="9"/>
  <c r="K503" i="9"/>
  <c r="K502" i="9"/>
  <c r="K501" i="9"/>
  <c r="K500" i="9"/>
  <c r="K499" i="9"/>
  <c r="K498" i="9"/>
  <c r="K497" i="9"/>
  <c r="K496" i="9"/>
  <c r="K495" i="9"/>
  <c r="K494" i="9"/>
  <c r="K493" i="9"/>
  <c r="K492" i="9"/>
  <c r="K491" i="9"/>
  <c r="K490" i="9"/>
  <c r="K489" i="9"/>
  <c r="K488" i="9"/>
  <c r="K487" i="9"/>
  <c r="K486" i="9"/>
  <c r="K485" i="9"/>
  <c r="K484" i="9"/>
  <c r="K483" i="9"/>
  <c r="K482" i="9"/>
  <c r="K481" i="9"/>
  <c r="K480" i="9"/>
  <c r="K479" i="9"/>
  <c r="K478" i="9"/>
  <c r="K477" i="9"/>
  <c r="K476" i="9"/>
  <c r="K475" i="9"/>
  <c r="K474" i="9"/>
  <c r="K473" i="9"/>
  <c r="K472" i="9"/>
  <c r="K471" i="9"/>
  <c r="K470" i="9"/>
  <c r="K469" i="9"/>
  <c r="K468" i="9"/>
  <c r="K467" i="9"/>
  <c r="K466" i="9"/>
  <c r="K465" i="9"/>
  <c r="K464" i="9"/>
  <c r="K463" i="9"/>
  <c r="K462" i="9"/>
  <c r="K461" i="9"/>
  <c r="K460" i="9"/>
  <c r="K459" i="9"/>
  <c r="K458" i="9"/>
  <c r="K457" i="9"/>
  <c r="K456" i="9"/>
  <c r="K455" i="9"/>
  <c r="K454" i="9"/>
  <c r="K453" i="9"/>
  <c r="K452" i="9"/>
  <c r="K451" i="9"/>
  <c r="K450" i="9"/>
  <c r="K449" i="9"/>
  <c r="K448" i="9"/>
  <c r="K447" i="9"/>
  <c r="K446" i="9"/>
  <c r="K445" i="9"/>
  <c r="K444" i="9"/>
  <c r="K443" i="9"/>
  <c r="K442" i="9"/>
  <c r="K441" i="9"/>
  <c r="K440" i="9"/>
  <c r="K439" i="9"/>
  <c r="K438" i="9"/>
  <c r="K437" i="9"/>
  <c r="K436" i="9"/>
  <c r="K435" i="9"/>
  <c r="K434" i="9"/>
  <c r="K433" i="9"/>
  <c r="K432" i="9"/>
  <c r="K431" i="9"/>
  <c r="K430" i="9"/>
  <c r="K429" i="9"/>
  <c r="K428" i="9"/>
  <c r="K427" i="9"/>
  <c r="K426" i="9"/>
  <c r="K425" i="9"/>
  <c r="K424" i="9"/>
  <c r="K423" i="9"/>
  <c r="K422" i="9"/>
  <c r="K421" i="9"/>
  <c r="K420" i="9"/>
  <c r="K419" i="9"/>
  <c r="K418" i="9"/>
  <c r="K417" i="9"/>
  <c r="K416" i="9"/>
  <c r="K415" i="9"/>
  <c r="K414" i="9"/>
  <c r="K413" i="9"/>
  <c r="K412" i="9"/>
  <c r="K411" i="9"/>
  <c r="K410" i="9"/>
  <c r="K409" i="9"/>
  <c r="K408" i="9"/>
  <c r="K407" i="9"/>
  <c r="K406" i="9"/>
  <c r="K405" i="9"/>
  <c r="K404" i="9"/>
  <c r="K403" i="9"/>
  <c r="K402" i="9"/>
  <c r="K401" i="9"/>
  <c r="K400" i="9"/>
  <c r="K399" i="9"/>
  <c r="K398" i="9"/>
  <c r="K397" i="9"/>
  <c r="K396" i="9"/>
  <c r="K395" i="9"/>
  <c r="K394" i="9"/>
  <c r="K393" i="9"/>
  <c r="K392" i="9"/>
  <c r="K391" i="9"/>
  <c r="K390" i="9"/>
  <c r="K389" i="9"/>
  <c r="K388" i="9"/>
  <c r="K387" i="9"/>
  <c r="K386" i="9"/>
  <c r="K385" i="9"/>
  <c r="K384" i="9"/>
  <c r="K383" i="9"/>
  <c r="K382" i="9"/>
  <c r="K381" i="9"/>
  <c r="K380" i="9"/>
  <c r="K379" i="9"/>
  <c r="K378" i="9"/>
  <c r="K377" i="9"/>
  <c r="K376" i="9"/>
  <c r="K375" i="9"/>
  <c r="K374" i="9"/>
  <c r="K373" i="9"/>
  <c r="K372" i="9"/>
  <c r="K371" i="9"/>
  <c r="K370" i="9"/>
  <c r="K369" i="9"/>
  <c r="K368" i="9"/>
  <c r="K367" i="9"/>
  <c r="K366" i="9"/>
  <c r="K365" i="9"/>
  <c r="K364" i="9"/>
  <c r="K363" i="9"/>
  <c r="K362" i="9"/>
  <c r="K361" i="9"/>
  <c r="K360" i="9"/>
  <c r="K359" i="9"/>
  <c r="K358" i="9"/>
  <c r="K357" i="9"/>
  <c r="K356" i="9"/>
  <c r="K355" i="9"/>
  <c r="K354" i="9"/>
  <c r="K353" i="9"/>
  <c r="K352" i="9"/>
  <c r="K351" i="9"/>
  <c r="K350" i="9"/>
  <c r="K349" i="9"/>
  <c r="K348" i="9"/>
  <c r="K347" i="9"/>
  <c r="K346" i="9"/>
  <c r="K345" i="9"/>
  <c r="K344" i="9"/>
  <c r="K343" i="9"/>
  <c r="K342" i="9"/>
  <c r="K341" i="9"/>
  <c r="K340" i="9"/>
  <c r="K339" i="9"/>
  <c r="K338" i="9"/>
  <c r="K337" i="9"/>
  <c r="K336" i="9"/>
  <c r="K335" i="9"/>
  <c r="K334" i="9"/>
  <c r="K333" i="9"/>
  <c r="K332" i="9"/>
  <c r="K331" i="9"/>
  <c r="K330" i="9"/>
  <c r="K329" i="9"/>
  <c r="K328" i="9"/>
  <c r="K327" i="9"/>
  <c r="K326" i="9"/>
  <c r="K325" i="9"/>
  <c r="K324" i="9"/>
  <c r="K323" i="9"/>
  <c r="K322" i="9"/>
  <c r="K321" i="9"/>
  <c r="K320" i="9"/>
  <c r="K319" i="9"/>
  <c r="K318" i="9"/>
  <c r="K317" i="9"/>
  <c r="K316" i="9"/>
  <c r="K315" i="9"/>
  <c r="K314" i="9"/>
  <c r="K313" i="9"/>
  <c r="K312" i="9"/>
  <c r="K311" i="9"/>
  <c r="K310" i="9"/>
  <c r="K309" i="9"/>
  <c r="K308" i="9"/>
  <c r="K307" i="9"/>
  <c r="K306" i="9"/>
  <c r="K305" i="9"/>
  <c r="K304" i="9"/>
  <c r="K303" i="9"/>
  <c r="K302" i="9"/>
  <c r="K301" i="9"/>
  <c r="K300" i="9"/>
  <c r="K299" i="9"/>
  <c r="K298" i="9"/>
  <c r="K297" i="9"/>
  <c r="K296" i="9"/>
  <c r="K295" i="9"/>
  <c r="K294" i="9"/>
  <c r="K293" i="9"/>
  <c r="K292" i="9"/>
  <c r="K291" i="9"/>
  <c r="K290" i="9"/>
  <c r="K289" i="9"/>
  <c r="K288" i="9"/>
  <c r="K287" i="9"/>
  <c r="K286" i="9"/>
  <c r="K285" i="9"/>
  <c r="K284" i="9"/>
  <c r="K283" i="9"/>
  <c r="K282" i="9"/>
  <c r="K281" i="9"/>
  <c r="K280" i="9"/>
  <c r="K279" i="9"/>
  <c r="K278" i="9"/>
  <c r="K277" i="9"/>
  <c r="K276" i="9"/>
  <c r="K275" i="9"/>
  <c r="K274" i="9"/>
  <c r="K273" i="9"/>
  <c r="K272" i="9"/>
  <c r="K271" i="9"/>
  <c r="K270" i="9"/>
  <c r="K269" i="9"/>
  <c r="K268" i="9"/>
  <c r="K267" i="9"/>
  <c r="K266" i="9"/>
  <c r="K265" i="9"/>
  <c r="K264" i="9"/>
  <c r="K263" i="9"/>
  <c r="K262" i="9"/>
  <c r="K261" i="9"/>
  <c r="K260" i="9"/>
  <c r="K259" i="9"/>
  <c r="K258" i="9"/>
  <c r="K257" i="9"/>
  <c r="K256" i="9"/>
  <c r="K255" i="9"/>
  <c r="K254" i="9"/>
  <c r="K253" i="9"/>
  <c r="K252" i="9"/>
  <c r="K251" i="9"/>
  <c r="K250" i="9"/>
  <c r="K249" i="9"/>
  <c r="K248" i="9"/>
  <c r="K247" i="9"/>
  <c r="K246" i="9"/>
  <c r="K245" i="9"/>
  <c r="K244" i="9"/>
  <c r="K243" i="9"/>
  <c r="K242" i="9"/>
  <c r="K241" i="9"/>
  <c r="K240" i="9"/>
  <c r="K239" i="9"/>
  <c r="K238" i="9"/>
  <c r="K237" i="9"/>
  <c r="K236" i="9"/>
  <c r="K235" i="9"/>
  <c r="K234" i="9"/>
  <c r="K233" i="9"/>
  <c r="K232" i="9"/>
  <c r="K231" i="9"/>
  <c r="K230" i="9"/>
  <c r="K229" i="9"/>
  <c r="K228" i="9"/>
  <c r="K227" i="9"/>
  <c r="K226" i="9"/>
  <c r="K225" i="9"/>
  <c r="K224" i="9"/>
  <c r="K223" i="9"/>
  <c r="K222" i="9"/>
  <c r="K221" i="9"/>
  <c r="K220" i="9"/>
  <c r="K219" i="9"/>
  <c r="K218" i="9"/>
  <c r="K217" i="9"/>
  <c r="K216" i="9"/>
  <c r="K215" i="9"/>
  <c r="K214" i="9"/>
  <c r="K213" i="9"/>
  <c r="K212" i="9"/>
  <c r="K211" i="9"/>
  <c r="K210" i="9"/>
  <c r="K209" i="9"/>
  <c r="K208" i="9"/>
  <c r="K207" i="9"/>
  <c r="K206" i="9"/>
  <c r="K205" i="9"/>
  <c r="K204" i="9"/>
  <c r="K203" i="9"/>
  <c r="K202" i="9"/>
  <c r="K201" i="9"/>
  <c r="K200" i="9"/>
  <c r="K199" i="9"/>
  <c r="K198" i="9"/>
  <c r="K197" i="9"/>
  <c r="K196" i="9"/>
  <c r="K195" i="9"/>
  <c r="K194" i="9"/>
  <c r="K193" i="9"/>
  <c r="K192" i="9"/>
  <c r="K191" i="9"/>
  <c r="K190" i="9"/>
  <c r="K189" i="9"/>
  <c r="K188" i="9"/>
  <c r="K187" i="9"/>
  <c r="K186" i="9"/>
  <c r="K185" i="9"/>
  <c r="K184" i="9"/>
  <c r="K183" i="9"/>
  <c r="K182" i="9"/>
  <c r="K181" i="9"/>
  <c r="K180" i="9"/>
  <c r="K179" i="9"/>
  <c r="K178" i="9"/>
  <c r="K177" i="9"/>
  <c r="K176" i="9"/>
  <c r="K175" i="9"/>
  <c r="K174" i="9"/>
  <c r="K173" i="9"/>
  <c r="K172" i="9"/>
  <c r="K171" i="9"/>
  <c r="K170" i="9"/>
  <c r="K169" i="9"/>
  <c r="K168" i="9"/>
  <c r="K167" i="9"/>
  <c r="K166" i="9"/>
  <c r="K165" i="9"/>
  <c r="K164" i="9"/>
  <c r="K163" i="9"/>
  <c r="K162" i="9"/>
  <c r="K161" i="9"/>
  <c r="K160" i="9"/>
  <c r="K159" i="9"/>
  <c r="K158" i="9"/>
  <c r="K157" i="9"/>
  <c r="K156" i="9"/>
  <c r="K155" i="9"/>
  <c r="K154" i="9"/>
  <c r="K153" i="9"/>
  <c r="K152" i="9"/>
  <c r="K151" i="9"/>
  <c r="K150" i="9"/>
  <c r="K149" i="9"/>
  <c r="K148" i="9"/>
  <c r="K147" i="9"/>
  <c r="K146" i="9"/>
  <c r="K145" i="9"/>
  <c r="K144" i="9"/>
  <c r="K143" i="9"/>
  <c r="K142" i="9"/>
  <c r="K141" i="9"/>
  <c r="K140" i="9"/>
  <c r="K139" i="9"/>
  <c r="K138" i="9"/>
  <c r="K137" i="9"/>
  <c r="K136" i="9"/>
  <c r="K135" i="9"/>
  <c r="K134" i="9"/>
  <c r="K133" i="9"/>
  <c r="K132" i="9"/>
  <c r="K131" i="9"/>
  <c r="K130" i="9"/>
  <c r="K129" i="9"/>
  <c r="K128" i="9"/>
  <c r="K127" i="9"/>
  <c r="K126" i="9"/>
  <c r="K125" i="9"/>
  <c r="K124" i="9"/>
  <c r="K123" i="9"/>
  <c r="K122" i="9"/>
  <c r="K121" i="9"/>
  <c r="K120" i="9"/>
  <c r="K119" i="9"/>
  <c r="K118" i="9"/>
  <c r="K117" i="9"/>
  <c r="K116" i="9"/>
  <c r="K115" i="9"/>
  <c r="K114" i="9"/>
  <c r="K113" i="9"/>
  <c r="K112"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2" i="9"/>
  <c r="K11" i="9"/>
  <c r="K10" i="9"/>
  <c r="K9" i="9"/>
  <c r="K8" i="9"/>
  <c r="K7" i="9"/>
  <c r="K6" i="9"/>
  <c r="K5" i="9"/>
  <c r="K2574" i="9" s="1"/>
  <c r="J234" i="6" l="1"/>
  <c r="J233" i="6"/>
  <c r="J232" i="6"/>
  <c r="J231" i="6"/>
  <c r="J230" i="6"/>
  <c r="J229" i="6"/>
  <c r="J228" i="6"/>
  <c r="J227" i="6"/>
  <c r="J226" i="6"/>
  <c r="J225" i="6"/>
  <c r="J224" i="6"/>
  <c r="J223" i="6"/>
  <c r="J222" i="6"/>
  <c r="J221" i="6"/>
  <c r="J220" i="6"/>
  <c r="J219" i="6"/>
  <c r="J218" i="6"/>
  <c r="J217" i="6"/>
  <c r="J216" i="6"/>
  <c r="J215" i="6"/>
  <c r="J214" i="6"/>
  <c r="J213" i="6"/>
  <c r="J212" i="6"/>
  <c r="J211" i="6"/>
  <c r="J210" i="6"/>
  <c r="J209" i="6"/>
  <c r="J208" i="6"/>
  <c r="J207" i="6"/>
  <c r="J206" i="6"/>
  <c r="J205" i="6"/>
  <c r="J204" i="6"/>
  <c r="J203" i="6"/>
  <c r="J202" i="6"/>
  <c r="J201" i="6"/>
  <c r="J200" i="6"/>
  <c r="J199" i="6"/>
  <c r="J198" i="6"/>
  <c r="J197" i="6"/>
  <c r="J196" i="6"/>
  <c r="J195" i="6"/>
  <c r="J194" i="6"/>
  <c r="J193" i="6"/>
  <c r="J192" i="6"/>
  <c r="J191" i="6"/>
  <c r="J190" i="6"/>
  <c r="J189" i="6"/>
  <c r="J188" i="6"/>
  <c r="J187" i="6"/>
  <c r="J186" i="6"/>
  <c r="J185" i="6"/>
  <c r="J184" i="6"/>
  <c r="J183" i="6"/>
  <c r="J182" i="6"/>
  <c r="J181" i="6"/>
  <c r="J180" i="6"/>
  <c r="J179" i="6"/>
  <c r="J178" i="6"/>
  <c r="J177" i="6"/>
  <c r="J176" i="6"/>
  <c r="J175" i="6"/>
  <c r="J174" i="6"/>
  <c r="J173" i="6"/>
  <c r="J172" i="6"/>
  <c r="J171" i="6"/>
  <c r="J170" i="6"/>
  <c r="J169" i="6"/>
  <c r="J168" i="6"/>
  <c r="J166" i="6"/>
  <c r="J165" i="6"/>
  <c r="J164" i="6"/>
  <c r="J163" i="6"/>
  <c r="J162" i="6"/>
  <c r="J161" i="6"/>
  <c r="J160" i="6"/>
  <c r="J159" i="6"/>
  <c r="J158" i="6"/>
  <c r="J157" i="6"/>
  <c r="J156" i="6"/>
  <c r="J155" i="6"/>
  <c r="J154" i="6"/>
  <c r="J153" i="6"/>
  <c r="J152" i="6"/>
  <c r="J151" i="6"/>
  <c r="J150" i="6"/>
  <c r="J149" i="6"/>
  <c r="J148" i="6"/>
  <c r="J147" i="6"/>
  <c r="J146" i="6"/>
  <c r="J145" i="6"/>
  <c r="J144" i="6"/>
  <c r="J143" i="6"/>
  <c r="J142" i="6"/>
  <c r="J141" i="6"/>
  <c r="J140" i="6"/>
  <c r="J139" i="6"/>
  <c r="J138" i="6"/>
  <c r="J137" i="6"/>
  <c r="J136" i="6"/>
  <c r="J135" i="6"/>
  <c r="J134" i="6"/>
  <c r="J133" i="6"/>
  <c r="J132" i="6"/>
  <c r="J131" i="6"/>
  <c r="J130" i="6"/>
  <c r="J129" i="6"/>
  <c r="J128" i="6"/>
  <c r="J127" i="6"/>
  <c r="J126" i="6"/>
  <c r="J125" i="6"/>
  <c r="J124" i="6"/>
  <c r="J123" i="6"/>
  <c r="J122" i="6"/>
  <c r="J121" i="6"/>
  <c r="J120" i="6"/>
  <c r="J119" i="6"/>
  <c r="J118" i="6"/>
  <c r="J117" i="6"/>
  <c r="J116" i="6"/>
  <c r="J115" i="6"/>
  <c r="J114" i="6"/>
  <c r="J113" i="6"/>
  <c r="J112" i="6"/>
  <c r="J111" i="6"/>
  <c r="J110" i="6"/>
  <c r="J109" i="6"/>
  <c r="J108" i="6"/>
  <c r="J107" i="6"/>
  <c r="J106" i="6"/>
  <c r="J105" i="6"/>
  <c r="J104" i="6"/>
  <c r="J103" i="6"/>
  <c r="J102" i="6"/>
  <c r="J101" i="6"/>
  <c r="J100" i="6"/>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J10" i="6"/>
  <c r="J9" i="6"/>
  <c r="J8" i="6"/>
  <c r="J7" i="6"/>
  <c r="J6" i="6"/>
  <c r="J5" i="6"/>
</calcChain>
</file>

<file path=xl/comments1.xml><?xml version="1.0" encoding="utf-8"?>
<comments xmlns="http://schemas.openxmlformats.org/spreadsheetml/2006/main">
  <authors>
    <author>ljm</author>
  </authors>
  <commentList>
    <comment ref="L4" authorId="0" shapeId="0">
      <text>
        <r>
          <rPr>
            <b/>
            <sz val="9"/>
            <color indexed="81"/>
            <rFont val="굴림"/>
            <family val="3"/>
            <charset val="129"/>
          </rPr>
          <t>(3-3-4-4-3
;17자리)</t>
        </r>
        <r>
          <rPr>
            <sz val="9"/>
            <color indexed="81"/>
            <rFont val="굴림"/>
            <family val="3"/>
            <charset val="129"/>
          </rPr>
          <t xml:space="preserve">
디브레인 상의 예산구조 코드 : </t>
        </r>
        <r>
          <rPr>
            <b/>
            <sz val="9"/>
            <color indexed="10"/>
            <rFont val="굴림"/>
            <family val="3"/>
            <charset val="129"/>
          </rPr>
          <t>국가기관만 기록</t>
        </r>
      </text>
    </comment>
  </commentList>
</comments>
</file>

<file path=xl/comments2.xml><?xml version="1.0" encoding="utf-8"?>
<comments xmlns="http://schemas.openxmlformats.org/spreadsheetml/2006/main">
  <authors>
    <author>user</author>
    <author>KAC</author>
  </authors>
  <commentList>
    <comment ref="A1" authorId="0" shapeId="0">
      <text>
        <r>
          <rPr>
            <b/>
            <sz val="9"/>
            <color indexed="81"/>
            <rFont val="돋움"/>
            <family val="3"/>
            <charset val="129"/>
          </rPr>
          <t xml:space="preserve">필수입력사항
</t>
        </r>
        <r>
          <rPr>
            <b/>
            <sz val="9"/>
            <color indexed="81"/>
            <rFont val="Tahoma"/>
            <family val="2"/>
          </rPr>
          <t>(YYYY)</t>
        </r>
      </text>
    </comment>
    <comment ref="B1" authorId="0" shapeId="0">
      <text>
        <r>
          <rPr>
            <b/>
            <sz val="9"/>
            <color indexed="81"/>
            <rFont val="돋움"/>
            <family val="3"/>
            <charset val="129"/>
          </rPr>
          <t xml:space="preserve">필수입력사항
</t>
        </r>
        <r>
          <rPr>
            <b/>
            <sz val="9"/>
            <color indexed="81"/>
            <rFont val="Tahoma"/>
            <family val="2"/>
          </rPr>
          <t>(MM)</t>
        </r>
      </text>
    </comment>
    <comment ref="Q18" authorId="1" shapeId="0">
      <text>
        <r>
          <rPr>
            <b/>
            <sz val="9"/>
            <color indexed="81"/>
            <rFont val="Tahoma"/>
            <family val="2"/>
          </rPr>
          <t>KAC:</t>
        </r>
        <r>
          <rPr>
            <sz val="9"/>
            <color indexed="81"/>
            <rFont val="Tahoma"/>
            <family val="2"/>
          </rPr>
          <t xml:space="preserve">
</t>
        </r>
      </text>
    </comment>
  </commentList>
</comments>
</file>

<file path=xl/comments3.xml><?xml version="1.0" encoding="utf-8"?>
<comments xmlns="http://schemas.openxmlformats.org/spreadsheetml/2006/main">
  <authors>
    <author>user</author>
  </authors>
  <commentList>
    <comment ref="A1" authorId="0" shapeId="0">
      <text>
        <r>
          <rPr>
            <b/>
            <sz val="9"/>
            <color indexed="81"/>
            <rFont val="돋움"/>
            <family val="3"/>
            <charset val="129"/>
          </rPr>
          <t xml:space="preserve">필수입력사항
</t>
        </r>
        <r>
          <rPr>
            <b/>
            <sz val="9"/>
            <color indexed="81"/>
            <rFont val="Tahoma"/>
            <family val="2"/>
          </rPr>
          <t>(YYYY)</t>
        </r>
      </text>
    </comment>
    <comment ref="B1" authorId="0" shapeId="0">
      <text>
        <r>
          <rPr>
            <b/>
            <sz val="9"/>
            <color indexed="81"/>
            <rFont val="돋움"/>
            <family val="3"/>
            <charset val="129"/>
          </rPr>
          <t xml:space="preserve">필수입력사항
</t>
        </r>
        <r>
          <rPr>
            <b/>
            <sz val="9"/>
            <color indexed="81"/>
            <rFont val="Tahoma"/>
            <family val="2"/>
          </rPr>
          <t>(MM)</t>
        </r>
      </text>
    </comment>
  </commentList>
</comments>
</file>

<file path=xl/sharedStrings.xml><?xml version="1.0" encoding="utf-8"?>
<sst xmlns="http://schemas.openxmlformats.org/spreadsheetml/2006/main" count="58630" uniqueCount="13644">
  <si>
    <t>발주년도</t>
  </si>
  <si>
    <t>월</t>
  </si>
  <si>
    <t>조달방법</t>
  </si>
  <si>
    <t>공사명</t>
  </si>
  <si>
    <t>주 공종</t>
  </si>
  <si>
    <t>계약구분</t>
  </si>
  <si>
    <t>계약방법</t>
  </si>
  <si>
    <t>부서명</t>
  </si>
  <si>
    <t>담당자명</t>
  </si>
  <si>
    <t>전화번호</t>
  </si>
  <si>
    <t>공사지역</t>
  </si>
  <si>
    <t>2022</t>
  </si>
  <si>
    <t>2</t>
  </si>
  <si>
    <t>중앙조달</t>
  </si>
  <si>
    <t>건축</t>
  </si>
  <si>
    <t>일반경쟁</t>
  </si>
  <si>
    <t>적격심사</t>
  </si>
  <si>
    <t>충청북도</t>
  </si>
  <si>
    <t>㈜지엠이앤씨 매립시설 폐쇄절차 대행사업 시설공사</t>
  </si>
  <si>
    <t>토건</t>
  </si>
  <si>
    <t>제한경쟁</t>
  </si>
  <si>
    <t>본사 환경시설본부 환경에너지시설처 에너지설계부</t>
  </si>
  <si>
    <t>최해성</t>
  </si>
  <si>
    <t>032-590-4617</t>
  </si>
  <si>
    <t>경상북도</t>
  </si>
  <si>
    <t>3</t>
  </si>
  <si>
    <t>자체조달</t>
  </si>
  <si>
    <t>함양군 매립시설 2단계 조성사업 시설공사</t>
  </si>
  <si>
    <t>경상남도</t>
  </si>
  <si>
    <t>수원시 자원회수시설 대보수사업 시설공사</t>
  </si>
  <si>
    <t>일괄입찰</t>
  </si>
  <si>
    <t>김병남</t>
  </si>
  <si>
    <t>032-590-4608</t>
  </si>
  <si>
    <t>경기도</t>
  </si>
  <si>
    <t>양산시 바이오가스화시설 증설사업 시설공사</t>
  </si>
  <si>
    <t>기술제안</t>
  </si>
  <si>
    <t>김재호</t>
  </si>
  <si>
    <t>032-590-4609</t>
  </si>
  <si>
    <t>기타</t>
  </si>
  <si>
    <t>광주전남제주환경본부 자원순환관리처 자원순환사업부</t>
  </si>
  <si>
    <t>송광철</t>
  </si>
  <si>
    <t>062-949-0766</t>
  </si>
  <si>
    <t>전라남도</t>
  </si>
  <si>
    <t>전기자동차 공공급속충전기 설치공사 (1권역)</t>
  </si>
  <si>
    <t>전기</t>
  </si>
  <si>
    <t>본사 기후대기본부 환경인증검사처 자동차환경계획부</t>
  </si>
  <si>
    <t>문두환</t>
  </si>
  <si>
    <t>032-590-5196</t>
  </si>
  <si>
    <t>서울특별시</t>
  </si>
  <si>
    <t>전기자동차 공공급속충전기 설치공사 (2권역)</t>
  </si>
  <si>
    <t>대구광역시</t>
  </si>
  <si>
    <t>전기자동차 공공급속충전기 설치공사 (3권역)</t>
  </si>
  <si>
    <t>세종특별자치시</t>
  </si>
  <si>
    <t>1</t>
  </si>
  <si>
    <t>소방</t>
  </si>
  <si>
    <t>김기현</t>
  </si>
  <si>
    <t>충청남도</t>
  </si>
  <si>
    <t>환경소음 IoT 측정기기 전기공사</t>
  </si>
  <si>
    <t>본사 환경안전지원단 생활환경안전처 생활환경지원부</t>
  </si>
  <si>
    <t>권원욱</t>
  </si>
  <si>
    <t>032-590-3542</t>
  </si>
  <si>
    <t>인천광역시</t>
  </si>
  <si>
    <t>강원도</t>
  </si>
  <si>
    <t>강원환경본부 수도통합운영센터 운영관리부</t>
  </si>
  <si>
    <t>토목</t>
  </si>
  <si>
    <t>박재수</t>
  </si>
  <si>
    <t>033-812-4083</t>
  </si>
  <si>
    <t>평창군 평창읍 조둔리 중간가압장 설치 전기공사</t>
  </si>
  <si>
    <t>평창군 방림면 방리배수지 설치 전기공사</t>
  </si>
  <si>
    <t>평창군 평창읍 평창배수지 용량 증설 전기 및 계측공사</t>
  </si>
  <si>
    <t>봉화습식전환 전기공사</t>
  </si>
  <si>
    <t>대구경북환경본부 자원순환관리처 자원순환사업부</t>
  </si>
  <si>
    <t>유병철</t>
  </si>
  <si>
    <t>053-580-7513</t>
  </si>
  <si>
    <t>수의계약</t>
  </si>
  <si>
    <t>시설공사(울진진복하수) 전기공사</t>
  </si>
  <si>
    <t>대구경북환경본부 환경시설관리처 시설사업2부</t>
  </si>
  <si>
    <t>오완식</t>
  </si>
  <si>
    <t>054-783-0710</t>
  </si>
  <si>
    <t>경북도청신도시 공공하수처리시설 설치사업(2단계)</t>
  </si>
  <si>
    <t>환경설비</t>
  </si>
  <si>
    <t>본사 환경시설본부 물인프라처 물인프라설계부</t>
  </si>
  <si>
    <t>이종원</t>
  </si>
  <si>
    <t>032-590-5686</t>
  </si>
  <si>
    <t>예산군 내포신도시 등 3개지역 하수관로정비사업(내포신도시 주변 및 하포용동 지구)</t>
  </si>
  <si>
    <t>예산군 예산읍 분류식화 하수관로정비 3단계사업</t>
  </si>
  <si>
    <t>영덕군 영덕강구 소규모 하수관로 정비사업</t>
  </si>
  <si>
    <t>권병호</t>
  </si>
  <si>
    <t>032-590-4364</t>
  </si>
  <si>
    <t>이천시 부발 하수처리시설 설치사업</t>
  </si>
  <si>
    <t>노해찬</t>
  </si>
  <si>
    <t>032-590-4339</t>
  </si>
  <si>
    <t>이천시 부발 하수관로 설치사업</t>
  </si>
  <si>
    <t>2022년도 국가수질자동측정망(내성천, 화포천, 회상) 설치사업 시설공사</t>
  </si>
  <si>
    <t>본사 물환경본부 물환경관리처 수질측정망부</t>
  </si>
  <si>
    <t>박광찬</t>
  </si>
  <si>
    <t>032-590-3923</t>
  </si>
  <si>
    <t>2022년도 국가수질자동측정망(내성천, 화포천, 회상) 설치사업 전기공사</t>
  </si>
  <si>
    <t>파주 법원일반산업단지 폐수연계처리관로 설치 및 문산공공폐수처리시설 총인처리시설 증설사업</t>
  </si>
  <si>
    <t>본사 환경시설본부 수생태시설처 수생태설계부</t>
  </si>
  <si>
    <t>이창헌</t>
  </si>
  <si>
    <t>032-590-4517</t>
  </si>
  <si>
    <t>박제필</t>
  </si>
  <si>
    <t>032-590-4502</t>
  </si>
  <si>
    <t>국가소유 공공폐수처리시설(여수) 노후 폐수관로 정비사업</t>
  </si>
  <si>
    <t>종심제</t>
  </si>
  <si>
    <t>최종호</t>
  </si>
  <si>
    <t>032-590-4511</t>
  </si>
  <si>
    <t>국가소유 공공폐수처리시설(진주상평) 노후 폐수관로 정비사업</t>
  </si>
  <si>
    <t>파주시 법원일반산업단지 환경기반시설 개선산업 전기공사</t>
  </si>
  <si>
    <t>수도권서부환경본부 환경시설관리처 시설사업1부</t>
  </si>
  <si>
    <t>김민혁</t>
  </si>
  <si>
    <t>031-958-9424</t>
  </si>
  <si>
    <t>파주시 장곡리 하수관로 정비사업</t>
  </si>
  <si>
    <t>백대현</t>
  </si>
  <si>
    <t>031-947-9719</t>
  </si>
  <si>
    <t>안성 공공하수처리시설 증설사업 전기공사</t>
  </si>
  <si>
    <t>수도권서부환경본부 환경시설관리처 시설사업2부</t>
  </si>
  <si>
    <t>김지태</t>
  </si>
  <si>
    <t>041-675-1160</t>
  </si>
  <si>
    <t>인천광역시 굴포천 생태하천 복원사업 전기공사</t>
  </si>
  <si>
    <t>염지우</t>
  </si>
  <si>
    <t>031-832-6509</t>
  </si>
  <si>
    <t>6</t>
  </si>
  <si>
    <t>양구군 소각시설 신설사업 시설공사</t>
  </si>
  <si>
    <t>단양군 생활폐기물 공공처리시설 설치사업 시설공사</t>
  </si>
  <si>
    <t>5</t>
  </si>
  <si>
    <t>포항시 하수슬러지에너지화시설 설치사업 시설공사</t>
  </si>
  <si>
    <t>송민조</t>
  </si>
  <si>
    <t>032-590-4573</t>
  </si>
  <si>
    <t>4</t>
  </si>
  <si>
    <t>해남수거사업소 사무실 개축</t>
  </si>
  <si>
    <t>전라북도</t>
  </si>
  <si>
    <t>유해대기물질측정소(하동)-건축</t>
  </si>
  <si>
    <t>광주전남제주환경본부 환경서비스처 대기관리1부</t>
  </si>
  <si>
    <t>한정웅</t>
  </si>
  <si>
    <t>062-949-0377</t>
  </si>
  <si>
    <t>유해대기물질측정소(하동)-전기</t>
  </si>
  <si>
    <t>보령항 항만측정소 신축공사(건축)</t>
  </si>
  <si>
    <t>충청권환경본부 환경서비스처 대기관리1부</t>
  </si>
  <si>
    <t>정상철</t>
  </si>
  <si>
    <t>042-939-2222</t>
  </si>
  <si>
    <t>보령항 항만측정소 신축공사(전기)</t>
  </si>
  <si>
    <t>태안항 항만측정소 신축공사(건축)</t>
  </si>
  <si>
    <t>태안항 항만측정소 신축공사(전기)</t>
  </si>
  <si>
    <t>서울시 유해대기측정소 이전 설치 건축공사</t>
  </si>
  <si>
    <t>수도권동부환경본부 환경서비스처 대기관리부</t>
  </si>
  <si>
    <t>김동철</t>
  </si>
  <si>
    <t>031-776-5151</t>
  </si>
  <si>
    <t>서울시 유해대기측정소 이전 설치 전기공사</t>
  </si>
  <si>
    <t>영월군 김삿갓정수장 급속여과기 여과사 교체공사</t>
  </si>
  <si>
    <t>박정욱</t>
  </si>
  <si>
    <t>033-812-3818</t>
  </si>
  <si>
    <t>영월 관내 정수장 정수시설 개선공사</t>
  </si>
  <si>
    <t>영월 관내 정수장 배출수처리시설 유량계 설치공사</t>
  </si>
  <si>
    <t>호산항 대기오염측정소 신설</t>
  </si>
  <si>
    <t>강원환경본부 환경서비스처 대기관리부</t>
  </si>
  <si>
    <t>강기한</t>
  </si>
  <si>
    <t>033-240-9569</t>
  </si>
  <si>
    <t>대구경북환경본부 환경서비스처 환경서비스지원부</t>
  </si>
  <si>
    <t>정재희</t>
  </si>
  <si>
    <t>053-280-3882</t>
  </si>
  <si>
    <t>수성청사 변압기 교체공사</t>
  </si>
  <si>
    <t>봉화처리시설 폐농약빈병 보관창고 신축</t>
  </si>
  <si>
    <t>성주폐비닐처리시설 담장설치공사</t>
  </si>
  <si>
    <t>가평군 현리 공공하수처리시설 증설사업</t>
  </si>
  <si>
    <t>손영진</t>
  </si>
  <si>
    <t>032-590-4346</t>
  </si>
  <si>
    <t>제천시 장락동 및 고암동 도시침수예방사업</t>
  </si>
  <si>
    <t>박종석</t>
  </si>
  <si>
    <t>032-590-4362</t>
  </si>
  <si>
    <t>금산군 수당지구 농어촌 마을하수도 정비사업</t>
  </si>
  <si>
    <t>옥주희</t>
  </si>
  <si>
    <t>032-590-4336</t>
  </si>
  <si>
    <t>가평군 현리·산유 하수관로 정비사업</t>
  </si>
  <si>
    <t>파주시 조산리 마을하수도 정비사업</t>
  </si>
  <si>
    <t>고상훈</t>
  </si>
  <si>
    <t>032-5904334</t>
  </si>
  <si>
    <t>음성군 대소공공하수처리시설 증설사업(2차)</t>
  </si>
  <si>
    <t>본사 환경시설본부 환경에너지시설처 폐기물시설진단부</t>
  </si>
  <si>
    <t>최재관</t>
  </si>
  <si>
    <t>032-590-4332</t>
  </si>
  <si>
    <t>옹진군 시도 농어촌마을하수도 설치사업</t>
  </si>
  <si>
    <t>정해진</t>
  </si>
  <si>
    <t>032-590-4335</t>
  </si>
  <si>
    <t>옹진군 장봉1 농어촌마을하수도 설치사업</t>
  </si>
  <si>
    <t>옹진군 승봉 농어촌마을하수도 설치사업</t>
  </si>
  <si>
    <t>옥천군 소규모 농어촌마을하수처리시설 정비사업</t>
  </si>
  <si>
    <t>인제군 남면 통합하수처리장 신설사업</t>
  </si>
  <si>
    <t>인제군 상남2 공공하수처리장 신설사업</t>
  </si>
  <si>
    <t>남한강수계 방제비축센터 설계 건설공사</t>
  </si>
  <si>
    <t>본사 물환경본부 물환경관리처 수질오염방제부</t>
  </si>
  <si>
    <t>송은진</t>
  </si>
  <si>
    <t>032-590-3907</t>
  </si>
  <si>
    <t>남한강수계 방제비축센터 설계 전기공사</t>
  </si>
  <si>
    <t>생태수로 시범사업 공사</t>
  </si>
  <si>
    <t>본사 환경시설본부 수생태시설처 수생태복원부</t>
  </si>
  <si>
    <t>박기관</t>
  </si>
  <si>
    <t>032-590-4477</t>
  </si>
  <si>
    <t>울진군 광천 수생태계 연속성 회복사업</t>
  </si>
  <si>
    <t>안성시 제1산단 공공폐수 폭기조개선 및 총인처리시설 설치사업</t>
  </si>
  <si>
    <t>9</t>
  </si>
  <si>
    <t>창원시 덕동물재생센터 통합바이오가스화사업 시설공사</t>
  </si>
  <si>
    <t>7</t>
  </si>
  <si>
    <t>증평 유해대기측정소 신축공사(건축)</t>
  </si>
  <si>
    <t>증평 유해대기측정소 신축공사(전기)</t>
  </si>
  <si>
    <t>8</t>
  </si>
  <si>
    <t>스마트 관망관리 인프라 구축사업</t>
  </si>
  <si>
    <t>장태원</t>
  </si>
  <si>
    <t>033-812-3805</t>
  </si>
  <si>
    <t>영월수도사업소 관리동 및 실험동 개선공사</t>
  </si>
  <si>
    <t>경북 김천시 유해대기물질측정소 신축공사</t>
  </si>
  <si>
    <t>대구경북환경본부 환경서비스처 대기관리1부</t>
  </si>
  <si>
    <t>김근영</t>
  </si>
  <si>
    <t>053-280-3821</t>
  </si>
  <si>
    <t>울산광역시</t>
  </si>
  <si>
    <t>경북 김천시 유해대기물질측정소 전기공사</t>
  </si>
  <si>
    <t>경남 양산시 유해대기물질측정소 신축공사</t>
  </si>
  <si>
    <t>경남 양산시 유해대기물질측정소 전기공사</t>
  </si>
  <si>
    <t>경남 통영시 유해대기물질측정소 신축공사</t>
  </si>
  <si>
    <t>부산광역시</t>
  </si>
  <si>
    <t>경남 통영시 유해대기물질측정소 전기공사</t>
  </si>
  <si>
    <t>울산광역시 광화학대기오염물질측정소 신축공사</t>
  </si>
  <si>
    <t>울산광역시 광화학대기오염물질측정소 전기공사</t>
  </si>
  <si>
    <t>경남 사천시 항만 측정소 신축공사</t>
  </si>
  <si>
    <t>경남 사천시 항만 측정소 전기공사</t>
  </si>
  <si>
    <t>진천군 광혜원처리구역 하수관로 정비사업</t>
  </si>
  <si>
    <t>파주시 광탄 공공하수처리시설 증설사업</t>
  </si>
  <si>
    <t>이홍주</t>
  </si>
  <si>
    <t>032-590-4518</t>
  </si>
  <si>
    <t>청주시 옥산산업단지 완충저류시설 설치사업 시설공사</t>
  </si>
  <si>
    <t>정상훈</t>
  </si>
  <si>
    <t>032-590-4508</t>
  </si>
  <si>
    <t>영월군 생활폐기물 소각시설 설치사업 시설공사</t>
  </si>
  <si>
    <t>10</t>
  </si>
  <si>
    <t>용인환경센터 2, 3호기 대체 자원회수시설 설치사업 시설공사</t>
  </si>
  <si>
    <t>북부권 비축시설 건설공사</t>
  </si>
  <si>
    <t>본사 자원순환본부 폐자원사업처 공공자원순환부</t>
  </si>
  <si>
    <t>박기홍</t>
  </si>
  <si>
    <t>0325904154</t>
  </si>
  <si>
    <t>12</t>
  </si>
  <si>
    <t>청주시 오창과학산업단지 완충저류시설 설치사업</t>
  </si>
  <si>
    <t>충청권환경본부 환경시설관리처 시설사업1부</t>
  </si>
  <si>
    <t>구인모</t>
  </si>
  <si>
    <t>043-264-0771</t>
  </si>
  <si>
    <t>안양공공하수처리시설 개선보완사업(4차)</t>
  </si>
  <si>
    <t>노용만</t>
  </si>
  <si>
    <t>032-590-4365</t>
  </si>
  <si>
    <t>11</t>
  </si>
  <si>
    <t>청주시 우암배수분구 도시침수예방사업</t>
  </si>
  <si>
    <t>032-590-4363</t>
  </si>
  <si>
    <t>홍천군 서면 농어촌생활용수 개발사업(2단계) 시설공사</t>
  </si>
  <si>
    <t>서기영</t>
  </si>
  <si>
    <t>032-590-5681</t>
  </si>
  <si>
    <t>2022년도 국가수질자동측정망(성서, 가평) 설치사업 시설공사</t>
  </si>
  <si>
    <t>2022년도 국가수질자동측정망(성서, 가평) 설치사업 전기공사</t>
  </si>
  <si>
    <t>청도군 가축분뇨 공공처리시설 개선사업</t>
  </si>
  <si>
    <t>부천 비점오염저감시설 설치사업(전기)</t>
  </si>
  <si>
    <t>이승범</t>
  </si>
  <si>
    <t>032-362-1373</t>
  </si>
  <si>
    <t>종류</t>
  </si>
  <si>
    <t>우영제</t>
  </si>
  <si>
    <t>최진영</t>
  </si>
  <si>
    <t>김성은</t>
  </si>
  <si>
    <t>박준형</t>
  </si>
  <si>
    <t>한상민</t>
  </si>
  <si>
    <t>정재훈</t>
  </si>
  <si>
    <t>한지원</t>
  </si>
  <si>
    <t>순번</t>
    <phoneticPr fontId="1" type="noConversion"/>
  </si>
  <si>
    <t>수의(소액)</t>
    <phoneticPr fontId="1" type="noConversion"/>
  </si>
  <si>
    <t>`</t>
    <phoneticPr fontId="1" type="noConversion"/>
  </si>
  <si>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</si>
  <si>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</si>
  <si>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</si>
  <si>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</si>
  <si>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</si>
  <si>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</si>
  <si>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</si>
  <si>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</si>
  <si>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</si>
  <si>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</si>
  <si>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</si>
  <si>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</si>
  <si>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</si>
  <si>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</si>
  <si>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</si>
  <si>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</si>
  <si>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</si>
  <si>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</si>
  <si>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</si>
  <si>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</si>
  <si>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</si>
  <si>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</si>
  <si>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</si>
  <si>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</si>
  <si>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</si>
  <si>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</si>
  <si>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</si>
  <si>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</si>
  <si>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</si>
  <si>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</si>
  <si>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</si>
  <si>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</si>
  <si>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</si>
  <si>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</si>
  <si>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</si>
  <si>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</si>
  <si>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</si>
  <si>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</si>
  <si>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</si>
  <si>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</si>
  <si>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</si>
  <si>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</si>
  <si>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</si>
  <si>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</si>
  <si>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</si>
  <si>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</si>
  <si>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</si>
  <si>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</si>
  <si>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</si>
  <si>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</si>
  <si>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</si>
  <si>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</si>
  <si>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</si>
  <si>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</si>
  <si>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</si>
  <si>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</si>
  <si>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</si>
  <si>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</si>
  <si>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</si>
  <si>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</si>
  <si>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</si>
  <si>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</si>
  <si>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</si>
  <si>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</si>
  <si>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</si>
  <si>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</si>
  <si>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</si>
  <si>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</si>
  <si>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</si>
  <si>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</si>
  <si>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</si>
  <si>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</si>
  <si>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</si>
  <si>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</si>
  <si>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</si>
  <si>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</si>
  <si>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</si>
  <si>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</si>
  <si>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</si>
  <si>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</si>
  <si>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</si>
  <si>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 xml:space="preserve">2022년 한국환경공단 공사 발주계획 </t>
    <phoneticPr fontId="1" type="noConversion"/>
  </si>
  <si>
    <t>2</t>
    <phoneticPr fontId="1" type="noConversion"/>
  </si>
  <si>
    <t>발주도급금액(원)</t>
    <phoneticPr fontId="1" type="noConversion"/>
  </si>
  <si>
    <t>1</t>
    <phoneticPr fontId="1" type="noConversion"/>
  </si>
  <si>
    <t>2</t>
    <phoneticPr fontId="1" type="noConversion"/>
  </si>
  <si>
    <t>3</t>
    <phoneticPr fontId="1" type="noConversion"/>
  </si>
  <si>
    <t>○ 발주계획 - 공사(신규)</t>
    <phoneticPr fontId="4" type="noConversion"/>
  </si>
  <si>
    <t>금액단위 : 원</t>
    <phoneticPr fontId="4" type="noConversion"/>
  </si>
  <si>
    <t xml:space="preserve">2022년 발주계획 </t>
    <phoneticPr fontId="4" type="noConversion"/>
  </si>
  <si>
    <r>
      <t xml:space="preserve">발주년도 </t>
    </r>
    <r>
      <rPr>
        <b/>
        <sz val="11"/>
        <color indexed="10"/>
        <rFont val="돋움"/>
        <family val="3"/>
        <charset val="129"/>
      </rPr>
      <t xml:space="preserve">*
</t>
    </r>
    <r>
      <rPr>
        <b/>
        <sz val="9"/>
        <rFont val="돋움"/>
        <family val="3"/>
        <charset val="129"/>
      </rPr>
      <t>(YYYY)</t>
    </r>
    <phoneticPr fontId="4" type="noConversion"/>
  </si>
  <si>
    <r>
      <t xml:space="preserve">발주월 </t>
    </r>
    <r>
      <rPr>
        <b/>
        <sz val="11"/>
        <color indexed="10"/>
        <rFont val="돋움"/>
        <family val="3"/>
        <charset val="129"/>
      </rPr>
      <t xml:space="preserve">*
</t>
    </r>
    <r>
      <rPr>
        <b/>
        <sz val="9"/>
        <rFont val="돋움"/>
        <family val="3"/>
        <charset val="129"/>
      </rPr>
      <t>(MM)</t>
    </r>
    <phoneticPr fontId="4" type="noConversion"/>
  </si>
  <si>
    <r>
      <t xml:space="preserve">조달방식 </t>
    </r>
    <r>
      <rPr>
        <b/>
        <sz val="11"/>
        <color indexed="10"/>
        <rFont val="돋움"/>
        <family val="3"/>
        <charset val="129"/>
      </rPr>
      <t xml:space="preserve">*
</t>
    </r>
    <r>
      <rPr>
        <b/>
        <sz val="8"/>
        <rFont val="돋움"/>
        <family val="3"/>
        <charset val="129"/>
      </rPr>
      <t>중앙조달/자체조달 중 택1</t>
    </r>
    <phoneticPr fontId="4" type="noConversion"/>
  </si>
  <si>
    <r>
      <t xml:space="preserve">공사명 </t>
    </r>
    <r>
      <rPr>
        <b/>
        <sz val="11"/>
        <color indexed="10"/>
        <rFont val="돋움"/>
        <family val="3"/>
        <charset val="129"/>
      </rPr>
      <t>*</t>
    </r>
    <phoneticPr fontId="4" type="noConversion"/>
  </si>
  <si>
    <r>
      <t xml:space="preserve">공사지역 </t>
    </r>
    <r>
      <rPr>
        <b/>
        <sz val="11"/>
        <color indexed="10"/>
        <rFont val="돋움"/>
        <family val="3"/>
        <charset val="129"/>
      </rPr>
      <t>*</t>
    </r>
    <phoneticPr fontId="4" type="noConversion"/>
  </si>
  <si>
    <t>공종</t>
    <phoneticPr fontId="4" type="noConversion"/>
  </si>
  <si>
    <t>계약방법</t>
    <phoneticPr fontId="4" type="noConversion"/>
  </si>
  <si>
    <t>발주도급금액(A)(원)</t>
    <phoneticPr fontId="4" type="noConversion"/>
  </si>
  <si>
    <t>발주관급자재비
(B)(원)</t>
    <phoneticPr fontId="4" type="noConversion"/>
  </si>
  <si>
    <t>발주기타금액
(C)(원)</t>
    <phoneticPr fontId="4" type="noConversion"/>
  </si>
  <si>
    <r>
      <t xml:space="preserve">발주합계금액
(A+B+C)(원)
</t>
    </r>
    <r>
      <rPr>
        <b/>
        <sz val="11"/>
        <color rgb="FFFF0000"/>
        <rFont val="돋움"/>
        <family val="3"/>
        <charset val="129"/>
      </rPr>
      <t>(국고보조금액포함)</t>
    </r>
    <phoneticPr fontId="4" type="noConversion"/>
  </si>
  <si>
    <r>
      <t xml:space="preserve">금차도급금액 (원)
</t>
    </r>
    <r>
      <rPr>
        <b/>
        <sz val="11"/>
        <color rgb="FFFF0000"/>
        <rFont val="돋움"/>
        <family val="3"/>
        <charset val="129"/>
      </rPr>
      <t>(국고보조금액포함)</t>
    </r>
    <phoneticPr fontId="4" type="noConversion"/>
  </si>
  <si>
    <r>
      <t xml:space="preserve">국고보조금액(원)
</t>
    </r>
    <r>
      <rPr>
        <b/>
        <sz val="11"/>
        <color rgb="FFFF0000"/>
        <rFont val="돋움"/>
        <family val="3"/>
        <charset val="129"/>
      </rPr>
      <t>(발주합계금액기준)</t>
    </r>
    <phoneticPr fontId="4" type="noConversion"/>
  </si>
  <si>
    <t>예산코드(17자리)</t>
    <phoneticPr fontId="4" type="noConversion"/>
  </si>
  <si>
    <t>부서명</t>
    <phoneticPr fontId="4" type="noConversion"/>
  </si>
  <si>
    <t>담당자</t>
    <phoneticPr fontId="4" type="noConversion"/>
  </si>
  <si>
    <t>전화번호</t>
    <phoneticPr fontId="4" type="noConversion"/>
  </si>
  <si>
    <t>협정여부</t>
    <phoneticPr fontId="4" type="noConversion"/>
  </si>
  <si>
    <t>비고란</t>
    <phoneticPr fontId="4" type="noConversion"/>
  </si>
  <si>
    <t>수의계약사유</t>
    <phoneticPr fontId="4" type="noConversion"/>
  </si>
  <si>
    <t>황산도항 어촌뉴딜사업 시설공사 3단계</t>
  </si>
  <si>
    <t>경기지역본부 강화옹진지사 농어촌사업부</t>
  </si>
  <si>
    <t>이충제</t>
  </si>
  <si>
    <t>032-930-2505</t>
  </si>
  <si>
    <t>비협정</t>
  </si>
  <si>
    <t>논산 스마트농업 복합단지조성사업(2단계) 시설공사</t>
  </si>
  <si>
    <t>충남지역본부 논산지사 농어촌사업부</t>
  </si>
  <si>
    <t>이종석</t>
  </si>
  <si>
    <t>041-730-2143</t>
  </si>
  <si>
    <t>옥서면 기초생활거점조성사업 및 면청사 건립사업</t>
  </si>
  <si>
    <t>전북지역본부 군산지사 농어촌사업부</t>
  </si>
  <si>
    <t>이병선</t>
  </si>
  <si>
    <t>063-440-5713</t>
  </si>
  <si>
    <t>광승항 어촌뉴딜 300사업</t>
  </si>
  <si>
    <t>전북지역본부 고창지사 농어촌사업부</t>
  </si>
  <si>
    <t>김대호</t>
  </si>
  <si>
    <t>063-560-1527</t>
  </si>
  <si>
    <t>화옹.시화지구 간척지 감시CCTV 기능유지 정비보수</t>
  </si>
  <si>
    <t>화안사업단 시설관리부</t>
  </si>
  <si>
    <t>정지훈</t>
  </si>
  <si>
    <t>031-412-1438</t>
  </si>
  <si>
    <t>국가계약법시행령 제26조</t>
  </si>
  <si>
    <t>단석지구 수리시설개보수사업 전기공사</t>
  </si>
  <si>
    <t>경기지역본부 양평광주서울지사 농어촌사업부</t>
  </si>
  <si>
    <t>박휘정</t>
  </si>
  <si>
    <t>031-770-8075</t>
  </si>
  <si>
    <t>도척지구 수리시설개보수사업 전기공사</t>
  </si>
  <si>
    <t>용두2리 취약지역생황여건개조사업</t>
  </si>
  <si>
    <t>최영범</t>
  </si>
  <si>
    <t>031-770-8051</t>
  </si>
  <si>
    <t>흥부(물왕)저수지 친수공간조성사업(3단계) 전기공사</t>
  </si>
  <si>
    <t>경기지역본부 화성수원지사 농어촌사업부</t>
  </si>
  <si>
    <t>김일도</t>
  </si>
  <si>
    <t>031-240-4927</t>
  </si>
  <si>
    <t>흥왕지구 국가관리방조제 개보수사업 전기공사</t>
  </si>
  <si>
    <t xml:space="preserve">                            -</t>
  </si>
  <si>
    <t>경기지역본부 강화옹진지사 수자원관리부</t>
  </si>
  <si>
    <t>장천일</t>
  </si>
  <si>
    <t>032-930-2542</t>
  </si>
  <si>
    <t>국가계약법 시행령 제26조 제1항 제5호 가목</t>
  </si>
  <si>
    <t>교동지구 농업용수공급사업</t>
  </si>
  <si>
    <t>정선 남면 기초생활거점조성사업 전기공사</t>
  </si>
  <si>
    <t xml:space="preserve">강원지역본부 원주지사 </t>
  </si>
  <si>
    <t>남상경</t>
  </si>
  <si>
    <t>033-335-9514</t>
  </si>
  <si>
    <t>맹동지구 수리시설개보수사업 전기공사</t>
  </si>
  <si>
    <t>충북지역본부 음성지사 농어촌사업부</t>
  </si>
  <si>
    <t>양재원</t>
  </si>
  <si>
    <t>043-871-7339</t>
  </si>
  <si>
    <t>상천리 마을만들기사업 전기공사</t>
  </si>
  <si>
    <t>충북지역본부 충주제천단양지사 제천단양지부</t>
  </si>
  <si>
    <t>정영규</t>
  </si>
  <si>
    <t>043-652-8103</t>
  </si>
  <si>
    <t>옥전1리 마을만들기사업 전기공사</t>
  </si>
  <si>
    <t>소황지구 수리시설개보수사업 전기공사</t>
  </si>
  <si>
    <t>충남지역본부 보령지사 농어촌사업부</t>
  </si>
  <si>
    <t>조규민</t>
  </si>
  <si>
    <t>041-930-7881</t>
  </si>
  <si>
    <t>중방지구 수리시설개보수사업 전기공사</t>
  </si>
  <si>
    <t>충남지역본부 아산지사 농어촌사업부</t>
  </si>
  <si>
    <t>이승훈</t>
  </si>
  <si>
    <t>041-539-7148</t>
  </si>
  <si>
    <t>아산북부지구 농촌용수이용체계재편사업 전기공사</t>
  </si>
  <si>
    <t>잠홍지구 농업용수수질개선사업 전기공사</t>
  </si>
  <si>
    <t>충남지역본부 서산태안지사 농어촌사업부</t>
  </si>
  <si>
    <t>강만원</t>
  </si>
  <si>
    <t>041-660-8571</t>
  </si>
  <si>
    <t>우곤지구 수리시설개보수사업 전기공사</t>
  </si>
  <si>
    <t>충남지역본부 논산지사 수자원관리부</t>
  </si>
  <si>
    <t>김광휘</t>
  </si>
  <si>
    <t>041-730-2130</t>
  </si>
  <si>
    <t>금성면 기초생활거점육성사업 전기공사</t>
  </si>
  <si>
    <t>한국농어촌공사 세종대전금산지사 농어촌사업부</t>
  </si>
  <si>
    <t>박선용</t>
  </si>
  <si>
    <t>044-860-3311</t>
  </si>
  <si>
    <t>용당2지구 수리시설개보수사업 전기공사</t>
  </si>
  <si>
    <t>충남지역본부 부여지사 수자원관리부</t>
  </si>
  <si>
    <t>민승근</t>
  </si>
  <si>
    <t>041-837-9537</t>
  </si>
  <si>
    <t>한산면 동산리 충남형 마을만들기사업 전기공사</t>
  </si>
  <si>
    <t>충남지역본부 서천지사 농어촌사업부</t>
  </si>
  <si>
    <t>구아림</t>
  </si>
  <si>
    <t>041-950-7732</t>
  </si>
  <si>
    <t>장계면 기초생활거점조성사업 유지관리공사</t>
  </si>
  <si>
    <t xml:space="preserve"> -</t>
  </si>
  <si>
    <t>전북지역본부 무진장지사 농어촌사업부</t>
  </si>
  <si>
    <t>조민구</t>
  </si>
  <si>
    <t>063-350-7068</t>
  </si>
  <si>
    <t>망호항 어촌뉴딜(특화)사업 전기공사</t>
  </si>
  <si>
    <t>전남지역본부 강진지사 농어촌사업부</t>
  </si>
  <si>
    <t>김한영</t>
  </si>
  <si>
    <t>061-430-7761</t>
  </si>
  <si>
    <t>장성군 신활력플러스사업 홍길동테마파크 리모델링공사(전기)</t>
  </si>
  <si>
    <t>전남지역본부 장성지사 농어촌사업부</t>
  </si>
  <si>
    <t>김누리</t>
  </si>
  <si>
    <t>061-390-8658</t>
  </si>
  <si>
    <t>국가계약법 시행령 제26조 1항 5호 가목</t>
  </si>
  <si>
    <t>북이지구 용배수로 수리시설개보수사업 전기공사</t>
  </si>
  <si>
    <t>문선주</t>
  </si>
  <si>
    <t>061-390-8662</t>
  </si>
  <si>
    <t>스마트팜혁신밸리조성사업 실증온실 전기공사</t>
  </si>
  <si>
    <t>고흥지사 스마트팜혁신밸리추진단</t>
  </si>
  <si>
    <t>010-4124-4954</t>
  </si>
  <si>
    <t>용전지구 수리시설개보수사업 전기공사</t>
  </si>
  <si>
    <t>경북지역본부 포항울릉지사 농어촌사업부</t>
  </si>
  <si>
    <t>김재구</t>
  </si>
  <si>
    <t>054-720-7033</t>
  </si>
  <si>
    <t>우장지구 수리시설개보수사업 전기공사</t>
  </si>
  <si>
    <t xml:space="preserve"> </t>
  </si>
  <si>
    <t>경북지역본부 영천지사 농어촌사업부</t>
  </si>
  <si>
    <t>정규광</t>
  </si>
  <si>
    <t>054-339-5067</t>
  </si>
  <si>
    <t>화북면 기초생활거점조성사업 전기공사</t>
  </si>
  <si>
    <t>경북지역본부 상주지사 농어촌사업부</t>
  </si>
  <si>
    <t>정재상</t>
  </si>
  <si>
    <t>054-531-3632</t>
  </si>
  <si>
    <t>화산지구 배수개선사업 전기공사</t>
  </si>
  <si>
    <t>박종순</t>
  </si>
  <si>
    <t>054-531-3630</t>
  </si>
  <si>
    <t>국가계약법 시행령 제26조1항5호가목 소액수의</t>
  </si>
  <si>
    <t>세장리 마을만들기 종합정비사업 전기공사</t>
  </si>
  <si>
    <t>경북지역본부 청송영양지사 농어촌사업부</t>
  </si>
  <si>
    <t>남법모</t>
  </si>
  <si>
    <t>054-870-0535</t>
  </si>
  <si>
    <t>산해2리 농어촌 취약지역생활여건개조사업 전기공사</t>
  </si>
  <si>
    <t>구지지구 수리시설개보수사업</t>
  </si>
  <si>
    <t>경북지역본부 달성지사 농어촌사업부</t>
  </si>
  <si>
    <t>황유빈</t>
  </si>
  <si>
    <t>053-610-3844</t>
  </si>
  <si>
    <t>경남 스마트팜 혁신밸리 조성사업(핵심시설) 임대단지추가분 전기공사</t>
  </si>
  <si>
    <t>경남지역본부 그린에너지부</t>
  </si>
  <si>
    <t>이현</t>
  </si>
  <si>
    <t>070-4450-0211</t>
  </si>
  <si>
    <t>한림지구 수리시설개보수사업 전기공사</t>
  </si>
  <si>
    <t>경남지역본부 김해양산부산지사 수자원관리부</t>
  </si>
  <si>
    <t>이태경</t>
  </si>
  <si>
    <t>055-320-4851</t>
  </si>
  <si>
    <t>길천명촌지구 수상태양광발전사업</t>
  </si>
  <si>
    <t>턴키</t>
  </si>
  <si>
    <t>경남지역본부 울산지사 농어촌사업부</t>
  </si>
  <si>
    <t>장유나</t>
  </si>
  <si>
    <t>052-290-5318</t>
  </si>
  <si>
    <t>마산 마을만들기사업 전기공사</t>
  </si>
  <si>
    <t>경남지역본부 함안지사 농어촌사업부</t>
  </si>
  <si>
    <t>양수민</t>
  </si>
  <si>
    <t>055-580-0337</t>
  </si>
  <si>
    <t>외산지구 배수개선사업 전기공사</t>
  </si>
  <si>
    <t>경남지역본부 밀양지사 농어촌사업부</t>
  </si>
  <si>
    <t>김승찬</t>
  </si>
  <si>
    <t>055-359-6352</t>
  </si>
  <si>
    <t>외산지구 배수개선사업 자동화사업</t>
  </si>
  <si>
    <t>이승엽</t>
  </si>
  <si>
    <t>055-359-6342</t>
  </si>
  <si>
    <t>초동지구 수리시설개보수사업 자동화사업</t>
  </si>
  <si>
    <t>반월지구 수리시설개보수사업 전기공사</t>
  </si>
  <si>
    <t>정미경</t>
  </si>
  <si>
    <t>055-359-6345</t>
  </si>
  <si>
    <t>율곡면 기초생활거점조성사업 전기공사</t>
  </si>
  <si>
    <t>경남지역본부 합천지사 농어촌사업부</t>
  </si>
  <si>
    <t>최진용</t>
  </si>
  <si>
    <t>055-930-8190</t>
  </si>
  <si>
    <t>남후면 기초생활거점육성사업</t>
  </si>
  <si>
    <t>경북지역본부 안동지사 농어촌사업부</t>
  </si>
  <si>
    <t>윤재호</t>
  </si>
  <si>
    <t>054-850-5739</t>
  </si>
  <si>
    <t>서후면 기초생활거점육성사업</t>
  </si>
  <si>
    <t>강현태</t>
  </si>
  <si>
    <t>054-850-5733</t>
  </si>
  <si>
    <t>새만금1,2호방조제 가로등 보수</t>
  </si>
  <si>
    <t>새만금사업단 시설관리부</t>
  </si>
  <si>
    <t>박주봉</t>
  </si>
  <si>
    <t>063-540-5964</t>
  </si>
  <si>
    <t>협정</t>
  </si>
  <si>
    <t>가력, 신시배수갑문 주변 감시 경고 방송설비 보강</t>
  </si>
  <si>
    <t>김주현</t>
  </si>
  <si>
    <t>063-540-5995</t>
  </si>
  <si>
    <t>신시배수갑문 태양광발전소 접속반 보수</t>
  </si>
  <si>
    <t>엄희수</t>
  </si>
  <si>
    <t>063-540-5944</t>
  </si>
  <si>
    <t>국가계약법 시행령 제26조 제1항 제2호</t>
  </si>
  <si>
    <t>가력, 신시배수갑문 안전시설 야간 특수감시시스템(TOD) 구매설치</t>
  </si>
  <si>
    <t>펌프 1,2,3호기 주변압기 제조 구매 설치</t>
  </si>
  <si>
    <t>영산강사업단 유지관리부</t>
  </si>
  <si>
    <t>김지창</t>
  </si>
  <si>
    <t>061-270-6439</t>
  </si>
  <si>
    <t>탄현2지구 수리시설개보수사업 전기공사</t>
  </si>
  <si>
    <t>경기지역본부 파주지사 농어촌사업부</t>
  </si>
  <si>
    <t>윤진성</t>
  </si>
  <si>
    <t>031-950-3254</t>
  </si>
  <si>
    <t>흥왕지구 국가관라방조제 개보수사업</t>
  </si>
  <si>
    <t>주문지구 마을하수도정비사업 전기공사</t>
  </si>
  <si>
    <t>송재훈</t>
  </si>
  <si>
    <t>032-930-2530</t>
  </si>
  <si>
    <t>홍원고덕지구 수리시설개보수사업 전기공사</t>
  </si>
  <si>
    <t>경기지역본부 평택지사 농어촌사업부</t>
  </si>
  <si>
    <t>서동규</t>
  </si>
  <si>
    <t>031-680-5643</t>
  </si>
  <si>
    <t>권관항 어촌뉴딜 300사업</t>
  </si>
  <si>
    <t>김현정</t>
  </si>
  <si>
    <t>031-680-5645</t>
  </si>
  <si>
    <t>문막지구 배수개선사업 전기공사</t>
  </si>
  <si>
    <t>이길병</t>
  </si>
  <si>
    <t>033-749-1613</t>
  </si>
  <si>
    <t xml:space="preserve">충주시 농업에너지이용효율화사업 전기공사 </t>
  </si>
  <si>
    <t xml:space="preserve">충북지역본부 그린에너지부 </t>
  </si>
  <si>
    <t>김진혁</t>
  </si>
  <si>
    <t>043-290-3372</t>
  </si>
  <si>
    <t>괴산 노지스마트농업 시범사업 자동관수 전기공사</t>
  </si>
  <si>
    <t>충북지역본부 지역특화사업단</t>
  </si>
  <si>
    <t>오정혁</t>
  </si>
  <si>
    <t>043-290-3334</t>
  </si>
  <si>
    <t>구미리 마을만들기사업 전기공사</t>
  </si>
  <si>
    <t>충북지역본부 청주지사 농어촌사업부</t>
  </si>
  <si>
    <t>이정현</t>
  </si>
  <si>
    <t>043-290-0577</t>
  </si>
  <si>
    <t>송림지구 수리시설개보수사업 전기공사</t>
  </si>
  <si>
    <t>충북지역본부 충주제천단양지사 수자원관리부</t>
  </si>
  <si>
    <t>043-841-3030</t>
  </si>
  <si>
    <t>둔포면 농촌중심지활성화사업 전기공사</t>
  </si>
  <si>
    <t>김성태</t>
  </si>
  <si>
    <t>041-539-7153</t>
  </si>
  <si>
    <t>흥림지구 수리시설개보수사업 토목공사</t>
  </si>
  <si>
    <t>충남지역본부 서천지사 수자원관리부</t>
  </si>
  <si>
    <t>정관택</t>
  </si>
  <si>
    <t>041-950-7728</t>
  </si>
  <si>
    <t>청남면 기초생활거점육성사업 전기공사</t>
  </si>
  <si>
    <t>충남지역본부 청양지사 농어촌사업부</t>
  </si>
  <si>
    <t>최병현</t>
  </si>
  <si>
    <t>041-940-1740</t>
  </si>
  <si>
    <t>광시지구 배수개선사업 전기공사</t>
  </si>
  <si>
    <t>충남지역본부 예산지사 농어촌사업부</t>
  </si>
  <si>
    <t>김우중</t>
  </si>
  <si>
    <t>043-330-3545</t>
  </si>
  <si>
    <t>신평지구 수리시설 개보수사업 전기공사</t>
  </si>
  <si>
    <t>미정</t>
  </si>
  <si>
    <t>충남지역본부 당진지사 수자원관리부</t>
  </si>
  <si>
    <t>남관백</t>
  </si>
  <si>
    <t>041-351-9148</t>
  </si>
  <si>
    <t>송악지구 수리시설개보수사업 전기공사</t>
  </si>
  <si>
    <t>정순기</t>
  </si>
  <si>
    <t>041-351-9147</t>
  </si>
  <si>
    <t>백구지구 수리시설개보수사업 전기공사</t>
  </si>
  <si>
    <t>전북지역본부 동진지사 수자원관리1부</t>
  </si>
  <si>
    <t>박창현</t>
  </si>
  <si>
    <t>063-540-1134</t>
  </si>
  <si>
    <t>동진1지구 배수개선사업 전기공사</t>
  </si>
  <si>
    <t>전북지역본부 부안지사 농어촌사업부</t>
  </si>
  <si>
    <t>윤성훈</t>
  </si>
  <si>
    <t>063-580-1056</t>
  </si>
  <si>
    <t>운주면 기초생활거점사업 전기공사</t>
  </si>
  <si>
    <t>전북지역본부 전주완주임실지사 수자원관리부</t>
  </si>
  <si>
    <t>이동구</t>
  </si>
  <si>
    <t>063-270-0540</t>
  </si>
  <si>
    <t>구산지구 배수개선사업 전기공사</t>
  </si>
  <si>
    <t>전남지역본부 영암지사 수자원관리부</t>
  </si>
  <si>
    <t>임다슬</t>
  </si>
  <si>
    <t>061-470-5524</t>
  </si>
  <si>
    <t>구산지구 배수개선사업 자동화(TM/TC)공사</t>
  </si>
  <si>
    <t>스마트팜혁신밸리조성사업 임대형스마트팜 C동 전기공사</t>
  </si>
  <si>
    <t>정용재</t>
  </si>
  <si>
    <t>070-4469-2583</t>
  </si>
  <si>
    <t>서면 천촌리 취약지역 생활여건 개조사업 전기공사</t>
  </si>
  <si>
    <t>경북지역본부 경주지사 농어촌사업부</t>
  </si>
  <si>
    <t>최영우</t>
  </si>
  <si>
    <t>054-778-1048</t>
  </si>
  <si>
    <t>선산앞들 소규모  배수개선사업 전기공사</t>
  </si>
  <si>
    <t>경북지역본부 구미김천지사 농어촌사업부</t>
  </si>
  <si>
    <t>김정우</t>
  </si>
  <si>
    <t>054-712-3447</t>
  </si>
  <si>
    <t>명호면 기초생활거점육성사업 전기공사</t>
  </si>
  <si>
    <t>경북지역본부 영주봉화지사 농어촌사업부</t>
  </si>
  <si>
    <t>박진규</t>
  </si>
  <si>
    <t>054-639-5048</t>
  </si>
  <si>
    <t>범들지구 농어촌 취약지역 생활여건 개조사업 전기공사</t>
  </si>
  <si>
    <t>장효규</t>
  </si>
  <si>
    <t>054-639-5040</t>
  </si>
  <si>
    <t>의성군 신활력플러스사업 창업연계 공유가공거점센터 리모델링 전기공사</t>
  </si>
  <si>
    <t>경북지역본부 의성군위지사 농어촌사업부</t>
  </si>
  <si>
    <t>채봉수</t>
  </si>
  <si>
    <t>054-830-8166</t>
  </si>
  <si>
    <t>화수2리 취약지역생활여건개조사업 전기공사</t>
  </si>
  <si>
    <t>경북지역본부 영덕울진지사 지역개발부</t>
  </si>
  <si>
    <t>정수명</t>
  </si>
  <si>
    <t>054-730-5076</t>
  </si>
  <si>
    <t>영덕읍 농촌중심지활성화사업 전기공사</t>
  </si>
  <si>
    <t>병곡지구 재해대비 수리시설개보수사업 전기공사</t>
  </si>
  <si>
    <t>이기환</t>
  </si>
  <si>
    <t>054-730-5071</t>
  </si>
  <si>
    <t>감천지구 다목적농촌용수개발사업 전기공사</t>
  </si>
  <si>
    <t>경북지역본부 예천지사 농어촌사업부</t>
  </si>
  <si>
    <t>윤동기</t>
  </si>
  <si>
    <t>054-650-7146</t>
  </si>
  <si>
    <t>동읍6지구 과실전문생산단지 기반조성사업 전기공사</t>
  </si>
  <si>
    <t>경남지역본부 창원지사 농어촌사업부</t>
  </si>
  <si>
    <t>조정헌</t>
  </si>
  <si>
    <t>055-250-2264</t>
  </si>
  <si>
    <t>북면4지구 과실전문생산단지 기반조성사업 전기공사</t>
  </si>
  <si>
    <t xml:space="preserve">욱곡마을 마을단위특화개발사업 </t>
  </si>
  <si>
    <t>상창리 마을만들기사업 산거북이 문화여가공간 및 공동체쉼터 조성</t>
  </si>
  <si>
    <t>제주특별자치도</t>
  </si>
  <si>
    <t>제주지역본부 서귀포제주지부</t>
  </si>
  <si>
    <t>문호령</t>
  </si>
  <si>
    <t>064-792-0616</t>
  </si>
  <si>
    <t>가력배수갑문 교량 외부전원 공급용 분전함 설치</t>
  </si>
  <si>
    <t>최원진</t>
  </si>
  <si>
    <t>063-540-5992</t>
  </si>
  <si>
    <t>새만금3,4호방조제 가로등 보수</t>
  </si>
  <si>
    <t>신성재</t>
  </si>
  <si>
    <t>063-540-5942</t>
  </si>
  <si>
    <t>신시배수갑문 조작실 영상관제시스템(DID) 제조구매설치</t>
  </si>
  <si>
    <t>문광래</t>
  </si>
  <si>
    <t>063-540-5943</t>
  </si>
  <si>
    <t>신시배수갑문 주수문 전기시설 보수</t>
  </si>
  <si>
    <t>영산강4지구 관수로 부식방지시설 보수</t>
  </si>
  <si>
    <t xml:space="preserve">영산강사업단 시설관리부 </t>
  </si>
  <si>
    <t>박한석</t>
  </si>
  <si>
    <t>061-270-6414</t>
  </si>
  <si>
    <t>금호제수문 UPS 및 축전기 교체공사</t>
  </si>
  <si>
    <t>임동업</t>
  </si>
  <si>
    <t>061-460-5612</t>
  </si>
  <si>
    <t>광대2리 마을만들기사업 전기공사</t>
  </si>
  <si>
    <t>경기지역본부 여주이천지사 농어촌사업부</t>
  </si>
  <si>
    <t>최희주</t>
  </si>
  <si>
    <t>031-887-7514</t>
  </si>
  <si>
    <t>상대1리 마을만들기사업 리모델링 전기공사</t>
  </si>
  <si>
    <t>양수장 전기설비 보수공사</t>
  </si>
  <si>
    <t>경기지역본부 여주이천지사 수자원관리부</t>
  </si>
  <si>
    <t>윤숭녕</t>
  </si>
  <si>
    <t>031-887-7531</t>
  </si>
  <si>
    <t>2022년도 양수장 기계 및 전기 보수공사</t>
  </si>
  <si>
    <t>경기지역본부 연천포천가평지사 수자원관리부</t>
  </si>
  <si>
    <t>서동연</t>
  </si>
  <si>
    <t>031-860-8932</t>
  </si>
  <si>
    <t>내가지구 마을하수도 정비사업</t>
  </si>
  <si>
    <t>난정지구 농업용수 수질개선사업 전기공사</t>
  </si>
  <si>
    <t xml:space="preserve">  미정  </t>
  </si>
  <si>
    <t>이성원</t>
  </si>
  <si>
    <t>032-930-2556</t>
  </si>
  <si>
    <t>고구지구 농업용수 수질개선사업 전기공사</t>
  </si>
  <si>
    <t>박한솔</t>
  </si>
  <si>
    <t>032-930-2527</t>
  </si>
  <si>
    <t>황청하도지구 수리시설개보수사업 전기공사</t>
  </si>
  <si>
    <t>박제국</t>
  </si>
  <si>
    <t>032-930-2529</t>
  </si>
  <si>
    <t>장흥1지구 수리시설개보수사업 전기공사</t>
  </si>
  <si>
    <t>강원지역본부 철원지사</t>
  </si>
  <si>
    <t>정호준</t>
  </si>
  <si>
    <t>033-450-1372</t>
  </si>
  <si>
    <t>괴산 노지스마트농업 시범사업 지원센터 전기공사</t>
  </si>
  <si>
    <t xml:space="preserve">제천 지역특화임대형스마트팜 조성사업 전기공사 </t>
  </si>
  <si>
    <t>갈산지구 수리시설개보수사업 전기공사</t>
  </si>
  <si>
    <t>고복자연생태공원조성사업(3단계) 방문자센터 전기공사</t>
  </si>
  <si>
    <t>지역발전투자협약 시범사업 3지구 전기공사</t>
  </si>
  <si>
    <t>충남지역본부 홍성지사 농어촌사업부</t>
  </si>
  <si>
    <t>이선용</t>
  </si>
  <si>
    <t>041-630-5739</t>
  </si>
  <si>
    <t>지역발전투자협약 시범사업 2지구 전기공사</t>
  </si>
  <si>
    <t>궁리항 어촌뉴딜300사업 전기공사</t>
  </si>
  <si>
    <t>신오가지구 수리시설개보수사업 전기공사</t>
  </si>
  <si>
    <t>충남지역본부 예산지사 수자원관리부</t>
  </si>
  <si>
    <t>김태영</t>
  </si>
  <si>
    <t>041-330-3562</t>
  </si>
  <si>
    <t>북면 농촌중심지활성화사업</t>
  </si>
  <si>
    <t>전북지역본부 정읍지사 농어촌사업부</t>
  </si>
  <si>
    <t>063-530-0333</t>
  </si>
  <si>
    <t>동향면 기초생활거점조성사업 전기공사</t>
  </si>
  <si>
    <t>안기혁</t>
  </si>
  <si>
    <t>063-239-7076</t>
  </si>
  <si>
    <t>2호취입보지구 수원공수리시설개보수사업 전기공사</t>
  </si>
  <si>
    <t>전남지역본부 보성지사 농어촌사업부</t>
  </si>
  <si>
    <t>임종윤</t>
  </si>
  <si>
    <t>061-850-2538</t>
  </si>
  <si>
    <t>신광면 농촌중심지활서화사업 전기공사</t>
  </si>
  <si>
    <t>전남지역본부 함평지사 농어촌사업부</t>
  </si>
  <si>
    <t>이명연</t>
  </si>
  <si>
    <t>061-320-5252</t>
  </si>
  <si>
    <t>명계지구 수리시설개보수사업 전기공사</t>
  </si>
  <si>
    <t>경북지역본부 경주지사 수자원관리부</t>
  </si>
  <si>
    <t>박정찬</t>
  </si>
  <si>
    <t>054-778-1035</t>
  </si>
  <si>
    <t>장안지구 수리시설개보수사업 전기공사</t>
  </si>
  <si>
    <t>남영동</t>
  </si>
  <si>
    <t>054-778-1008</t>
  </si>
  <si>
    <t>용전지구 과실전문생산단지 기반조성사업 전기공사</t>
  </si>
  <si>
    <t>경북지역본부 영천지사 지역개발부</t>
  </si>
  <si>
    <t>김병기</t>
  </si>
  <si>
    <t>054-339-5036</t>
  </si>
  <si>
    <t>안천지구 과실전문생산단지 기반조성사업 전기공사</t>
  </si>
  <si>
    <t>북지구 과실전문생산단지 기반조성사업 전기공사</t>
  </si>
  <si>
    <t>소화지구 수리시설개보수사업 전기공사</t>
  </si>
  <si>
    <t>지명경쟁</t>
  </si>
  <si>
    <t>이태근</t>
  </si>
  <si>
    <t>054-650-7147</t>
  </si>
  <si>
    <t>개포면 기초생활거점조성사업 전기공사</t>
  </si>
  <si>
    <t>이원재</t>
  </si>
  <si>
    <t>054-650-7149</t>
  </si>
  <si>
    <t>금리 농어촌취약지역생활여건개조사업 전기공사</t>
  </si>
  <si>
    <t>논공읍 하1리 취약지역생활여건개조사업 전기공사</t>
  </si>
  <si>
    <t>도영욱</t>
  </si>
  <si>
    <t>053-610-3831</t>
  </si>
  <si>
    <t>송백지구 소규모배수개선사업</t>
  </si>
  <si>
    <t>경남지역본부 진주산청지사 농어촌사업부</t>
  </si>
  <si>
    <t>황선영</t>
  </si>
  <si>
    <t>055-760-2574</t>
  </si>
  <si>
    <t>안의면 기초생활거점육성사업 전기공사</t>
  </si>
  <si>
    <t>경남지역본부 거창함양지사 농어촌사업부</t>
  </si>
  <si>
    <t>최승철</t>
  </si>
  <si>
    <t>055-940-5546</t>
  </si>
  <si>
    <t>덕곡지구 배수개선사업 전기공사</t>
  </si>
  <si>
    <t>김진욱</t>
  </si>
  <si>
    <t>055-930-8366</t>
  </si>
  <si>
    <t>대동지구 취약지역생활여건개조사업</t>
  </si>
  <si>
    <t>천병진</t>
  </si>
  <si>
    <t>055-930-8180</t>
  </si>
  <si>
    <t>새만금1,2호방조제 쉼터 화장실 실내조명 LED 교체</t>
  </si>
  <si>
    <t>여주시 수탁배수장 전기설비 보수공사</t>
  </si>
  <si>
    <t>괴산 노지스마트농업 시범사업 SPC 및 APC 전기공사</t>
  </si>
  <si>
    <t>가대2리 취약지역생활여건개조사업 전기공사</t>
  </si>
  <si>
    <t>충북지역본부 충주제천단양지사 농어촌사업부</t>
  </si>
  <si>
    <t>이두형</t>
  </si>
  <si>
    <t>043-841-3074</t>
  </si>
  <si>
    <t>삽교천2지구 국가관리방조제 개보수사업 전기공사</t>
  </si>
  <si>
    <t>금강지구 다목적농촌용수개발사업 전기공사</t>
  </si>
  <si>
    <t>전북지역본부 남원지사 농어촌사업부</t>
  </si>
  <si>
    <t>이재혁</t>
  </si>
  <si>
    <t>063-620-2042</t>
  </si>
  <si>
    <t>대황강강마을재생사업 전기공사</t>
  </si>
  <si>
    <t>전남지역본부 곡성지사 농어촌사업부</t>
  </si>
  <si>
    <t>한정호</t>
  </si>
  <si>
    <t>061-360-1153</t>
  </si>
  <si>
    <t>문척면농촌중심지활성화사업 전기공사</t>
  </si>
  <si>
    <t>전남지역본부 구례지사 농어촌사업부</t>
  </si>
  <si>
    <t>김종혁</t>
  </si>
  <si>
    <t>061-780-3135</t>
  </si>
  <si>
    <t>성산항 어촌뉴딜 특화사업 전기공사</t>
  </si>
  <si>
    <t>전남지역본부 해남완도지사 농어촌사업부</t>
  </si>
  <si>
    <t>정영호</t>
  </si>
  <si>
    <t>061-530-1538</t>
  </si>
  <si>
    <t>구지가안지구 과실전문생산단지 기반조성사업 전기공사</t>
  </si>
  <si>
    <t>구성면 기초생활거점조성사업 전기공사</t>
  </si>
  <si>
    <t>054 712 3424</t>
  </si>
  <si>
    <t>옥성면 기초생활거점조성사업 전기공사</t>
  </si>
  <si>
    <t>다문리 기초생활거점조성사업 전기공사</t>
  </si>
  <si>
    <t>경북지역본부 경산청도지사 농어촌사업부</t>
  </si>
  <si>
    <t>문진경</t>
  </si>
  <si>
    <t>053-819-6036</t>
  </si>
  <si>
    <t>감천면 기초생활거점육성사업 전기</t>
  </si>
  <si>
    <t>손수영</t>
  </si>
  <si>
    <t>054-650-7141</t>
  </si>
  <si>
    <t>당사어물항 어촌뉴딜300사업 전기공사</t>
  </si>
  <si>
    <t>산인면 기초생활거점육성사업 전기공사</t>
  </si>
  <si>
    <t>채대희</t>
  </si>
  <si>
    <t>055-580-0341</t>
  </si>
  <si>
    <t>구곡 마을만들기사업 전기공사</t>
  </si>
  <si>
    <t>칠북면 기초생활거점육성사업 전기공사</t>
  </si>
  <si>
    <t>이상일</t>
  </si>
  <si>
    <t>055-580-0331</t>
  </si>
  <si>
    <t>여항면 기초생활거점육성사업 전기공사</t>
  </si>
  <si>
    <t>남부양배수장 기동반 리액터 교체공사</t>
  </si>
  <si>
    <t>장구산양배수장 전기설비 보수공사</t>
  </si>
  <si>
    <t>우물마을 취약지역생활여건개조사업 전기공사</t>
  </si>
  <si>
    <t>경남지역본부 하동남해지사 농어촌사업부</t>
  </si>
  <si>
    <t>송용석</t>
  </si>
  <si>
    <t>055-880-5147</t>
  </si>
  <si>
    <t>현경양수장 예비용변압기 집유시설 설치공사</t>
  </si>
  <si>
    <t>신현1리 취약지역생활여건개조사업 전기공사</t>
  </si>
  <si>
    <t>김영규</t>
  </si>
  <si>
    <t>043-841-3069</t>
  </si>
  <si>
    <t>고명리 취약지역생활여건개조사업 전기공사</t>
  </si>
  <si>
    <t>홍동면 기초생활거점조성사업 전기공사</t>
  </si>
  <si>
    <t>이강민</t>
  </si>
  <si>
    <t>041-630-5740</t>
  </si>
  <si>
    <t>신태인읍 농촌중심지활성화사업</t>
  </si>
  <si>
    <t>강명길</t>
  </si>
  <si>
    <t>063-530-0332</t>
  </si>
  <si>
    <t>은척면 기초생활거점조성사업 전기공사</t>
  </si>
  <si>
    <t>대림리 마을단위특화개발사업 전기공사</t>
  </si>
  <si>
    <t>이상구</t>
  </si>
  <si>
    <t>064-750-8831</t>
  </si>
  <si>
    <t>새만금1,2호방조제 교통신호등제어기 보수(남가력, 너울, 바람)</t>
  </si>
  <si>
    <t>무안양수장 흡입수조 전기공사</t>
  </si>
  <si>
    <t>서석면 농촌중심지활성화사업 전기공사</t>
  </si>
  <si>
    <t xml:space="preserve">강원지역본부 홍천춘천지사 </t>
  </si>
  <si>
    <t>이원석</t>
  </si>
  <si>
    <t>033-430-9530</t>
  </si>
  <si>
    <t>홍천 영귀미면 기초생활거점조성사업 전기공사</t>
  </si>
  <si>
    <t>김보라</t>
  </si>
  <si>
    <t>033-430-9564</t>
  </si>
  <si>
    <t>홍천 농촌신활력플러스사업 건조장 및 체험장 전기공사</t>
  </si>
  <si>
    <t>제천 바이오첨단복합단지 조성사업 재배단지 전기공사</t>
  </si>
  <si>
    <t>제천 바이오첨단복합단지 조성사업 지원센터 전기공사</t>
  </si>
  <si>
    <t>화양1지구 취약지역생활여건개조사업 전기,통신공사</t>
  </si>
  <si>
    <t>김기남</t>
  </si>
  <si>
    <t>041-940-1753</t>
  </si>
  <si>
    <t>임천지구 수원공 수리시설개보수사업 전기공사</t>
  </si>
  <si>
    <t>김종영</t>
  </si>
  <si>
    <t>061-430-7766</t>
  </si>
  <si>
    <t>원창지구 배수개선사업 전기공사</t>
  </si>
  <si>
    <t>전남지역본부 순천광양여수지사 농어촌사업부</t>
  </si>
  <si>
    <t>류재필</t>
  </si>
  <si>
    <t>061-740-1173</t>
  </si>
  <si>
    <t>설도지구 배수개선사업 전기공사</t>
  </si>
  <si>
    <t>전남지역본부 영광지사 수자원관리부</t>
  </si>
  <si>
    <t>염홍근</t>
  </si>
  <si>
    <t>061-350-6563</t>
  </si>
  <si>
    <t>산서지구 수리시설개보수사업 전기공사</t>
  </si>
  <si>
    <t>경남지역본부 함안지사 수자원관리부</t>
  </si>
  <si>
    <t>055-580-0378</t>
  </si>
  <si>
    <t>북부양배수장 변압기 절연유 교체공사</t>
  </si>
  <si>
    <t>동면봉곡저수지 외 2개소 CCTV 설치교체</t>
  </si>
  <si>
    <t>화현지구 소규모농촌용수개발사업 전기공사</t>
  </si>
  <si>
    <t>안두영</t>
  </si>
  <si>
    <t>054-531-3747</t>
  </si>
  <si>
    <t>우천 농촌다움복원사업 전기공사</t>
  </si>
  <si>
    <t>김낙원</t>
  </si>
  <si>
    <t>033-430-9538</t>
  </si>
  <si>
    <t>인주면 거점조성사업 전기공사</t>
  </si>
  <si>
    <t>본리지구(재해대비)수리시설개보수사업 전기공사</t>
  </si>
  <si>
    <t>임청기</t>
  </si>
  <si>
    <t>053-610-3841</t>
  </si>
  <si>
    <t>새만금 농업용수 공급공사 1공구</t>
  </si>
  <si>
    <t>새만금사업단 사업계획부</t>
  </si>
  <si>
    <t>조용일</t>
  </si>
  <si>
    <t>063-540-5834</t>
  </si>
  <si>
    <t>새만금 농업용수 공급공사 2공구</t>
  </si>
  <si>
    <t>새만금 농업용수 공급공사 3공구</t>
  </si>
  <si>
    <t>○ 발주계획 - 공사(장기)</t>
    <phoneticPr fontId="4" type="noConversion"/>
  </si>
  <si>
    <t>금액단위 : 원</t>
    <phoneticPr fontId="4" type="noConversion"/>
  </si>
  <si>
    <t xml:space="preserve">2022년 발주계획 </t>
    <phoneticPr fontId="4" type="noConversion"/>
  </si>
  <si>
    <r>
      <t xml:space="preserve">발주년도 </t>
    </r>
    <r>
      <rPr>
        <b/>
        <sz val="11"/>
        <color indexed="10"/>
        <rFont val="돋움"/>
        <family val="3"/>
        <charset val="129"/>
      </rPr>
      <t xml:space="preserve">*
</t>
    </r>
    <r>
      <rPr>
        <b/>
        <sz val="11"/>
        <rFont val="돋움"/>
        <family val="3"/>
        <charset val="129"/>
      </rPr>
      <t>(YYYY)</t>
    </r>
    <phoneticPr fontId="4" type="noConversion"/>
  </si>
  <si>
    <r>
      <t xml:space="preserve">발주월 </t>
    </r>
    <r>
      <rPr>
        <b/>
        <sz val="11"/>
        <color indexed="10"/>
        <rFont val="돋움"/>
        <family val="3"/>
        <charset val="129"/>
      </rPr>
      <t xml:space="preserve">*
</t>
    </r>
    <r>
      <rPr>
        <b/>
        <sz val="11"/>
        <rFont val="돋움"/>
        <family val="3"/>
        <charset val="129"/>
      </rPr>
      <t>(MM)</t>
    </r>
    <phoneticPr fontId="4" type="noConversion"/>
  </si>
  <si>
    <r>
      <t xml:space="preserve">조달방식 </t>
    </r>
    <r>
      <rPr>
        <b/>
        <sz val="11"/>
        <color indexed="10"/>
        <rFont val="돋움"/>
        <family val="3"/>
        <charset val="129"/>
      </rPr>
      <t xml:space="preserve">*
</t>
    </r>
    <r>
      <rPr>
        <b/>
        <sz val="11"/>
        <rFont val="돋움"/>
        <family val="3"/>
        <charset val="129"/>
      </rPr>
      <t>중앙조달/자체조달 중 택1</t>
    </r>
    <phoneticPr fontId="4" type="noConversion"/>
  </si>
  <si>
    <t>공종</t>
    <phoneticPr fontId="4" type="noConversion"/>
  </si>
  <si>
    <t>금년도 집행금액
(A)</t>
    <phoneticPr fontId="4" type="noConversion"/>
  </si>
  <si>
    <t>집행잔액
(B)</t>
    <phoneticPr fontId="4" type="noConversion"/>
  </si>
  <si>
    <r>
      <t xml:space="preserve">전년도 집행금액(C)
</t>
    </r>
    <r>
      <rPr>
        <b/>
        <sz val="11"/>
        <color rgb="FFFF0000"/>
        <rFont val="돋움"/>
        <family val="3"/>
        <charset val="129"/>
      </rPr>
      <t>(기집행액포함)</t>
    </r>
    <phoneticPr fontId="4" type="noConversion"/>
  </si>
  <si>
    <r>
      <t xml:space="preserve">총부기금액(A+B+C)
</t>
    </r>
    <r>
      <rPr>
        <b/>
        <sz val="11"/>
        <color rgb="FFFF0000"/>
        <rFont val="돋움"/>
        <family val="3"/>
        <charset val="129"/>
      </rPr>
      <t>(국고보조금액포함)</t>
    </r>
    <phoneticPr fontId="4" type="noConversion"/>
  </si>
  <si>
    <r>
      <t xml:space="preserve">국고보조금액
</t>
    </r>
    <r>
      <rPr>
        <b/>
        <sz val="11"/>
        <color rgb="FFFF0000"/>
        <rFont val="돋움"/>
        <family val="3"/>
        <charset val="129"/>
      </rPr>
      <t>(총부기금액기준)</t>
    </r>
    <phoneticPr fontId="4" type="noConversion"/>
  </si>
  <si>
    <t>계속비전환여부</t>
    <phoneticPr fontId="4" type="noConversion"/>
  </si>
  <si>
    <t>부서명</t>
    <phoneticPr fontId="4" type="noConversion"/>
  </si>
  <si>
    <t>담당자</t>
    <phoneticPr fontId="4" type="noConversion"/>
  </si>
  <si>
    <t>연락처</t>
    <phoneticPr fontId="4" type="noConversion"/>
  </si>
  <si>
    <t>비고</t>
    <phoneticPr fontId="4" type="noConversion"/>
  </si>
  <si>
    <t>영산강사업단 청사 보수 전기공사</t>
  </si>
  <si>
    <t>영산강사업단 시설관리부</t>
  </si>
  <si>
    <t>문동기</t>
  </si>
  <si>
    <t>061-270-6444</t>
  </si>
  <si>
    <t>가남 태평문화공원 조성사업 전기공사</t>
  </si>
  <si>
    <t xml:space="preserve">                         -</t>
  </si>
  <si>
    <t>임이수</t>
  </si>
  <si>
    <t>031-887-7524</t>
  </si>
  <si>
    <t>점동면 공공청사 복합건립사업 전기공사</t>
  </si>
  <si>
    <t>유수환</t>
  </si>
  <si>
    <t>031-887-7548</t>
  </si>
  <si>
    <t>모가면 농촌중심지활성화사업 전기</t>
  </si>
  <si>
    <t>양은지</t>
  </si>
  <si>
    <t>031-887-7520</t>
  </si>
  <si>
    <t>곡수1리 취약지역생활여건개조사업 전기</t>
  </si>
  <si>
    <t>강화(옥림,용정) 하수관로 정비사업 전기공사</t>
  </si>
  <si>
    <t>이동지구 치수능력확대사업 전기공사</t>
  </si>
  <si>
    <t>신영생</t>
  </si>
  <si>
    <t>031-680-5671</t>
  </si>
  <si>
    <t>노양지구 수리시설개보수사업 전기공사</t>
  </si>
  <si>
    <t>봉무지구 영농한해특별대책지원사업 전기공사</t>
  </si>
  <si>
    <t>한산지구 배수개선사업</t>
  </si>
  <si>
    <t>김동목</t>
  </si>
  <si>
    <t>031-680-5612</t>
  </si>
  <si>
    <t>삼정지구 배수개선사업</t>
  </si>
  <si>
    <t>용덕1지구 수리시설개보수사업</t>
  </si>
  <si>
    <t>인처골 마을만들기사업 전기공사(2022년)</t>
  </si>
  <si>
    <t>경기지역본부 안성지사 농어촌사업부</t>
  </si>
  <si>
    <t>박병갑</t>
  </si>
  <si>
    <t>031-678-3577</t>
  </si>
  <si>
    <t>후평 마을만들기사업 전기공사(2022년)</t>
  </si>
  <si>
    <t>윤다현</t>
  </si>
  <si>
    <t>031-678-3573</t>
  </si>
  <si>
    <t>충주 유기농복합단지 조성사업 전기공사</t>
  </si>
  <si>
    <t>제천 바이오첨단농업복합단지 기반조성 전기공사</t>
  </si>
  <si>
    <t>삼승면 기초생활거점육성사업 전기공사</t>
  </si>
  <si>
    <t>충북지역본부 보은지사 농어촌사업부</t>
  </si>
  <si>
    <t>유인주</t>
  </si>
  <si>
    <t>043-540-2541</t>
  </si>
  <si>
    <t>세중마을 농어촌취약지역 생활여건개조사업 전기공사</t>
  </si>
  <si>
    <t>수한지구 다목적농촌용수개발사업 전기공사</t>
  </si>
  <si>
    <t>용계지구 수리시설개보수사업 전기공사</t>
  </si>
  <si>
    <t>금성지구 농업용수 수질개선사업 전기공사</t>
  </si>
  <si>
    <t>박동진</t>
  </si>
  <si>
    <t>043-871-7326</t>
  </si>
  <si>
    <t>생극면 기초생활거점육성사업전기공사</t>
  </si>
  <si>
    <t>원광연</t>
  </si>
  <si>
    <t>043-871-7340</t>
  </si>
  <si>
    <t>석장지구 수리시설개보수사업 전기공사</t>
  </si>
  <si>
    <t>충남지역본부 공주지사 농어촌사업부</t>
  </si>
  <si>
    <t>강경석</t>
  </si>
  <si>
    <t>041-850-6456</t>
  </si>
  <si>
    <t>보흥지구 수리시설개보수사업 전기공사</t>
  </si>
  <si>
    <t>임광균</t>
  </si>
  <si>
    <t>041-850-6467</t>
  </si>
  <si>
    <t>대룡지구 다목적농촌용수개발사업 전기공사</t>
  </si>
  <si>
    <t>김성용</t>
  </si>
  <si>
    <t>041-850-6463</t>
  </si>
  <si>
    <t>대성지구 배수개선사업 전기공사</t>
  </si>
  <si>
    <t>사곡면 농촌중심지활성화사업</t>
  </si>
  <si>
    <t>하옥지구 도시 새뜰마을사업 전기공사</t>
  </si>
  <si>
    <t>채석포권역 거점개발사업 전기공사</t>
  </si>
  <si>
    <t>홍상원</t>
  </si>
  <si>
    <t>041-660-8587</t>
  </si>
  <si>
    <t>인평지구 농업용수수질개선사업 전기공사</t>
  </si>
  <si>
    <t>남명배</t>
  </si>
  <si>
    <t>041-660-8588</t>
  </si>
  <si>
    <t>방축지구 배수개선사업 전기공사</t>
  </si>
  <si>
    <t>개척장구지구 수리시설개보수사업 전기공사</t>
  </si>
  <si>
    <t>초평2지구 수리시설개보수사업 전기공사</t>
  </si>
  <si>
    <t>김계영</t>
  </si>
  <si>
    <t>중정지구 배수개선사업 전기공사</t>
  </si>
  <si>
    <t>충남지역본부 부여지사 농어촌사업부</t>
  </si>
  <si>
    <t>이광솔</t>
  </si>
  <si>
    <t>041-837-9544</t>
  </si>
  <si>
    <t>기산면 내동리 충남형 마을만들기사업 전기공사</t>
  </si>
  <si>
    <t>물버들 생태체험학습센터 조성사업 전기공사</t>
  </si>
  <si>
    <t>조세환</t>
  </si>
  <si>
    <t>041-950-7779</t>
  </si>
  <si>
    <t>서천군 청년농촌보금자리 조성사업 전기공사</t>
  </si>
  <si>
    <t>김승현</t>
  </si>
  <si>
    <t>041-950-7777</t>
  </si>
  <si>
    <t>서천군 농촌형 공공임대주택 조성사업 전기공사</t>
  </si>
  <si>
    <t>041-950-7781</t>
  </si>
  <si>
    <t>판교면 등고리 마을만들기사업 전기공사</t>
  </si>
  <si>
    <t>고광진</t>
  </si>
  <si>
    <t>고마지구 배수개선사업 전기공사</t>
  </si>
  <si>
    <t>이병완</t>
  </si>
  <si>
    <t>041-950-7773</t>
  </si>
  <si>
    <t>장평면 농촌중심지 활성화사업 전기공사</t>
  </si>
  <si>
    <t>지역발전투자협약 시범사업(1지구) 전기공사</t>
  </si>
  <si>
    <t>신촌마을 에너지자리모델 실증지원사업 전기공사</t>
  </si>
  <si>
    <t>신원탄중지구 수리시설개보수사업 전기공사</t>
  </si>
  <si>
    <t>우강면 기초생활거점조성사업 전기공사</t>
  </si>
  <si>
    <t>면천면 농촌중심지활성화사업 전기공사</t>
  </si>
  <si>
    <t>진공지구 수리시설개보수사업 전기공사</t>
  </si>
  <si>
    <t>윤벽성</t>
  </si>
  <si>
    <t>063-540-1165</t>
  </si>
  <si>
    <t>동진면 농촌중심지활성화사업 전기공사</t>
  </si>
  <si>
    <t>김학열</t>
  </si>
  <si>
    <t>063-580-1053</t>
  </si>
  <si>
    <t>매화풍류 마을길만들기사업 전기공사</t>
  </si>
  <si>
    <t>063-580-1054</t>
  </si>
  <si>
    <t>백석지구 수리시설개보수사업</t>
  </si>
  <si>
    <t>전북지역본분 군산지사 수자원관리부</t>
  </si>
  <si>
    <t>안다운</t>
  </si>
  <si>
    <t>063-440-5828</t>
  </si>
  <si>
    <t>연제지구 수리시설개보수사업</t>
  </si>
  <si>
    <t>우치산지구 수리시설개보수사업</t>
  </si>
  <si>
    <t>이정재</t>
  </si>
  <si>
    <t>063-440-5823</t>
  </si>
  <si>
    <t>장산지구 수리시설개보수사업</t>
  </si>
  <si>
    <t>증석지구 수리시설개보수사업</t>
  </si>
  <si>
    <t>장계면 기초생활거점조성사업</t>
  </si>
  <si>
    <t>계북면 기초생활거점조성사업</t>
  </si>
  <si>
    <t>2022년 월남지구 다목적농촌용수개발사업 전기공사</t>
  </si>
  <si>
    <t>정문기</t>
  </si>
  <si>
    <t>061-430-7755</t>
  </si>
  <si>
    <t>2022년 칠량면 기초생활거점육성사업 전기공사</t>
  </si>
  <si>
    <t>2022년 망호항 어촌뉴딜사업 전기공사</t>
  </si>
  <si>
    <t>고서면기초생활거점사업전기공사</t>
  </si>
  <si>
    <t>전남지역본부담양지사 농어촌사업부</t>
  </si>
  <si>
    <t>김진용</t>
  </si>
  <si>
    <t>061-380-4134</t>
  </si>
  <si>
    <t>우치지구배수개선사업전기공사</t>
  </si>
  <si>
    <t>봉산면농촌중심지활성화사업전기공사</t>
  </si>
  <si>
    <t>유승원</t>
  </si>
  <si>
    <t>061-380-4133</t>
  </si>
  <si>
    <t>2022년 몽탄면 기초생활거점조성사업 전기</t>
  </si>
  <si>
    <t>전남지역본부 목포무안신안지사 농어촌사업부</t>
  </si>
  <si>
    <t>박의현</t>
  </si>
  <si>
    <t>061-260-5550</t>
  </si>
  <si>
    <t>겸백면 농촌중심지활성화사업 전기공사</t>
  </si>
  <si>
    <t>오흥섭</t>
  </si>
  <si>
    <t>061-850-2541</t>
  </si>
  <si>
    <t>노동면 농촌중심지활성화사업 전기공사</t>
  </si>
  <si>
    <t>율어면 농촌중심지활성화사업 전기공사</t>
  </si>
  <si>
    <t>정형근</t>
  </si>
  <si>
    <t>061-850-2532</t>
  </si>
  <si>
    <t>보성군 경영실습 임대농장 조성사업 전기공사</t>
  </si>
  <si>
    <t>이준영</t>
  </si>
  <si>
    <t>061-850-2536</t>
  </si>
  <si>
    <t>중수문 수원공 수리시설개보수사업 전기공사</t>
  </si>
  <si>
    <t>김경환</t>
  </si>
  <si>
    <t>061-850-2533</t>
  </si>
  <si>
    <t>칠동지구 배수개선사업 전기공사</t>
  </si>
  <si>
    <t>죽포항어촌뉴딜300사업 어구어망창고 전기공사</t>
  </si>
  <si>
    <t>류근주</t>
  </si>
  <si>
    <t>061-740-1182</t>
  </si>
  <si>
    <t>해룡1지구 배수개선사업 전기공사(3차)</t>
  </si>
  <si>
    <t>이삼노</t>
  </si>
  <si>
    <t>061-740-1170</t>
  </si>
  <si>
    <t>선소지구 배수개선사업 전기공사(3차)</t>
  </si>
  <si>
    <t>원창지구 배수개선사업 전기공사(1차)</t>
  </si>
  <si>
    <t>신기마을 에너지자립모델 실증지원사업 전기공사</t>
  </si>
  <si>
    <t>전남지역본부 영암지사 농어촌사업부</t>
  </si>
  <si>
    <t>강성현</t>
  </si>
  <si>
    <t>061-470-5589</t>
  </si>
  <si>
    <t>월악지구 다목적농총용수개발사업 전기공사</t>
  </si>
  <si>
    <t>한석열</t>
  </si>
  <si>
    <t>061-470-5585</t>
  </si>
  <si>
    <t>영암읍 농촌중심지활성화사업 전기공사</t>
  </si>
  <si>
    <t>문흥태</t>
  </si>
  <si>
    <t>061-470-5546</t>
  </si>
  <si>
    <t>성산지구 농업용수 수질개선사업 전기공사</t>
  </si>
  <si>
    <t>김중호</t>
  </si>
  <si>
    <t>061-470-5582</t>
  </si>
  <si>
    <t>송지면 농촌중심지활성화사업</t>
  </si>
  <si>
    <t>전남지역본부 해남완도자사 농어촌사업부</t>
  </si>
  <si>
    <t>이재주</t>
  </si>
  <si>
    <t>061-530-1539</t>
  </si>
  <si>
    <t>성산항 어촌뉴딜 공통사업 전기공사</t>
  </si>
  <si>
    <t>061-5301538</t>
  </si>
  <si>
    <t>포두면 농촌중심지활성화사업(전기)</t>
  </si>
  <si>
    <t>전남지역본부 고흥지사 농어촌사업부</t>
  </si>
  <si>
    <t>홍경필</t>
  </si>
  <si>
    <t>061-830-2265</t>
  </si>
  <si>
    <t>풍양 율치 창조적마을만들기사업(전기)</t>
  </si>
  <si>
    <t>윤재곤</t>
  </si>
  <si>
    <t>061-830-2262</t>
  </si>
  <si>
    <t>봉래권역 명품어촌테마마을조성사업(전기)</t>
  </si>
  <si>
    <t>득량도 권역단위 거점개발사업(전기)</t>
  </si>
  <si>
    <t>경북 스마트팜혁신밸리조성사업 임대형스마트팜 전기공사</t>
  </si>
  <si>
    <t>경북지역본부 신성장사업추진단</t>
  </si>
  <si>
    <t>김병석</t>
  </si>
  <si>
    <t>070-5030-3538</t>
  </si>
  <si>
    <t>경북 상주 청년농촌보금자리조성사업 전기공사</t>
  </si>
  <si>
    <t>죽장면 농촌중심지활성화사업 전기공사</t>
  </si>
  <si>
    <t>박재완</t>
  </si>
  <si>
    <t>054-720-7014</t>
  </si>
  <si>
    <t>장기면 농촌중심지활성화사업 전기공사</t>
  </si>
  <si>
    <t>신창2리항 어촌뉴딜300사업(3단계) 전기공사</t>
  </si>
  <si>
    <t>김일표</t>
  </si>
  <si>
    <t>054-720-7012</t>
  </si>
  <si>
    <t>호미곶권역 거점개발사업 전기공사</t>
  </si>
  <si>
    <t>천북면농촌중심지활성화사업 전기공사</t>
  </si>
  <si>
    <t>김영하</t>
  </si>
  <si>
    <t>054-778-1030</t>
  </si>
  <si>
    <t>연동항 어촌뉴딜301사업 전기공사</t>
  </si>
  <si>
    <t>효동지구 다목적농촌용수개발사업 전기공사</t>
  </si>
  <si>
    <t>이정우</t>
  </si>
  <si>
    <t>054-778-1039</t>
  </si>
  <si>
    <t>호동지구 배수개선사업 전기공사(2차년도)</t>
  </si>
  <si>
    <t>김재원</t>
  </si>
  <si>
    <t>054-712-3427</t>
  </si>
  <si>
    <t>하눌지구 농업용수 수질개선사업 전기공사</t>
  </si>
  <si>
    <t>이참범</t>
  </si>
  <si>
    <t>054-639-5042</t>
  </si>
  <si>
    <t>보현지구 과실전문생산단지 기반조성사업 전기공사</t>
  </si>
  <si>
    <t>효지구 과실전문생산단지 기반조성사업 전기공사</t>
  </si>
  <si>
    <t>청통면 기초생활거점육성사업 전기공사</t>
  </si>
  <si>
    <t>박영찬</t>
  </si>
  <si>
    <t>054-339-5032</t>
  </si>
  <si>
    <t>금호읍 농촌중심지활성화사업 전기공사</t>
  </si>
  <si>
    <t>서만1리 마을만들기사업 전기공사 3차</t>
  </si>
  <si>
    <t>경북지역본부 상주지사 수자원관리부</t>
  </si>
  <si>
    <t>김봉주</t>
  </si>
  <si>
    <t>054-531-3633</t>
  </si>
  <si>
    <t>관동리 마을만들기사업 전기공사</t>
  </si>
  <si>
    <t>이상민</t>
  </si>
  <si>
    <t>054-531-3628</t>
  </si>
  <si>
    <t>마성면 기초생활거점육성사업 전기공사(3차년)</t>
  </si>
  <si>
    <t>경북지역본부 문경지사 농어촌사업부</t>
  </si>
  <si>
    <t>이신우</t>
  </si>
  <si>
    <t>054-550-5331</t>
  </si>
  <si>
    <t>화양읍 농촌중심지활성화사업 전기공사</t>
  </si>
  <si>
    <t>문석기</t>
  </si>
  <si>
    <t>053-819-6031</t>
  </si>
  <si>
    <t>이서면 농촌중심지활성화사업 전기공사</t>
  </si>
  <si>
    <t>053-819-6024</t>
  </si>
  <si>
    <t>쇠실지구 과실전문생산단지 기반조성사업 전기공사</t>
  </si>
  <si>
    <t>매전면 기초생활거점조성사업 전기공사</t>
  </si>
  <si>
    <t>운문면 기초생활거점조성사업 전기공사</t>
  </si>
  <si>
    <t>이동기</t>
  </si>
  <si>
    <t>053-819-6034</t>
  </si>
  <si>
    <t>신월리 기초생활거점조성 전기공사</t>
  </si>
  <si>
    <t>무창1리 취약지역생활여건개조사업 전기</t>
  </si>
  <si>
    <t>김현진</t>
  </si>
  <si>
    <t>054-870-0537</t>
  </si>
  <si>
    <t>석호항 어촌뉴딜300사업 전기공사</t>
  </si>
  <si>
    <t>고승태</t>
  </si>
  <si>
    <t>054-730-5072</t>
  </si>
  <si>
    <t>창수면 기초생활거점육성사업 전기공사</t>
  </si>
  <si>
    <t>대가야 역사공원 및 지하주차장 조성사업 전기공사</t>
  </si>
  <si>
    <t>경북지역본부 고령지사 농어촌사업부</t>
  </si>
  <si>
    <t>박성기</t>
  </si>
  <si>
    <t>054-950-0744</t>
  </si>
  <si>
    <t>대가야읍 도시재생뉴딜사업 전기공사</t>
  </si>
  <si>
    <t>대가야 복합생활문화거점 및 금빛마실 어울림센터 조성사업 전기공사</t>
  </si>
  <si>
    <t>덕곡면 농촌중심지활성화사업(전기공사)</t>
  </si>
  <si>
    <t>서보혁</t>
  </si>
  <si>
    <t>054-950-0753</t>
  </si>
  <si>
    <t>한국농어촌공사 경남지역본부 사옥 전기공사</t>
  </si>
  <si>
    <t>양경철</t>
  </si>
  <si>
    <t>055-269-9374</t>
  </si>
  <si>
    <t>경남 스마트팜 혁신밸리 조성사업(기반조성) 전기공사</t>
  </si>
  <si>
    <t>경남 스마트팜 혁신밸리 조성사업(핵심시설) 실증단지 전기공사</t>
  </si>
  <si>
    <t>경남 스마트팜 혁신밸리 조성사업(핵심시설) 임대단지(복합용) 전기공사</t>
  </si>
  <si>
    <t>경남 스마트팜 혁신밸리 조성사업(핵심시설) 임대단지(과채용) 전기공사</t>
  </si>
  <si>
    <t>경남 스마트팜 혁신밸리 조성사업(핵심시설) 지원센터 전기공사</t>
  </si>
  <si>
    <t>수서권역 이팝체육공간 및 다목적광장 전기공사</t>
  </si>
  <si>
    <t>경남지역본부 김해양산부산지사 농어촌사업부</t>
  </si>
  <si>
    <t>장원영</t>
  </si>
  <si>
    <t>055-320-4881</t>
  </si>
  <si>
    <t>진영읍 농촌중심지활성화사업 전기공사</t>
  </si>
  <si>
    <t>정혜은</t>
  </si>
  <si>
    <t>055-320-4886</t>
  </si>
  <si>
    <t>소랑 마을단위 특화개발사업 전기공사</t>
  </si>
  <si>
    <t>경남지역본부 고성통영거제지사 농어촌사업부</t>
  </si>
  <si>
    <t>김정현</t>
  </si>
  <si>
    <t>055-670-7044</t>
  </si>
  <si>
    <t>향산지구 취약지역 생활여건개조사업 전기공사</t>
  </si>
  <si>
    <t>정민우</t>
  </si>
  <si>
    <t>052-290-5320</t>
  </si>
  <si>
    <t>문죽지구 수리시설개보수사업전기공사</t>
  </si>
  <si>
    <t>동삼지구 배수개선사업 전기공사</t>
  </si>
  <si>
    <t>방곡지구 다목적농촌용수개발사업 전기공사</t>
  </si>
  <si>
    <t>문영현</t>
  </si>
  <si>
    <t>055-760-2585</t>
  </si>
  <si>
    <t>홍정지구 배수개선사업 전기공사</t>
  </si>
  <si>
    <t>금호지구 배수개선사업 전기공사</t>
  </si>
  <si>
    <t>055-760-2586</t>
  </si>
  <si>
    <t>와룡지구 소규모배수개선사업</t>
  </si>
  <si>
    <t>정호지구 소규모배수개선사업</t>
  </si>
  <si>
    <t>수곡원외지구 소규모배수개선사업</t>
  </si>
  <si>
    <t>2022년 옥렬묘동지구 수리시설개보수사업 전기공사</t>
  </si>
  <si>
    <t>2022년 사촌내내지구 수리시설개보수사업 전기공사</t>
  </si>
  <si>
    <t>고철운</t>
  </si>
  <si>
    <t>055-580-0377</t>
  </si>
  <si>
    <t>2022년 산서지구 수리시설개보수사업 전기공사</t>
  </si>
  <si>
    <t>백이산권역 창조적마을만들기사업 전기공사</t>
  </si>
  <si>
    <t>창녕읍 농촌중심지활성화사업</t>
  </si>
  <si>
    <t>경남지역본부 창녕지사 농어촌사업부</t>
  </si>
  <si>
    <t>최광민</t>
  </si>
  <si>
    <t>055-530-7734</t>
  </si>
  <si>
    <t>계성면 농촌중심지활성화사업</t>
  </si>
  <si>
    <t>홍광표</t>
  </si>
  <si>
    <t>055-530-7732</t>
  </si>
  <si>
    <t>소야 배수개선사업</t>
  </si>
  <si>
    <t>옥승호</t>
  </si>
  <si>
    <t>055-530-7731</t>
  </si>
  <si>
    <t>소야산 배수개선사업</t>
  </si>
  <si>
    <t>동정지구 대구획경지정리사업</t>
  </si>
  <si>
    <t>초동지구 수리시설개보수 전기공사</t>
  </si>
  <si>
    <t>사천읍 농촌중심지 활성화사업</t>
  </si>
  <si>
    <t>경남지역본부 사천지사 농어촌사업부</t>
  </si>
  <si>
    <t>허민영</t>
  </si>
  <si>
    <t>055-851-8146</t>
  </si>
  <si>
    <t>용현면 농촌중심지 활성화사업</t>
  </si>
  <si>
    <t>병곡면 농촌중심지활성화사업 전기공사</t>
  </si>
  <si>
    <t>회동마을 전기공사</t>
  </si>
  <si>
    <t>김성욱</t>
  </si>
  <si>
    <t>055-940-5544</t>
  </si>
  <si>
    <t>고제면 농촌중심지활성화사업 전기공사</t>
  </si>
  <si>
    <t>이상도</t>
  </si>
  <si>
    <t>055-940-5534</t>
  </si>
  <si>
    <t>하신지구 배수개선사업 전기공사</t>
  </si>
  <si>
    <t>류원갑</t>
  </si>
  <si>
    <t>055-930-8167</t>
  </si>
  <si>
    <t>건태배수장 등 2개소 재해복구사업 전기공사</t>
  </si>
  <si>
    <t>낙진권역 창조적마을만들기사업 전기공사</t>
  </si>
  <si>
    <t xml:space="preserve">                          - </t>
  </si>
  <si>
    <t>대양권역 창조적마을만들기사업</t>
  </si>
  <si>
    <t>이책권역 창조적마을만들기사업 전기공사</t>
  </si>
  <si>
    <t>김준희</t>
  </si>
  <si>
    <t>055-930-8182</t>
  </si>
  <si>
    <t>복곡지구 수리시설개보수 전기공사</t>
  </si>
  <si>
    <t>경남지역본부 하동남해지사 수자원관리부</t>
  </si>
  <si>
    <t>박해정</t>
  </si>
  <si>
    <t>055-880-5131</t>
  </si>
  <si>
    <t>신전지구 지표수보강 전기공사</t>
  </si>
  <si>
    <t>악양면 농촌중심지활성화사업 전기공사</t>
  </si>
  <si>
    <t>문종원</t>
  </si>
  <si>
    <t>055-880-5138</t>
  </si>
  <si>
    <t>평산2리 취약지역생활여건개조사업 전기공사</t>
  </si>
  <si>
    <t>박정희</t>
  </si>
  <si>
    <t>055-880-5141</t>
  </si>
  <si>
    <t>제주농업용수 통합광역화사업 1공구 전기공사(3차년도)</t>
  </si>
  <si>
    <t>제주지역본부 광역화추진단</t>
  </si>
  <si>
    <t>황종우</t>
  </si>
  <si>
    <t>064-750-8862</t>
  </si>
  <si>
    <t>제주농업용수 통합광역화사업 2공구 전기공사(3차년도)</t>
  </si>
  <si>
    <t>제주농업용수 통합광역화사업 3공구 전기공사(3차년도)</t>
  </si>
  <si>
    <t>오조리 마을단위특화개발사업 마을사랑방 증축 전기공사</t>
  </si>
  <si>
    <t>조의현</t>
  </si>
  <si>
    <t>064-750-8834</t>
  </si>
  <si>
    <t>대흘2리 마을만들기사업 곱은달문화방 조성 건축공사</t>
  </si>
  <si>
    <t>녹전면 기초생활거점육성사업</t>
  </si>
  <si>
    <t>홍보지구 국가관리방조제 개보수사업 전기공사</t>
  </si>
  <si>
    <t>천수만사업단 시설관리부</t>
  </si>
  <si>
    <t>041-630-5844</t>
  </si>
  <si>
    <t>영산강Ⅲ-1지구 성산2공구 노하양수장 전기공사</t>
  </si>
  <si>
    <t>정용환</t>
  </si>
  <si>
    <t>061-270-6434</t>
  </si>
  <si>
    <t>영산강Ⅳ지구 5-2공구 전기공사</t>
  </si>
  <si>
    <t>영산강Ⅳ지구 5-2공구 신기양수장 전기공사</t>
  </si>
  <si>
    <t>점동지구 농촌용수개발사업 전기공사</t>
  </si>
  <si>
    <t>경기지역본주 여주이천지사 농어촌사업부</t>
  </si>
  <si>
    <t>김봉준</t>
  </si>
  <si>
    <t>031-887-7503</t>
  </si>
  <si>
    <t>문의면 농촌중심지활성화사업 전기공사</t>
  </si>
  <si>
    <t>충북지역본부 청주지사 수자원관리부</t>
  </si>
  <si>
    <t>우준영</t>
  </si>
  <si>
    <t>043-290-0542</t>
  </si>
  <si>
    <t>속리산면 농촌중심지활성화사업 전기공사</t>
  </si>
  <si>
    <t>풍취지구 수리시설개보수사업 전기공사</t>
  </si>
  <si>
    <t>건천리 마을만들기사업 전기공사</t>
  </si>
  <si>
    <t>보은읍 농촌중심지활성화사업 전기공사</t>
  </si>
  <si>
    <t>군자리 마을만들기사업 전기공사</t>
  </si>
  <si>
    <t>동음2리 마을만들기사업 전기공사</t>
  </si>
  <si>
    <t>충북지역본부 음성지사 지역개발부</t>
  </si>
  <si>
    <t>신태환</t>
  </si>
  <si>
    <t>043-871-7355</t>
  </si>
  <si>
    <t>2022 신효지구 수리시설개보수사업 전기공사</t>
  </si>
  <si>
    <t>부사지구 국가관리방조제 개보수사업 전기공사</t>
  </si>
  <si>
    <t>김남수</t>
  </si>
  <si>
    <t>041-930-7861</t>
  </si>
  <si>
    <t>원봉지구 수리시설개보수사업 전기공사</t>
  </si>
  <si>
    <t>대술면 농촌중심지활성화사업 전기공사</t>
  </si>
  <si>
    <t>김종봉</t>
  </si>
  <si>
    <t>041-330-3581</t>
  </si>
  <si>
    <t>사석리 마을만들기사업 전기공사</t>
  </si>
  <si>
    <t>강승진</t>
  </si>
  <si>
    <t>041-330-3515</t>
  </si>
  <si>
    <t>소양면 농촌중심지활성화사업 전기공사</t>
  </si>
  <si>
    <t>동호지구 배수개선사업 전기공사</t>
  </si>
  <si>
    <t>전북지역본부 고창지사 수자원관리부</t>
  </si>
  <si>
    <t>이광우</t>
  </si>
  <si>
    <t>063-560-1548</t>
  </si>
  <si>
    <t>진안읍 농촌중심지활성화사업(사통팔달센터) 전기공사</t>
  </si>
  <si>
    <t>063-350-7076</t>
  </si>
  <si>
    <t>진안읍 농촌중심지활성화사업(세모네모 도서관 등) 전기공사</t>
  </si>
  <si>
    <t>진안읍 농촌중심지활성화사업(초록문화충전소 등) 전기공사</t>
  </si>
  <si>
    <t>용담면 농촌중심지활성화사업 전기공사</t>
  </si>
  <si>
    <t>설천면 농촌중심지활성화사업 전기공사</t>
  </si>
  <si>
    <t>김우석</t>
  </si>
  <si>
    <t>063-350-7062</t>
  </si>
  <si>
    <t>안천면 농촌중심지활성화사업 전기공사</t>
  </si>
  <si>
    <t>신민재</t>
  </si>
  <si>
    <t>063-350-7072</t>
  </si>
  <si>
    <t>광의면기초생활거점조성사업 전기공사</t>
  </si>
  <si>
    <t>김동혁</t>
  </si>
  <si>
    <t>061-780-3139</t>
  </si>
  <si>
    <t>원내마을만들기사업 전기공사</t>
  </si>
  <si>
    <t>의성항어촌뉴딜300사업 전기공사</t>
  </si>
  <si>
    <t>주암면 농촌중심지활성화사업 전기공사</t>
  </si>
  <si>
    <t>독정항어촌뉴딜300사업 전기공사</t>
  </si>
  <si>
    <t>양돈열</t>
  </si>
  <si>
    <t>061-740-1180</t>
  </si>
  <si>
    <t>진월지구 수원공 수리시설개보수사업 전기공사</t>
  </si>
  <si>
    <t>성정현</t>
  </si>
  <si>
    <t>061-740-1187</t>
  </si>
  <si>
    <t>백운지구 수원공 수리시설개보수사업 토목공사</t>
  </si>
  <si>
    <t>오류7리 마을단위특화개발사업 전기공사</t>
  </si>
  <si>
    <t>전남지역본부 진도지사 농어촌사업부</t>
  </si>
  <si>
    <t>박정섭</t>
  </si>
  <si>
    <t>061-540-5454</t>
  </si>
  <si>
    <t>보전권역 다목적커뮤니티센터 전기공사</t>
  </si>
  <si>
    <t>석창지구 배수개선사업 전기공사</t>
  </si>
  <si>
    <t>조상준</t>
  </si>
  <si>
    <t>061-320-5231</t>
  </si>
  <si>
    <t>대창지구 수원공 수리시설개보수사업 전기공사</t>
  </si>
  <si>
    <t>물야면 기초생활거점육성사업 전기공사</t>
  </si>
  <si>
    <t>명호면 기초생활거점육성사업 면사무소 창고 전기공사</t>
  </si>
  <si>
    <t>구천면 농촌중심지활성화사업 전기공사</t>
  </si>
  <si>
    <t>손호근</t>
  </si>
  <si>
    <t>054-830-8174</t>
  </si>
  <si>
    <t>점곡면 농촌중심지활성화사업 전기공사</t>
  </si>
  <si>
    <t>문희철</t>
  </si>
  <si>
    <t>054-830-8171</t>
  </si>
  <si>
    <t>소보면 농촌중심지활성화사업 전기공사</t>
  </si>
  <si>
    <t>김세형</t>
  </si>
  <si>
    <t>054-830-8177</t>
  </si>
  <si>
    <t>석보면 농촌중심지활성화사업 전기공사</t>
  </si>
  <si>
    <t>김경록</t>
  </si>
  <si>
    <t>054-870-0522</t>
  </si>
  <si>
    <t>청기면 기초생활거점육성사업 전기공사(3차년도)</t>
  </si>
  <si>
    <t>이상한</t>
  </si>
  <si>
    <t>054-870-0532</t>
  </si>
  <si>
    <t>수륜경승지권역 단위종합정비사업 전기공사</t>
  </si>
  <si>
    <t>경북지역본부 성주지사 농어촌사업부</t>
  </si>
  <si>
    <t>이창연</t>
  </si>
  <si>
    <t>054-930-0741</t>
  </si>
  <si>
    <t>가산면 농촌중심지활성화사업 전기공사</t>
  </si>
  <si>
    <t>경북지역본부 칠곡지사 농어촌사업부</t>
  </si>
  <si>
    <t>김창훈</t>
  </si>
  <si>
    <t>054-800-5052</t>
  </si>
  <si>
    <t>은풍면 기초생활거점육성사업 전기공사</t>
  </si>
  <si>
    <t>신당지구 배수개선사업</t>
  </si>
  <si>
    <t>이민호</t>
  </si>
  <si>
    <t>053-610-3832</t>
  </si>
  <si>
    <t>산양읍 권역단위 거점개발사업</t>
  </si>
  <si>
    <t>최민호</t>
  </si>
  <si>
    <t>055-670-7041</t>
  </si>
  <si>
    <t>신연지구 소규모배수개선사업</t>
  </si>
  <si>
    <t>경남지역본부 진주산청지사 산청지부</t>
  </si>
  <si>
    <t>조만욱</t>
  </si>
  <si>
    <t>070-4213-0498</t>
  </si>
  <si>
    <t>묵곡지구 소규모배수개선사업</t>
  </si>
  <si>
    <t>용흥지구 소규모배수개선사업</t>
  </si>
  <si>
    <t>대정읍 도시재생뉴딜사업 걷고싶은모슬포거리조성 및 생활인프라개선</t>
  </si>
  <si>
    <t>무쇠지구 다목적 농촌용수개발사업 양수장 전기공사</t>
  </si>
  <si>
    <t>김성수</t>
  </si>
  <si>
    <t>033-430-9539</t>
  </si>
  <si>
    <t>횡성 안흥면 농촌중심지활성화사업 전기공사</t>
  </si>
  <si>
    <t>장영오</t>
  </si>
  <si>
    <t>033-430-9566</t>
  </si>
  <si>
    <t>홍천 남면 기초생활거점조성사업 전기공사</t>
  </si>
  <si>
    <t>홍순기</t>
  </si>
  <si>
    <t>033-430-3567</t>
  </si>
  <si>
    <t>월현지구 배수개선사업 전기공사</t>
  </si>
  <si>
    <t>경남지역본부 의령지사 농어촌사업부</t>
  </si>
  <si>
    <t>이재영</t>
  </si>
  <si>
    <t>055-570-6037</t>
  </si>
  <si>
    <t>가덕면 기초생활거점조성사업 전기공사</t>
  </si>
  <si>
    <t>고흥군 청년농촌보금자리 조성사업 전기공사</t>
  </si>
  <si>
    <t>전남지역본부 고흥지사 스마트팜혁신밸리추진단</t>
  </si>
  <si>
    <t>신광면 기초생활거점육성사업 전기공사</t>
  </si>
  <si>
    <t>새만금지구 산업단지 2공구 전기공사</t>
  </si>
  <si>
    <t>새만금산업단지사업단 사업관리부</t>
  </si>
  <si>
    <t>고광철</t>
  </si>
  <si>
    <t>063-4509071</t>
  </si>
  <si>
    <t xml:space="preserve">모암1구 마을만들기사업 </t>
  </si>
  <si>
    <t>가음면 기초생활거점조성사업 전기공사</t>
  </si>
  <si>
    <t>장영민</t>
  </si>
  <si>
    <t>054-830-8173</t>
  </si>
  <si>
    <t>스마트팜혁신밸리조성사업 기반조성 전기공사</t>
  </si>
  <si>
    <t>스마트팜혁신밸리 지표수보강개발사업 전기공사</t>
  </si>
  <si>
    <t xml:space="preserve"> - </t>
  </si>
  <si>
    <t>스마트팜혁신밸리조성사업 청년보육온실 전기공사</t>
  </si>
  <si>
    <t>스마트팜혁신밸리조성사업 임대형온실 전기공사</t>
  </si>
  <si>
    <t>스마트팜혁신밸리조성사업 지원센터 전기공사</t>
  </si>
  <si>
    <t>발주번호</t>
  </si>
  <si>
    <t>사업구분</t>
  </si>
  <si>
    <t>사업명</t>
  </si>
  <si>
    <t>발주년</t>
  </si>
  <si>
    <t>발주월</t>
  </si>
  <si>
    <t>합계금액</t>
  </si>
  <si>
    <t>A2200004232</t>
  </si>
  <si>
    <t>시설공사</t>
  </si>
  <si>
    <t>2022년 울산2권역 임대아파트 조명기구 교체공사(명촌,화봉1,화봉2,우진)</t>
  </si>
  <si>
    <t>지역제한</t>
  </si>
  <si>
    <t>A2200004203</t>
  </si>
  <si>
    <t>천안 스마트공동물류센터 전기공사</t>
  </si>
  <si>
    <t>A2100004039</t>
  </si>
  <si>
    <t>노후공공임대 그린리모델링 옥상방수 공사</t>
  </si>
  <si>
    <t>A2100003907</t>
  </si>
  <si>
    <t>인천남동 도시첨단산업단지 도시기반 전기공사</t>
  </si>
  <si>
    <t>A2100003904</t>
  </si>
  <si>
    <t>빛그린산업단지 2단계 도시기반 및 오수중계펌프장 전기공사</t>
  </si>
  <si>
    <t>A2100003902</t>
  </si>
  <si>
    <t>판교 제2테크노밸리 공원등 전기공사</t>
  </si>
  <si>
    <t>A2100003901</t>
  </si>
  <si>
    <t>구미거의2 도시개발지역 도시기반 전기공사</t>
  </si>
  <si>
    <t>A2100003898</t>
  </si>
  <si>
    <t>아산탕정 희망로 지하차도 전기공사</t>
  </si>
  <si>
    <t>A2100003888</t>
  </si>
  <si>
    <t>의왕초평 공공지원민간임대주택 공급촉진지구 도시기반 전기공사</t>
  </si>
  <si>
    <t>A2100003553</t>
  </si>
  <si>
    <t>남양주 양정역세권 복합단지 개발사업 지장물철거공사</t>
  </si>
  <si>
    <t>A2100003297</t>
  </si>
  <si>
    <t>광주송화3단지 아파트 조명기구 교체공사</t>
  </si>
  <si>
    <t>A2100003295</t>
  </si>
  <si>
    <t>광주송화1 등 3개단지 아파트 조명기구 교체공사</t>
  </si>
  <si>
    <t>A2100003128</t>
  </si>
  <si>
    <t>한양대 ERICA 캠퍼스 혁신파크 HUB동 전기공사</t>
  </si>
  <si>
    <t>A2100003116</t>
  </si>
  <si>
    <t>화성동탄(2) 오산천 친수하천 조성사업 전기공사</t>
  </si>
  <si>
    <t>A2100002866</t>
  </si>
  <si>
    <t>울산다운2 지장송전선로 이설공사</t>
  </si>
  <si>
    <t>A2100003912</t>
  </si>
  <si>
    <t>내포신도시 특별계획구역 및 RH-13BL 전기공사</t>
  </si>
  <si>
    <t>A2100003884</t>
  </si>
  <si>
    <t>강원대 캠퍼스 혁신파크 HUB동 전기공사</t>
  </si>
  <si>
    <t>A2100003124</t>
  </si>
  <si>
    <t>화성동탄(2) 택지개발지구 5-2공구 공원등 전기공사</t>
  </si>
  <si>
    <t>A2100003121</t>
  </si>
  <si>
    <t>부산장안 택지개발지구 공원등 전기공사</t>
  </si>
  <si>
    <t>A2200004377</t>
  </si>
  <si>
    <t>전주탄소소재 국가산업단지 조성공사</t>
  </si>
  <si>
    <t>A2200004225</t>
  </si>
  <si>
    <t>22년 노후 공공임대 그린리모델링 12권역(제주) 공사</t>
  </si>
  <si>
    <t>A2200004224</t>
  </si>
  <si>
    <t>22년 노후 공공임대 그린리모델링 11권역(경남) 공사</t>
  </si>
  <si>
    <t>A2200004223</t>
  </si>
  <si>
    <t>22년 노후 공공임대 그린리모델링 10권역(대구경북) 공사</t>
  </si>
  <si>
    <t>A2200004222</t>
  </si>
  <si>
    <t>22년 노후 공공임대 그린리모델링 9권역(부산울산) 공사</t>
  </si>
  <si>
    <t>A2200004221</t>
  </si>
  <si>
    <t>22년 노후 공공임대 그린리모델링 8권역(광주전남) 공사</t>
  </si>
  <si>
    <t>A2200004220</t>
  </si>
  <si>
    <t>22년 노후 공공임대 그린리모델링 7권역(전북) 공사</t>
  </si>
  <si>
    <t>A2200004219</t>
  </si>
  <si>
    <t>22년 노후 공공임대 그린리모델링 6권역(대전충남) 공사</t>
  </si>
  <si>
    <t>A2200004218</t>
  </si>
  <si>
    <t>22년 노후 공공임대 그린리모델링 5권역(강원) 공사</t>
  </si>
  <si>
    <t>A2200004217</t>
  </si>
  <si>
    <t>22년 노후 공공임대 그린리모델링 4권역(충북) 공사</t>
  </si>
  <si>
    <t>A2200004216</t>
  </si>
  <si>
    <t>22년 노후 공공임대 그린리모델링 3권역(인천) 공사</t>
  </si>
  <si>
    <t>A2200004215</t>
  </si>
  <si>
    <t>22년 노후 공공임대 그린리모델링 2권역(경기) 공사</t>
  </si>
  <si>
    <t>A2200004206</t>
  </si>
  <si>
    <t>22년 노후 공공임대 그린리모델링 1권역(서울) 공사</t>
  </si>
  <si>
    <t>A2100003917</t>
  </si>
  <si>
    <t>청주율량2 상리고가차도 전기공사</t>
  </si>
  <si>
    <t>A2100003914</t>
  </si>
  <si>
    <t>의왕고천 공원등 전기공사</t>
  </si>
  <si>
    <t>A2100003137</t>
  </si>
  <si>
    <t>화성동탄 택지개발지구 2단계 전기공사</t>
  </si>
  <si>
    <t>A2100003136</t>
  </si>
  <si>
    <t>화성비봉 주변도로(시도 78호선 외 2개소) 전기공사</t>
  </si>
  <si>
    <t>A2100003132</t>
  </si>
  <si>
    <t>화성동탄(2) 국지도 84호선 1공구 전기공사</t>
  </si>
  <si>
    <t>A2100003130</t>
  </si>
  <si>
    <t>화성동탄2 트라이엠파크 복합문화공간 전기공사</t>
  </si>
  <si>
    <t>A2100003127</t>
  </si>
  <si>
    <t>경남항공 국가산업단지 사천지구 도시기반 전기공사</t>
  </si>
  <si>
    <t>A2100003126</t>
  </si>
  <si>
    <t>수서역세권 공공주택지구 도시기반 전기공사</t>
  </si>
  <si>
    <t>A2200004476</t>
  </si>
  <si>
    <t>부천원종 C1BL 아파트 전기공사</t>
  </si>
  <si>
    <t>A2200004475</t>
  </si>
  <si>
    <t>부천원종 A2BL 아파트 전기공사</t>
  </si>
  <si>
    <t>A2200004474</t>
  </si>
  <si>
    <t>부천원종 A1BL 아파트 전기공사</t>
  </si>
  <si>
    <t>A2200004230</t>
  </si>
  <si>
    <t>2022년 울산1권역 임대아파트 조명기구 교체공사(교동,구영1,구영2)</t>
  </si>
  <si>
    <t>A2200004229</t>
  </si>
  <si>
    <t>2022 부산권역 임대아파트 조명기구 교체공사(정관1, 금곡7, 당감1, 해운대1)</t>
  </si>
  <si>
    <t>A2100003985</t>
  </si>
  <si>
    <t>영동가마실 등 2개단지 led조명 교체공사</t>
  </si>
  <si>
    <t>A2100003977</t>
  </si>
  <si>
    <t>괴상동부 등 3개단지 led조명 교체공사</t>
  </si>
  <si>
    <t>A2100003918</t>
  </si>
  <si>
    <t>대구율하 도시첨단산업단지 도시기반 전기공사</t>
  </si>
  <si>
    <t>A2100003915</t>
  </si>
  <si>
    <t>고양장항지구 및 지구외도로 도시기반 전기공사</t>
  </si>
  <si>
    <t>A2100003526</t>
  </si>
  <si>
    <t>오산운암6단지 조명기구 교체공사</t>
  </si>
  <si>
    <t>A2100003524</t>
  </si>
  <si>
    <t>용인김량장 조명기구 교체공사</t>
  </si>
  <si>
    <t>A2100003452</t>
  </si>
  <si>
    <t>성남신촌 공공주택지구 조성공사</t>
  </si>
  <si>
    <t>A2100003231</t>
  </si>
  <si>
    <t>김제백구 제2특장차 산업단지 조성공사</t>
  </si>
  <si>
    <t>A2100003216</t>
  </si>
  <si>
    <t>대전에너지사업단 사무공간 led 교체공사</t>
  </si>
  <si>
    <t>A2100003182</t>
  </si>
  <si>
    <t>광명시흥 일반산단 지장송전선로 지중화공사</t>
  </si>
  <si>
    <t>A2100003181</t>
  </si>
  <si>
    <t>군포대야미 154kV 지장송전선로 지중화공사</t>
  </si>
  <si>
    <t>A2100003150</t>
  </si>
  <si>
    <t>행정중심복합도시 4-2生 공동캠퍼스 전기공사</t>
  </si>
  <si>
    <t>A2100003140</t>
  </si>
  <si>
    <t>밀양부북 공공주택지구 도시기반 전기공사</t>
  </si>
  <si>
    <t>A2100003139</t>
  </si>
  <si>
    <t>양주회천 택지개발지구 2단계 공원등 전기공사</t>
  </si>
  <si>
    <t>A2200004481</t>
  </si>
  <si>
    <t>청주지북 A5BL 아파트 전기공사</t>
  </si>
  <si>
    <t>A2200004480</t>
  </si>
  <si>
    <t>청주지북 A4BL 아파트 전기공사</t>
  </si>
  <si>
    <t>A2200004479</t>
  </si>
  <si>
    <t>동해천곡(고령자) 1BL 아파트 전기공사</t>
  </si>
  <si>
    <t>A2200004478</t>
  </si>
  <si>
    <t>강원정선(마을정비형) 0BL 아파트 전기공사</t>
  </si>
  <si>
    <t>A2200004477</t>
  </si>
  <si>
    <t>강원양구(마을정비형) 0BL 아파트 전기공사</t>
  </si>
  <si>
    <t>A2200004425</t>
  </si>
  <si>
    <t>인천검단 물순환시스템(계양천권) 전기공사</t>
  </si>
  <si>
    <t>A2200004312</t>
  </si>
  <si>
    <t>남산 등 조명기구 교체공사</t>
  </si>
  <si>
    <t>A2200004191</t>
  </si>
  <si>
    <t>김포한강 00여단 작전보완시설 조성공사</t>
  </si>
  <si>
    <t>A2100003956</t>
  </si>
  <si>
    <t>서울등촌9등 노후조명기구 교체공사</t>
  </si>
  <si>
    <t>A2100003920</t>
  </si>
  <si>
    <t>청주지북 공공지원민간임대주택 공급촉진지구 도시기반 전기공사</t>
  </si>
  <si>
    <t>A2100003919</t>
  </si>
  <si>
    <t>광주선운2 공공주택지구 도시기반 전기공사</t>
  </si>
  <si>
    <t>A2100003179</t>
  </si>
  <si>
    <t>밀양 나노융합 국가산업단지 공원등 전기공사</t>
  </si>
  <si>
    <t>A2100002928</t>
  </si>
  <si>
    <t>그린리모델링 매입임대 세대 전기시설물 교체공사</t>
  </si>
  <si>
    <t>A2200004490</t>
  </si>
  <si>
    <t>울산다운2 A-7BL 아파트 전기공사</t>
  </si>
  <si>
    <t>A2200004489</t>
  </si>
  <si>
    <t>울산다운2 A-4BL 아파트 전기공사</t>
  </si>
  <si>
    <t>A2200004360</t>
  </si>
  <si>
    <t>세대내 led조명기구 설치공사(고양흰돌4)</t>
  </si>
  <si>
    <t>A2100003995</t>
  </si>
  <si>
    <t>남양주 장현3등 노후조명기구 교체공사</t>
  </si>
  <si>
    <t>A2100003925</t>
  </si>
  <si>
    <t>한남대 캠퍼스혁신파크 전기공사</t>
  </si>
  <si>
    <t>A2100003924</t>
  </si>
  <si>
    <t>인천가정2 공공주택지구 도시기반 전기공사</t>
  </si>
  <si>
    <t>A2100003922</t>
  </si>
  <si>
    <t>안양관양 관악로 우회도로 전기공사</t>
  </si>
  <si>
    <t>A2100003921</t>
  </si>
  <si>
    <t>수원당수 공공주택지구 도시기반 전기공사</t>
  </si>
  <si>
    <t>A2100003189</t>
  </si>
  <si>
    <t>부산지방국토관리청 신청사 전기공사</t>
  </si>
  <si>
    <t>A2100003187</t>
  </si>
  <si>
    <t>창원명곡 공공주택지구 도시기반 전기공사</t>
  </si>
  <si>
    <t>A2100003186</t>
  </si>
  <si>
    <t>경남항공 국가산업단지 사천지구 공원등 전기공사</t>
  </si>
  <si>
    <t>A2100003185</t>
  </si>
  <si>
    <t>경남항공 국가산업단지 진주지구 공원등 전기공사</t>
  </si>
  <si>
    <t>A2100003184</t>
  </si>
  <si>
    <t>남양주진접2 공공주택지구 주변도로 전기공사</t>
  </si>
  <si>
    <t>A2200004355</t>
  </si>
  <si>
    <t>다가구 복합환기설비 설치공사(다가구 그린리모델링)</t>
  </si>
  <si>
    <t>A2200004351</t>
  </si>
  <si>
    <t>절수형설비 교체공사 및 욕실안전개선(다가구 그린리모델링)</t>
  </si>
  <si>
    <t>A2200004350</t>
  </si>
  <si>
    <t>다가구 개별보일러 교체공사(다가구 그린리모델링)</t>
  </si>
  <si>
    <t>A2200004143</t>
  </si>
  <si>
    <t>안산본오2동 공공복합청사 전기통신소방공사</t>
  </si>
  <si>
    <t>A2200004142</t>
  </si>
  <si>
    <t>수원 세류어울림센터 건립공사(전기,통신,소방)</t>
  </si>
  <si>
    <t>A2100003449</t>
  </si>
  <si>
    <t>의왕청계2 공공주택지구 조성공사</t>
  </si>
  <si>
    <t>A2100003191</t>
  </si>
  <si>
    <t>밀양부북 공공주택지구 공원등 전기공사</t>
  </si>
  <si>
    <t>A2200004493</t>
  </si>
  <si>
    <t>김제지평선 ABL 아파트 전기공사</t>
  </si>
  <si>
    <t>A2200004492</t>
  </si>
  <si>
    <t>울산태화강변 A2BL 아파트 전기공사</t>
  </si>
  <si>
    <t>A2200004491</t>
  </si>
  <si>
    <t>울산태화강변 A-1BL 아파트 전기공사</t>
  </si>
  <si>
    <t>A2200004199</t>
  </si>
  <si>
    <t>김포한강 00사단 작전보완시설 조성공사</t>
  </si>
  <si>
    <t>A2100003934</t>
  </si>
  <si>
    <t>칠곡북삼지구 도시기반 전기공사</t>
  </si>
  <si>
    <t>A2100003932</t>
  </si>
  <si>
    <t>파주운정3 택지개발지구 2,5공구 도시기반 전기공사</t>
  </si>
  <si>
    <t>A2100003930</t>
  </si>
  <si>
    <t>안양천변도로 외 1개 도로개설 전기공사</t>
  </si>
  <si>
    <t>A2100003451</t>
  </si>
  <si>
    <t>시흥하중 공공주택지구 조성공사</t>
  </si>
  <si>
    <t>A2100003192</t>
  </si>
  <si>
    <t>진주혁신 복합문화도서관 전기공사</t>
  </si>
  <si>
    <t>A2100002867</t>
  </si>
  <si>
    <t>인천남동 도시첨단 지장송전선로 지중화공사</t>
  </si>
  <si>
    <t>A2100002787</t>
  </si>
  <si>
    <t>부산강동 공공주택지구 조성공사</t>
  </si>
  <si>
    <t>A2200004503</t>
  </si>
  <si>
    <t>밀양부북 A1BL 아파트 전기공사</t>
  </si>
  <si>
    <t>A2200004502</t>
  </si>
  <si>
    <t>전남곡성 1BL 아파트 전기공사</t>
  </si>
  <si>
    <t>A2200004501</t>
  </si>
  <si>
    <t>전북장수 1BL 아파트 전기공사</t>
  </si>
  <si>
    <t>A2200004500</t>
  </si>
  <si>
    <t>대전둔곡 A-4BL 아파트 전기공사</t>
  </si>
  <si>
    <t>A2200004499</t>
  </si>
  <si>
    <t>충남도청이전신도시 RM2BL 아파트 전기공사</t>
  </si>
  <si>
    <t>A2200004498</t>
  </si>
  <si>
    <t>괴산미니복합타운 A1BL 아파트 전기공사</t>
  </si>
  <si>
    <t>A2200004497</t>
  </si>
  <si>
    <t>청원오창 2BL 아파트 전기공사</t>
  </si>
  <si>
    <t>A2200004496</t>
  </si>
  <si>
    <t>청원오창 1BL 아파트 전기공사</t>
  </si>
  <si>
    <t>A2200004495</t>
  </si>
  <si>
    <t>오산세교2 A-12BL 아파트 전기공사</t>
  </si>
  <si>
    <t>A2200004494</t>
  </si>
  <si>
    <t>인천가정2 A2BL 아파트 전기공사</t>
  </si>
  <si>
    <t>A2200004397</t>
  </si>
  <si>
    <t>대전권 전기(소방) 시설물 유지보수공사</t>
  </si>
  <si>
    <t>A2200004395</t>
  </si>
  <si>
    <t>충남권 전기(소방) 시설물 유지보수공사</t>
  </si>
  <si>
    <t>A2200004243</t>
  </si>
  <si>
    <t>2022년 부산권역 임대주택 유지보수공사(전기소방)</t>
  </si>
  <si>
    <t>A2200004239</t>
  </si>
  <si>
    <t>2022년 부산2권역 임대주택 유지보수공사(전기)</t>
  </si>
  <si>
    <t>A2200004237</t>
  </si>
  <si>
    <t>2022년 부산권역 임대주택 유지보수공사(전기)</t>
  </si>
  <si>
    <t>A2200004063</t>
  </si>
  <si>
    <t>대전동구 공공주택지구 조성공사</t>
  </si>
  <si>
    <t>A2100003992</t>
  </si>
  <si>
    <t>서울본부 건설임대 및 매입임대주택 유지보수공사(전기,소방) 1,2부</t>
  </si>
  <si>
    <t>A2100003304</t>
  </si>
  <si>
    <t>평택국제화계획지구 (3-1공구) 조성공사</t>
  </si>
  <si>
    <t>A2100003254</t>
  </si>
  <si>
    <t>2022년 LH 인천지역본부 노후매입임대주택 그린리모델링공사(건축)</t>
  </si>
  <si>
    <t>A2100003212</t>
  </si>
  <si>
    <t>부산진해경제자유구역 명지지구 2단계 2공구 조성공사</t>
  </si>
  <si>
    <t>A2100003194</t>
  </si>
  <si>
    <t>밀양부북 공공주택지구 지구외 도로 전기공사</t>
  </si>
  <si>
    <t>A2200004369</t>
  </si>
  <si>
    <t>고양파주권 다가구 세대내 led 조명기구 교체공사</t>
  </si>
  <si>
    <t>A2200004366</t>
  </si>
  <si>
    <t>세대내 led조명기구 교체공사(문산당동3외3)</t>
  </si>
  <si>
    <t>A2100003994</t>
  </si>
  <si>
    <t>세종권 전기,소방 시설물 유지보수공사</t>
  </si>
  <si>
    <t>A2100003987</t>
  </si>
  <si>
    <t>충북권 임대주택 전기(소방) 유지보수 공사</t>
  </si>
  <si>
    <t>A2100003937</t>
  </si>
  <si>
    <t>장항국가생태산업단지 2단계 도시기반 전기공사</t>
  </si>
  <si>
    <t>A2100003936</t>
  </si>
  <si>
    <t>성남금토 공공주택지구 도시기반 전기공사</t>
  </si>
  <si>
    <t>A2100003282</t>
  </si>
  <si>
    <t>전남권2 임대주택 전기(소방) 유지보수공사</t>
  </si>
  <si>
    <t>A2100003278</t>
  </si>
  <si>
    <t>전남권1 임대주택 전기(소방) 유지보수공사</t>
  </si>
  <si>
    <t>A2100003276</t>
  </si>
  <si>
    <t>광주권3 임대주택 전기(소방) 유지보수공사</t>
  </si>
  <si>
    <t>A2100003273</t>
  </si>
  <si>
    <t>광주권2 임대주택 전기(소방) 유지보수공사</t>
  </si>
  <si>
    <t>A2100003270</t>
  </si>
  <si>
    <t>광주권1 임대주택 전기(소방) 유지보수공사</t>
  </si>
  <si>
    <t>A2100003199</t>
  </si>
  <si>
    <t>동두천국가산업단지 도시기반 전기공사</t>
  </si>
  <si>
    <t>A2200004533</t>
  </si>
  <si>
    <t>행정중심복합도시 63L2BL 아파트 전기공사</t>
  </si>
  <si>
    <t>A2200004532</t>
  </si>
  <si>
    <t>제주아라 1BL 아파트 전기공사</t>
  </si>
  <si>
    <t>A2200004531</t>
  </si>
  <si>
    <t>김해진례 B2BL 아파트 전기공사</t>
  </si>
  <si>
    <t>A2200004530</t>
  </si>
  <si>
    <t>순천도시첨단산단 A-1BL 아파트 전기공사</t>
  </si>
  <si>
    <t>A2200004529</t>
  </si>
  <si>
    <t>해남해리 2BL 아파트 전기공사</t>
  </si>
  <si>
    <t>A2200004528</t>
  </si>
  <si>
    <t>천안쌍용 1BL 아파트 전기공사</t>
  </si>
  <si>
    <t>A2200004527</t>
  </si>
  <si>
    <t>대전인동 1BL 아파트 전기공사</t>
  </si>
  <si>
    <t>A2200004526</t>
  </si>
  <si>
    <t>충남부여2 1BL 아파트 전기공사</t>
  </si>
  <si>
    <t>A2200004525</t>
  </si>
  <si>
    <t>청양교월2 1BL 아파트 전기공사</t>
  </si>
  <si>
    <t>A2200004524</t>
  </si>
  <si>
    <t>인제서화 1BL 아파트 전기공사</t>
  </si>
  <si>
    <t>A2200004523</t>
  </si>
  <si>
    <t>강원횡성(마을정비형) 1BL 아파트 전기공사</t>
  </si>
  <si>
    <t>A2200004522</t>
  </si>
  <si>
    <t>강원삼척(마을정비형) 0BL 아파트 전기공사</t>
  </si>
  <si>
    <t>A2200004521</t>
  </si>
  <si>
    <t>울산다운2 A-3BL 아파트 전기공사</t>
  </si>
  <si>
    <t>A2200004520</t>
  </si>
  <si>
    <t>울산다운2 A-10BL 아파트 전기공사</t>
  </si>
  <si>
    <t>A2200004519</t>
  </si>
  <si>
    <t>의왕월암 A3BL 아파트 전기공사</t>
  </si>
  <si>
    <t>A2200004518</t>
  </si>
  <si>
    <t>의왕월암 A2BL 아파트 전기공사</t>
  </si>
  <si>
    <t>A2200004517</t>
  </si>
  <si>
    <t>의왕월암 A1BL 아파트 전기공사</t>
  </si>
  <si>
    <t>A2200004516</t>
  </si>
  <si>
    <t>수원당수 A5BL 아파트 전기공사</t>
  </si>
  <si>
    <t>A2200004515</t>
  </si>
  <si>
    <t>화성태안3 A-3BL 아파트 전기공사</t>
  </si>
  <si>
    <t>A2200004514</t>
  </si>
  <si>
    <t>오산세교2 A-11BL 아파트 전기공사</t>
  </si>
  <si>
    <t>A2200004513</t>
  </si>
  <si>
    <t>옹진대청 1BL 아파트 전기공사</t>
  </si>
  <si>
    <t>A2200004512</t>
  </si>
  <si>
    <t>강화온수 1BL 아파트 전기공사</t>
  </si>
  <si>
    <t>A2200004511</t>
  </si>
  <si>
    <t>고양장항 S-1BL 아파트 전기공사</t>
  </si>
  <si>
    <t>A2200004510</t>
  </si>
  <si>
    <t>고양장항 S-2BL 아파트 전기공사</t>
  </si>
  <si>
    <t>A2200004509</t>
  </si>
  <si>
    <t>파주운정3 A22BL 아파트 전기공사</t>
  </si>
  <si>
    <t>A2200004508</t>
  </si>
  <si>
    <t>파주운정3 A20BL 아파트 전기공사</t>
  </si>
  <si>
    <t>A2200004507</t>
  </si>
  <si>
    <t>인천검단 AA19BL 아파트 전기공사</t>
  </si>
  <si>
    <t>A2200004506</t>
  </si>
  <si>
    <t>양평공흥(고령자) 1BL 아파트 전기공사</t>
  </si>
  <si>
    <t>A2200004505</t>
  </si>
  <si>
    <t>성남복정2 A1BL 아파트 전기공사</t>
  </si>
  <si>
    <t>A2200004504</t>
  </si>
  <si>
    <t>양주회천 A25BL 아파트 전기공사</t>
  </si>
  <si>
    <t>A2200004309</t>
  </si>
  <si>
    <t>경북권 전기시설물 전기 유지보수공사</t>
  </si>
  <si>
    <t>A2200004308</t>
  </si>
  <si>
    <t>대구권역 전기시설물 유지보수공사</t>
  </si>
  <si>
    <t>A2200004064</t>
  </si>
  <si>
    <t>고양탄현 공공주택지구 조성공사</t>
  </si>
  <si>
    <t>A2100003910</t>
  </si>
  <si>
    <t>남양주왕숙 기업이전단지 조성공사</t>
  </si>
  <si>
    <t>A2200004352</t>
  </si>
  <si>
    <t>남양주 왕숙2 공공주택지구 조성공사 1공구</t>
  </si>
  <si>
    <t>A2200004205</t>
  </si>
  <si>
    <t>남양주왕숙 공공주택지구 조성공사 1-2공구</t>
  </si>
  <si>
    <t>A2200004204</t>
  </si>
  <si>
    <t>남양주왕숙 공공주택지구 조성공사 1-1공구</t>
  </si>
  <si>
    <t>A2100003940</t>
  </si>
  <si>
    <t>인천공항고속도로 연결도로 영업소 전기공사</t>
  </si>
  <si>
    <t>A2100003939</t>
  </si>
  <si>
    <t>남청주현도 일반산업단지 도시기반 전기공사</t>
  </si>
  <si>
    <t>A2100003938</t>
  </si>
  <si>
    <t>칠곡북삼지구 공원등 전기공사</t>
  </si>
  <si>
    <t>A2100003208</t>
  </si>
  <si>
    <t>울산다운2 공공주택지구 공원등 전기공사</t>
  </si>
  <si>
    <t>A2100003201</t>
  </si>
  <si>
    <t>창원명곡 공공주택지구 공원등 전기공사</t>
  </si>
  <si>
    <t>A2100003034</t>
  </si>
  <si>
    <t>양주광석 택지개발사업 조성공사</t>
  </si>
  <si>
    <t>A2100002890</t>
  </si>
  <si>
    <t>행정중심복합도시 5-2생활권 조성공사</t>
  </si>
  <si>
    <t>A2100002869</t>
  </si>
  <si>
    <t>남양주진접2 지장송전선로 지중화공사</t>
  </si>
  <si>
    <t>A2100002868</t>
  </si>
  <si>
    <t>부천대장 지장송전선로 임시이설공사</t>
  </si>
  <si>
    <t>국가철도공단 2022년 발주계획 리스트</t>
    <phoneticPr fontId="4" type="noConversion"/>
  </si>
  <si>
    <t>발주시기</t>
  </si>
  <si>
    <t>공고구분</t>
  </si>
  <si>
    <t>입찰건명</t>
  </si>
  <si>
    <t>계약의목적</t>
  </si>
  <si>
    <t>계약규모</t>
  </si>
  <si>
    <t>예산액</t>
  </si>
  <si>
    <t>진행상태</t>
  </si>
  <si>
    <t>2022년01월</t>
  </si>
  <si>
    <t>공사</t>
  </si>
  <si>
    <t>대구권 광역철도 소방전기설비 신설 기타공사</t>
  </si>
  <si>
    <t>- 대구권 광역철도건설을 위해 사곡역 외 5개소에 대한 소방전기설비 공사</t>
  </si>
  <si>
    <t>- 자동화재 탐지설비 신설 1식_x000D_
- 소방설비  배선 신설 1식</t>
  </si>
  <si>
    <t>발주요청</t>
  </si>
  <si>
    <t>미진행</t>
  </si>
  <si>
    <t>경부선 원효철도교 개량공사</t>
  </si>
  <si>
    <t>노후화된 경부선 원효철도교의 철거 및 유도상화 신설을 통한 _x000D_
열차 운행안전성 확보 및  진동 민원 해소</t>
  </si>
  <si>
    <t>경부선 원효철도교 개량공사_x000D_
 - 기존 무도상교량 철거 및 유도상화 신설(L 33m, 궤도포함, 운행선및폐선)</t>
  </si>
  <si>
    <t>경인선 소사역외 8개역 승강장 보수보강</t>
  </si>
  <si>
    <t>경인선 소사역등 9개역 승강장 구조보강 및 단면보수</t>
  </si>
  <si>
    <t>승강장 18트랙 단면보수 및 3개역 상부구조보강</t>
  </si>
  <si>
    <t>안산선 안산~시흥SP외 1개사업 배전선로 개량 실시설계</t>
  </si>
  <si>
    <t>수도권 전철의 안정적인 운행을 위해 노후된 안산선 안산역~시흥SP간, 경원선 광운대~도봉역간과 회룡~의정부역간의 배전설비를 개량하기 위한 실시설계를 수행함에 있다.</t>
  </si>
  <si>
    <t>안산선 안산~시흥SP외 1개사업 배전선로 개량 실시설계 1식</t>
  </si>
  <si>
    <t>동해선 전철화 삼척~동해간 신호설비 신설기타공사</t>
  </si>
  <si>
    <t>신호공사 1식</t>
  </si>
  <si>
    <t>이천~문경 철도건설 충주~문경간 소방전기설비 신설공사</t>
  </si>
  <si>
    <t>이천~문경 철도건설 311역 외 9개소 소방공사</t>
  </si>
  <si>
    <t>소방전기 10개소(역사 5, 변전건물 5)</t>
  </si>
  <si>
    <t>입찰진행</t>
  </si>
  <si>
    <t>이천~문경 철도건설 충주~문경간 전력설비 신설공사</t>
  </si>
  <si>
    <t>이천~문경 철도건설 충주~문경간 전력공사</t>
  </si>
  <si>
    <t>배전선로 39.2km(단선)</t>
  </si>
  <si>
    <t>2022년02월</t>
  </si>
  <si>
    <t>가야시설관리반 신축에 따른 전기 및 전기소방공사</t>
  </si>
  <si>
    <t>가야시설관리반 노후로 신축공사에 따른 건축전기설비공사</t>
  </si>
  <si>
    <t>전력간설 설비 1식, 동력설비 1식,  전열설비 1식, 냉난방 동력설비 1식, 피난구 유도등 설비 및 자동화재탐지설비</t>
  </si>
  <si>
    <t>대전~옥천 광역철도 대전역 등 4개역 개량 설계</t>
  </si>
  <si>
    <t>대전~옥천 광역철도 건설사업에 따른 4개역 개량 설계</t>
  </si>
  <si>
    <t>오정역, 대전역, 세천역, 옥천역 개량 설계</t>
  </si>
  <si>
    <t>문경~이천 철도건설 충주~문경간 신호설비 신설기타공사</t>
  </si>
  <si>
    <t>경인선 구일역등 9개역 승강장안전문 전력설비 신설공사</t>
  </si>
  <si>
    <t>경인선 구일역 등 9개역 승강장안전문 전력설비 신설공사하기 위함.</t>
  </si>
  <si>
    <t>경인선 구일역 등 9개역 승강장안전문 전력설비 신설공사 1식</t>
  </si>
  <si>
    <t>경부선 남성현~상동간 청도역부근 3개소 방음벽 설치공사</t>
  </si>
  <si>
    <t>방음벽 설치 : L   1,200m 3개소</t>
  </si>
  <si>
    <t>문경~이천 철도건설 문경~충주 궤도공사</t>
  </si>
  <si>
    <t>문경~이천 철도건설사업 문경~충주구간 궤도공사 시행을 위함.</t>
  </si>
  <si>
    <t>자갈궤도 : 8.3km   콘크리트궤도 : 12.9km   분기기 : 19틀</t>
  </si>
  <si>
    <t>이천~문경 223역외 8동 소방시설(기계) 신설공사</t>
  </si>
  <si>
    <t>이천~문경 223역외 8동 소방시설(기계)공사 발주_x000D_
- 223역사, 312역사, 313역사, 314역사_x000D_
- 수안보변전소외 4동</t>
  </si>
  <si>
    <t>소화기구 1식, 스프링클러설비 1식, 옥내소화전 1식, 가스소화설비 1식 등</t>
  </si>
  <si>
    <t>경원선 연천~신탄리 간 교량 개량공사</t>
  </si>
  <si>
    <t>경원선 연천역~신탄리역 간 8개 교량(하대광천교, 웅기천교, 절토구교, 통계구교, 도랑구교, 대광2구교, 만가대구교, 안막구교) 개량공사</t>
  </si>
  <si>
    <t>- 사업규모 : 교량 및 구교 8개소_x000D_
- 총사업비 : 약 5,404백만원(설계용역: 약 204백만원, 공사비 : 약 48억, 감리비 : 약 4억)</t>
  </si>
  <si>
    <t>2022년03월</t>
  </si>
  <si>
    <t>호남고속선 신룡철교 지장물검지장치 설치공사</t>
  </si>
  <si>
    <t>한국도로공사 고속국도 제500호선 광주외곽 순환도로가 호남고속선 상부로 입체교차 함에 따라,_x000D_
도로공사와 위수탁협약을 체결하여 호남고속선 상부에 차량낙하 방지용 지장물검지장치 신설 사업을 추진함.</t>
  </si>
  <si>
    <t>지장물검지장치 설치 1식</t>
  </si>
  <si>
    <t>이천~문경 철도건설 충주~문경간 전동기제어반 제조구매</t>
  </si>
  <si>
    <t>전동기제어반 1식</t>
  </si>
  <si>
    <t>경북선(용궁~영주간)  LTE-R 전원공급 전력설비 신설공사</t>
  </si>
  <si>
    <t>LTE-R 전원공급 55.6km</t>
  </si>
  <si>
    <t>경북선(김천~용궁간)  LTE-R 전원공급 전력설비 신설공사</t>
  </si>
  <si>
    <t>LTE-R 전원공급 59.8km</t>
  </si>
  <si>
    <t>전라선 전주역사 증축 공사</t>
  </si>
  <si>
    <t>전주역사 증축 공사</t>
  </si>
  <si>
    <t>설계중_x000D_
_x000D_
역사 증축</t>
  </si>
  <si>
    <t>호남선 장성역구내 청운지하차도 확장공사</t>
  </si>
  <si>
    <t>호남선 장성역 구내를 횡단하는 청운구교 노후화에 따른 전진단 결과(“D”등급 판정)에 따라 매칭사업으로 결정</t>
  </si>
  <si>
    <t>철도직하부(비개착BOX L 44.5m, B 16.5m, H 4.9m, 작업구 L 5.5m)</t>
  </si>
  <si>
    <t>경춘선(망우~춘천) LTE-R 전원공급 전력설비 신설공사</t>
  </si>
  <si>
    <t>경춘선 망우~춘천간 철도통합무선망(LTE-R) 전원공급을 위한 전력공사</t>
  </si>
  <si>
    <t>LTE-R 전원공급 80.7km</t>
  </si>
  <si>
    <t>경의중앙선 한남역 승강설비 설치공사</t>
  </si>
  <si>
    <t>경의중앙선 한남역을 이용하는 철도이용객의 편의증진</t>
  </si>
  <si>
    <t>승강설비(엘리베이터) 2개소 설치에 따른 지장물 이설</t>
  </si>
  <si>
    <t>경인선(구로~인천) LTE-R 전원공급 전력설비 신설공사</t>
  </si>
  <si>
    <t>경인선 구로~인천간 철도통합무선망(LTE-R) 전원공급을 위한 전력공사</t>
  </si>
  <si>
    <t>LTE-R 전원공급 27.0km</t>
  </si>
  <si>
    <t>호남선 동진강교 교량개량공사</t>
  </si>
  <si>
    <t>강판형 무도상 교량을 열차운행 및 작업자 안전확보 위해 콘크리트 유도상 교량으로 개선</t>
  </si>
  <si>
    <t>동진강교철거(단선교량 2개소) 및 신설(복선교량 1개소) : L 261m_x000D_
동진강교 임시선(복선가교 1개소, L 273m) : L 714m_x000D_
토공 및 궤도 : L 1,614m</t>
  </si>
  <si>
    <t>2022년04월</t>
  </si>
  <si>
    <t>호남고속철도 오송~고막원 LTE-R 개량 전력설비 신설공사</t>
  </si>
  <si>
    <t>apos LTE-R 전원공급 222.2km</t>
  </si>
  <si>
    <t>대구권광역철도 북삼역사 신축 공사(건축)</t>
  </si>
  <si>
    <t>북삼역 신축 공사</t>
  </si>
  <si>
    <t>북삼역 1동</t>
  </si>
  <si>
    <t>호남선 신태인~정읍간 동진강교 전기(전철전력,신호)설비 이설공사</t>
  </si>
  <si>
    <t>호남선 신태인~정읍간 동진강교 개량공사에 지장되는 전철전력, 신호설비 이설공사를 시행하기 위함</t>
  </si>
  <si>
    <t>전기 및 신호설비 이설공사 1식</t>
  </si>
  <si>
    <t>전라선 전주~신리간 아중지하차도 신설공사</t>
  </si>
  <si>
    <t>익산청에서 전주시내 교통정체 해결 및 교통편의 제공을 위하여  국도17호선 및 26호선을 대체하는 “전주시관내 국도대체우회도로(용진~우아2) 건설공사” 추진 중 전라선 전주~신리간 철도하부 통과구간을  우리공단에 위탁시공 요청</t>
  </si>
  <si>
    <t>횡단BOX  연장 36.0m, 폭 15.13m, 높이 5.8m</t>
  </si>
  <si>
    <t>2022년05월</t>
  </si>
  <si>
    <t>대전차량기술단 인입철도 전철전력설비 이설공사</t>
  </si>
  <si>
    <t>대전차량기술단 인입철도 이설(신탄진역- gt 회덕역)에 따른  지장 전철전력설비 이설공사</t>
  </si>
  <si>
    <t>전차선로 복선 1.5km, 배전선로 복선 1.5km</t>
  </si>
  <si>
    <t>북삼역 소방전기설비 신설공사</t>
  </si>
  <si>
    <t xml:space="preserve"> apos 소방전기설비 1식</t>
  </si>
  <si>
    <t>대전차량기술단 철도서비스 제공</t>
  </si>
  <si>
    <t>전차선로 단선 1.5km, 배전선로 복선 1.5km</t>
  </si>
  <si>
    <t>이천~문경 철도건설 충주~문경(7,9공구) 궤도공사</t>
  </si>
  <si>
    <t>충주~문경 간 자갈궤도 8.3km, 콘크리트궤도 12.9km, 분기기 19？ 등 건설</t>
  </si>
  <si>
    <t>1군지사 영외 하화시설 인입철도 궤도공사</t>
  </si>
  <si>
    <t>1군지사 이전에 따른 영외 하화시설 인입철도 건설</t>
  </si>
  <si>
    <t>자갈궤도 : 1.71km, 분기기부설 : 6틀, 자갈궤도철거 : 0.694km, 분기기철거 : 1틀</t>
  </si>
  <si>
    <t>1군지사 영외 하화시설 인입철도 신호설비 신설 기타공사</t>
  </si>
  <si>
    <t>군부대 하화시설 인입철도 신설에 따른 신호설비 공사</t>
  </si>
  <si>
    <t>만종역구내~하화장 800m</t>
  </si>
  <si>
    <t>2022년06월</t>
  </si>
  <si>
    <t>대구권 광역철도 신호설비 신설 기타공사</t>
  </si>
  <si>
    <t>대구권 광역철도 신호설비 신설 기타공사 1식</t>
  </si>
  <si>
    <t>호남고속철도 익산~광주송정간 수해복구공사</t>
  </si>
  <si>
    <t>수해현장 복구 등을 통해 철도운행 안전성 확보, 유지보수 개선</t>
  </si>
  <si>
    <t>용역 설계서 참고</t>
  </si>
  <si>
    <t>호남고속철도 오송~익산간 수해복구공사</t>
  </si>
  <si>
    <t>경원선 장거천교 개량공사</t>
  </si>
  <si>
    <t>하천기본계획에 따른 하천횡단능력이 부족한 장거천교에 대하여 교량 능력 확보</t>
  </si>
  <si>
    <t>장거천교(연천~대광리, 연장 100.5m)</t>
  </si>
  <si>
    <t>삼척역 외 1개역사 신축공사 안내표지판  설치</t>
  </si>
  <si>
    <t>역명표지판 등 600여  약 5억원</t>
  </si>
  <si>
    <t>죽변역외 3개역사 신축공사 안내표지판  설치</t>
  </si>
  <si>
    <t>역명표지판 등 1000여   약 9.3역</t>
  </si>
  <si>
    <t>연장:36m(횡단BOX L 24.0m, B 15.13m, H 5.7m)</t>
  </si>
  <si>
    <t>2022년07월</t>
  </si>
  <si>
    <t>호남선 만경강제2교 교량개량공사</t>
  </si>
  <si>
    <t>이천~문경 철도건설 충주~문경간 조명제어장치 제조구매</t>
  </si>
  <si>
    <t>조명제어장치 1식</t>
  </si>
  <si>
    <t>삼성~동탄 광역급행철도 궤도공사</t>
  </si>
  <si>
    <t>삼성~동탄 광역급행철도 궤도공사 시행</t>
  </si>
  <si>
    <t>궤도부설:25.194km, 분기기부설 7틀</t>
  </si>
  <si>
    <t>도담~영천 복선전철 의성~영천간 궤도공사</t>
  </si>
  <si>
    <t>도담~영천 복선전철사업구간중 의성~영천구간 궤도공사 시행을 위함.</t>
  </si>
  <si>
    <t>자갈궤도 : 32.9km  콘크리트궤도 : 11.7km   분기기 : 23틀</t>
  </si>
  <si>
    <t>만경강교철거(단선교량 2개소) : L 555m_x000D_
복선교량 신설 : L 670m_x000D_
토공 L   191m</t>
  </si>
  <si>
    <t>2022년08월</t>
  </si>
  <si>
    <t>대구권 광역철도 북삼역 지장신호설비 이설 기타공사</t>
  </si>
  <si>
    <t>대구권 광역철도 북삼역 지장신호설비 이설 기타공사 1식</t>
  </si>
  <si>
    <t>대구권 광역철도 궤도공사</t>
  </si>
  <si>
    <t>대구권 광역철도 궤도공사 시행</t>
  </si>
  <si>
    <t>궤도부설 4.770km, 궤도철거 5.840km, 분기기부설(24틀), 분기기철거(23틀)</t>
  </si>
  <si>
    <t>대구권 광역철도 북삼역 전철전력설비 신설공사</t>
  </si>
  <si>
    <t>전차선로 2km(복선), 배전설비 1식</t>
  </si>
  <si>
    <t>대구권 광역철도 북삼역사 신축공사</t>
  </si>
  <si>
    <t>북삼역 설계완료에 따른 신축공사</t>
  </si>
  <si>
    <t>북삼역 신축</t>
  </si>
  <si>
    <t>2022년09월</t>
  </si>
  <si>
    <t>호남선 고막원~임성리 외 LTE-R 전원공급 전력설비 신설공사</t>
  </si>
  <si>
    <t>LTE-R 전원공급 45.1km</t>
  </si>
  <si>
    <t>경전선 순천~하동 외 LTE-R 전원공급 전력설비 신설공사</t>
  </si>
  <si>
    <t>LTE-R 전원공급 63km</t>
  </si>
  <si>
    <t>경전선 이양~ 순천 외 LTE-R 전원공급 전력설비 신설공사</t>
  </si>
  <si>
    <t>LTE-R 전원공급 65km</t>
  </si>
  <si>
    <t>경전선 광주송정~이양  LTE-R 전원공급 전력설비 신설공사</t>
  </si>
  <si>
    <t>LTE-R 전원공급 50km</t>
  </si>
  <si>
    <t>경전선 함안~삼랑진 외 LTE-R 전원공급 전력설비 신설공사</t>
  </si>
  <si>
    <t>LTE-R 전원공급 67.4km</t>
  </si>
  <si>
    <t>경전선 하동~함안 LTE-R 전원공급 전력설비 신설공사</t>
  </si>
  <si>
    <t>LTE-R 전원공급 60km</t>
  </si>
  <si>
    <t>진해선 창원~통해 외 LTE-R 전원공급 전력설비 신설공사</t>
  </si>
  <si>
    <t>LTE-R 전원공급 70.58km</t>
  </si>
  <si>
    <t>동해남부선 부산진~일광 외 LTE-R 전원공급 전력설비 신설공사</t>
  </si>
  <si>
    <t>LTE-R 전원공급 48.0km</t>
  </si>
  <si>
    <t>과천선 과천지식정보타운역사 신축 공사</t>
  </si>
  <si>
    <t>과천선 과천지식정보타운역사 신축 공사 1식</t>
  </si>
  <si>
    <t>도담~영천 복선전철 군위~영천간 신호설비 신설기타공사</t>
  </si>
  <si>
    <t>신호설비 26.5km</t>
  </si>
  <si>
    <t>도담~영천 복선전철 의성~군위간 신호설비 신설기타공사</t>
  </si>
  <si>
    <t>신호설비 25.5km</t>
  </si>
  <si>
    <t>2022년10월</t>
  </si>
  <si>
    <t>부산차량기지 2단계 건설공사</t>
  </si>
  <si>
    <t>부산차량기지 2단계 유치선 신설 및 체육시설 신설</t>
  </si>
  <si>
    <t>부산차량기지 내 유치선 신설 1식_x000D_
체육시설 1식</t>
  </si>
  <si>
    <t>교외선 능곡~의정부 궤도 개량공사</t>
  </si>
  <si>
    <t>운행중지 중인 교외선의 운행재개에 따른 능곡～의정부간 31.598km 궤도 시설물 개량</t>
  </si>
  <si>
    <t>레일교환 6.008km, 레일연마 31.598km, 침목교환 31,414개, 분기기철거 19틀, 분기기부설 6틀, 도상개량 31.598km</t>
  </si>
  <si>
    <t>교외선 능곡~의정부 노반 개량공사</t>
  </si>
  <si>
    <t>운행중지 중인 교외선의 운행에 따른 능곡~의정부간 31.598km 노반 시설물 개량</t>
  </si>
  <si>
    <t>옹벽 4개소, 구교 3개소, 승강장 5개소, 배수시설 5개소, 울타리(20,000m), 방음벽(1,300m), 교량보수(2,800㎡), 구조물 철거 등</t>
  </si>
  <si>
    <t>경의선 서울~신촌 외 13개소 방음벽 설치공사</t>
  </si>
  <si>
    <t>소음기준치 초과 및 노후 방음벽에 대한 방음벽 개량 시행</t>
  </si>
  <si>
    <t>총 14개소</t>
  </si>
  <si>
    <t>인천발고속철도 송도 외 2개 역사 소방설비(기계) 신설공사</t>
  </si>
  <si>
    <t>- 송도역, 초지역, 어천역 3개 철도역사에 소방기계설비 설치공사로서_x000D_
  송도역 등 기존역사에 개량공사가 포함되어 있음</t>
  </si>
  <si>
    <t>- 옥내소화전설비 1식_x000D_
- 스프링쿨러설비 1식_x000D_
- 가스계소화설비 1식_x000D_
- 임시소방설비 1식_x000D_
- 소화기구 1식 등 이며 상세물량은 공사발주 전 확정</t>
  </si>
  <si>
    <t>호남선 신태인~정읍간 동진강교외 1개소 전철전력설비 이설공사</t>
  </si>
  <si>
    <t>호남선 신태인~정읍간 동진강교 개량공사에 지장되는 전철전력설비 이설</t>
  </si>
  <si>
    <t>전철전력설비 이설 1식</t>
  </si>
  <si>
    <t>호남선 신태인~정읍간 동진강교 외 1개소 신호설비 이설공사</t>
  </si>
  <si>
    <t>호남선 신태인~정읍간 동진강교 외 1개소의 신호설비 이설공사</t>
  </si>
  <si>
    <t>신호설비 이설공사 1식</t>
  </si>
  <si>
    <t>호남선 익산~부용간 만경강 제2교 지장신호설비 개량공사</t>
  </si>
  <si>
    <t>호남선 익산~부용간 만경강 제2교 개량공사에 지장되는 신호설비의 개량</t>
  </si>
  <si>
    <t>신호설비 개량공사 1식</t>
  </si>
  <si>
    <t>호남선 익산~부용간 만경강 제2교 신호설비 개량공사</t>
  </si>
  <si>
    <t>호남선 익산~부용간 만경강 제2교 개량공사에 지장되는 신호설비 개량</t>
  </si>
  <si>
    <t>호남선 익산~부용간 만경강 제2교 전철전력설비 개량공사</t>
  </si>
  <si>
    <t>호남선 익산~부용간 만경강 제2교 개량공사에 지장되는 전철전력설비 개량</t>
  </si>
  <si>
    <t>전철전력설비 개량공사 1식</t>
  </si>
  <si>
    <t>경부선 밀양강교 개량 신호설비 신설기타공사</t>
  </si>
  <si>
    <t>밀양강교 교량 개량(병렬→복선교량)에 따른 신호설비 신설 기타공사</t>
  </si>
  <si>
    <t>신호설비 신설기타공사 1식</t>
  </si>
  <si>
    <t>호남선 신태인~정읍간 동진강교 개량공사</t>
  </si>
  <si>
    <t>노후 철도교량인 동진강교를 개량하여 철도안전성 확보</t>
  </si>
  <si>
    <t>동진강교 개량공사(물량, 규모 미정)</t>
  </si>
  <si>
    <t>2022년11월</t>
  </si>
  <si>
    <t>수도권광역급행철도 GTX-A노선 궤도 2공구 건설사업관리용역</t>
  </si>
  <si>
    <t>수도권광역급행철도 GTX-A노선 궤도부설공사를 위한 건설사업관리용역 발주</t>
  </si>
  <si>
    <t>궤도부설 1식</t>
  </si>
  <si>
    <t>인천발 KTX 직결사업 어천역 증축공사</t>
  </si>
  <si>
    <t>어천역 증축공사</t>
  </si>
  <si>
    <t>3,874㎡</t>
  </si>
  <si>
    <t>인천발 KTX 직결사업 초지역 증축공사</t>
  </si>
  <si>
    <t>초지역 공사</t>
  </si>
  <si>
    <t>2,534㎡</t>
  </si>
  <si>
    <t>인천발 KTX 직결사업 송도역 증축공사</t>
  </si>
  <si>
    <t>송도역 증축공사</t>
  </si>
  <si>
    <t>3,619㎡</t>
  </si>
  <si>
    <t>경원선 회정역 소방시설(기계) 신설공사</t>
  </si>
  <si>
    <t>경원선 회정역 소방시설(기계)</t>
  </si>
  <si>
    <t>2022년12월</t>
  </si>
  <si>
    <t>대전차량기술단 인입철도 이설 궤도공사</t>
  </si>
  <si>
    <t>대전차량기술단 인입철도 이설 궤도공사 발주 시행</t>
  </si>
  <si>
    <t>자갈궤도 : 4.0km   콘크리트궤도 : 1.1km   분기기 29틀  자갈궤도철거 : 4.4km  분기기 철거 : 24틀</t>
  </si>
  <si>
    <t>2022년 공사 발주계획</t>
    <phoneticPr fontId="4" type="noConversion"/>
  </si>
  <si>
    <t>발주년도</t>
    <phoneticPr fontId="4" type="noConversion"/>
  </si>
  <si>
    <t>처(실)명/1차사업소명</t>
    <phoneticPr fontId="4" type="noConversion"/>
  </si>
  <si>
    <t>부서명/2차사업소명</t>
    <phoneticPr fontId="4" type="noConversion"/>
  </si>
  <si>
    <t>발주월</t>
    <phoneticPr fontId="4" type="noConversion"/>
  </si>
  <si>
    <t>공사명</t>
    <phoneticPr fontId="4" type="noConversion"/>
  </si>
  <si>
    <t>공종</t>
    <phoneticPr fontId="4" type="noConversion"/>
  </si>
  <si>
    <t>계약방법</t>
    <phoneticPr fontId="4" type="noConversion"/>
  </si>
  <si>
    <t>도급공사비(a)</t>
    <phoneticPr fontId="4" type="noConversion"/>
  </si>
  <si>
    <t>사급자재비(b)</t>
    <phoneticPr fontId="4" type="noConversion"/>
  </si>
  <si>
    <t>기타  (c)</t>
    <phoneticPr fontId="4" type="noConversion"/>
  </si>
  <si>
    <t>계(a+b+c)</t>
    <phoneticPr fontId="4" type="noConversion"/>
  </si>
  <si>
    <t>건설산업기본법 대상공사(종합공사/전문공사)</t>
    <phoneticPr fontId="4" type="noConversion"/>
  </si>
  <si>
    <t>장기공사여부</t>
    <phoneticPr fontId="4" type="noConversion"/>
  </si>
  <si>
    <t>강원본부</t>
  </si>
  <si>
    <t>배전건설부</t>
  </si>
  <si>
    <t>강릉시 주문로 지중화공사</t>
    <phoneticPr fontId="33" type="noConversion"/>
  </si>
  <si>
    <t>배전</t>
  </si>
  <si>
    <t>장기</t>
    <phoneticPr fontId="33" type="noConversion"/>
  </si>
  <si>
    <t>춘천 기계공업고등학교 통학로 지중화공사</t>
    <phoneticPr fontId="33" type="noConversion"/>
  </si>
  <si>
    <t>한림대~후평1동사무소 지중화공사</t>
    <phoneticPr fontId="33" type="noConversion"/>
  </si>
  <si>
    <t>제한경쟁</t>
    <phoneticPr fontId="33" type="noConversion"/>
  </si>
  <si>
    <t>장기</t>
    <phoneticPr fontId="33" type="noConversion"/>
  </si>
  <si>
    <t>영월지사</t>
  </si>
  <si>
    <t>2022년 영월지사 가로수 수목전지공사</t>
  </si>
  <si>
    <t>전자공개수의</t>
    <phoneticPr fontId="33" type="noConversion"/>
  </si>
  <si>
    <t>원주전력지사</t>
  </si>
  <si>
    <t>154kV 신제천-남원주T/L No.42~46 안전이격 확보공사</t>
  </si>
  <si>
    <t>송변전</t>
  </si>
  <si>
    <t>제한경쟁</t>
    <phoneticPr fontId="33" type="noConversion"/>
  </si>
  <si>
    <t>인제지사</t>
  </si>
  <si>
    <t>상남면 강원도청 지방하천정비사업 지장전주</t>
  </si>
  <si>
    <t>전자공개수의</t>
    <phoneticPr fontId="33" type="noConversion"/>
  </si>
  <si>
    <t>토건운영부</t>
  </si>
  <si>
    <t>종합공사</t>
  </si>
  <si>
    <t>홍천지사</t>
  </si>
  <si>
    <t>2022년도 홍천지사 비가로수 수목전지공사_입찰_구A지역</t>
  </si>
  <si>
    <t>전자공개수의</t>
    <phoneticPr fontId="33" type="noConversion"/>
  </si>
  <si>
    <t>전자공개수의</t>
    <phoneticPr fontId="33" type="noConversion"/>
  </si>
  <si>
    <t>1순위)율전간459~462 수목접촉 위해선로구간 경과지 변경공사</t>
  </si>
  <si>
    <t>2022년도 홍천지사 가로수 수목전지공사</t>
  </si>
  <si>
    <t>횡성지사</t>
  </si>
  <si>
    <t>2022년 횡성지사 비가로수 수목전지 공사(B지역)</t>
  </si>
  <si>
    <t>제한경쟁</t>
    <phoneticPr fontId="33" type="noConversion"/>
  </si>
  <si>
    <t>서원 큰골1소하천 정비사업 배전선로 이설 공사</t>
  </si>
  <si>
    <t>2022년 횡성지사 비가로수 수목전지 공사(A지역)</t>
  </si>
  <si>
    <t>경기본부</t>
  </si>
  <si>
    <t>경영지원부</t>
  </si>
  <si>
    <t>성남 공군기지 변전실 신축공사(토건)</t>
  </si>
  <si>
    <t>성남 공군기지 변전실 신축공사(전기)</t>
  </si>
  <si>
    <t>전문공사</t>
  </si>
  <si>
    <t>성남 공군기지 변전실 신축공사(소방)</t>
  </si>
  <si>
    <t>광주지사</t>
  </si>
  <si>
    <t>2022년 특고압 배전선로 근접 수목전지공사(광주)</t>
  </si>
  <si>
    <t>전기</t>
    <phoneticPr fontId="33" type="noConversion"/>
  </si>
  <si>
    <t>광동리 퇴촌농협앞 도로확포장지장 이설공사</t>
  </si>
  <si>
    <t>군포전력지사</t>
  </si>
  <si>
    <t>2022-2023년도 군포전력지사 철탑추락방지시설(수평) 설치공사</t>
  </si>
  <si>
    <t>장기</t>
  </si>
  <si>
    <t>동부전력지사</t>
  </si>
  <si>
    <t>2022-2023년도 동부전력지사 송전협력회사 총액공사</t>
  </si>
  <si>
    <t>동용인지사</t>
  </si>
  <si>
    <t>동래DL 전선용량 부족구간 선로강화공사</t>
  </si>
  <si>
    <t>모현 매산-일산 도로확포장 지장이설공사(경기도)</t>
  </si>
  <si>
    <t>포곡삼계 자전거 도로개설 지장이설(수원국토)</t>
  </si>
  <si>
    <t>용백DL 전선용량 부족구간 선로강화공사</t>
  </si>
  <si>
    <t>완장리 남사물류터미널 14,000kw 증설공사</t>
  </si>
  <si>
    <t>남사북리 스마트로지스 일반용(을)고압 6000kw 신설</t>
  </si>
  <si>
    <t>삼백DL 전선용량 부족구간 선로강화공사</t>
  </si>
  <si>
    <t>서평택지사</t>
  </si>
  <si>
    <t>화성S/S 팔탄D/L 용량부족 선로확충공사</t>
  </si>
  <si>
    <t>포승S/S 덕지D/L 용량부족 선로확충공사</t>
  </si>
  <si>
    <t>장덕S/S 토리D/L 용량부족 선로확충공사</t>
  </si>
  <si>
    <t>제한경쟁</t>
    <phoneticPr fontId="33" type="noConversion"/>
  </si>
  <si>
    <t>조석D/L 전선용량 부족선로 선로강화공사</t>
  </si>
  <si>
    <t>설비보강부</t>
  </si>
  <si>
    <t>신수원S/S 154kV 린데코리아 신규수용 GIS 설치공사</t>
  </si>
  <si>
    <t>신수원S/S 154kV 린데코리아 신규수용공사[일반]</t>
  </si>
  <si>
    <t>성남지사</t>
  </si>
  <si>
    <t>22년 배전선로 위해수목 전지공사</t>
  </si>
  <si>
    <t>안산지사</t>
  </si>
  <si>
    <t>2022년 특고압 배전선로 근접 수목전자공사(안산)</t>
  </si>
  <si>
    <t>전기</t>
    <phoneticPr fontId="33" type="noConversion"/>
  </si>
  <si>
    <t>안양지사</t>
  </si>
  <si>
    <t>월판선 제6공구 지장설비 이설공사</t>
  </si>
  <si>
    <t>2022년 안양지사 수목전지공사</t>
  </si>
  <si>
    <t>동안양S/S 금통,난방2D/L 비난연케이블 교체공사</t>
  </si>
  <si>
    <t>평촌S/S 덕현D/L 비난연케이블 교체공사</t>
  </si>
  <si>
    <t>여주지사</t>
  </si>
  <si>
    <t>2022년 배전선로 근접 위해수목 전지공사(여주)</t>
  </si>
  <si>
    <t>오산지사</t>
  </si>
  <si>
    <t>22년 지중선로 순시위탁공사</t>
  </si>
  <si>
    <t>이천지사</t>
  </si>
  <si>
    <t>오천SS 신증설에 따른 6회선 선로확충공사</t>
  </si>
  <si>
    <t>증일동 LH공사 중리택지 지장전주 이설공사</t>
  </si>
  <si>
    <t>전력사업처</t>
  </si>
  <si>
    <t>2022년 배전공가 순시위탁공사(A권역)</t>
  </si>
  <si>
    <t>2022년 배전공가 순시위탁공사(B권역)</t>
  </si>
  <si>
    <t>2022년 배전공가 순시위탁공사(C권역)</t>
  </si>
  <si>
    <t>2022년 배전공가 순시위탁공사(D권역)</t>
  </si>
  <si>
    <t>전자제어부</t>
  </si>
  <si>
    <t>경기전력설비관리동 증축 관련 OA설비 이설공사</t>
  </si>
  <si>
    <t>ICT</t>
  </si>
  <si>
    <t xml:space="preserve">평택지역 전기공급시설 전력구공사(오산-평택 등 5개 T/L 지중화 1차) </t>
  </si>
  <si>
    <t>평택전력지사</t>
  </si>
  <si>
    <t>22년 상반기 평택P/O 23kV 개폐장치 증설공사</t>
  </si>
  <si>
    <t>평택지사</t>
  </si>
  <si>
    <t>2022년도 특고압 배전선로 근접 수목전지공사</t>
  </si>
  <si>
    <t>브레인시티 진입도로 확장공사 지장전주</t>
  </si>
  <si>
    <t>수원발 KTX 노반신설사업 지장전주 이설공사</t>
  </si>
  <si>
    <t>평택시 월드호텔~시티은행 앞 도로확포장공사</t>
  </si>
  <si>
    <t>경기북부본부</t>
  </si>
  <si>
    <t xml:space="preserve"> 배전운영부</t>
  </si>
  <si>
    <t>22년 경기북부본부 배전공가 순시위탁(B지역)</t>
  </si>
  <si>
    <t>22년 경기북부본부 배전공가 순시위탁(A지역)</t>
  </si>
  <si>
    <t>22년 경기북부본부 배전공가 순시위탁(C지역)</t>
  </si>
  <si>
    <t>가평지사</t>
  </si>
  <si>
    <t>북면 목동리 하나로마트앞 교차로개선 지장전주</t>
  </si>
  <si>
    <t>농어촌도로 조종101호선(버밭선) 확포장공사 지장전주</t>
  </si>
  <si>
    <t>가평읍 대곡리 대한토지신탁 2,000kW 신설공사 포장복구공사</t>
  </si>
  <si>
    <t>고양지사</t>
  </si>
  <si>
    <t>향동 (주)블루킨들 40MW 신규공사</t>
  </si>
  <si>
    <t>남양주지사</t>
  </si>
  <si>
    <t>다산동 현대건설㈜ 27,000kw 신규신설</t>
  </si>
  <si>
    <t>동두천지사</t>
  </si>
  <si>
    <t>2022년 동두천지사 가로수 수목전지공사</t>
  </si>
  <si>
    <t>2022년 동두천지사 엘보 활선분리연결 공사</t>
  </si>
  <si>
    <t>고양 식사2구역 배전간선 설치공사</t>
  </si>
  <si>
    <t>배전운영부</t>
  </si>
  <si>
    <t>의정부 복합문화융합단지 보도정비공사 지장전주</t>
  </si>
  <si>
    <t>양주역세권피에프브 우회도로 신설 지장전주</t>
  </si>
  <si>
    <t>2022년도 가로수 전지 공사</t>
  </si>
  <si>
    <t>변전운영부</t>
  </si>
  <si>
    <t>신의정부S/S CLR 설치공사</t>
  </si>
  <si>
    <t>신의정부S/S CLR용 GIS 설치공사</t>
  </si>
  <si>
    <t>장암S/S 전력케이블 설치공사</t>
  </si>
  <si>
    <t>2022~2023년 경기북부본부 방화구획재 총액공사</t>
  </si>
  <si>
    <t>소방</t>
    <phoneticPr fontId="33" type="noConversion"/>
  </si>
  <si>
    <t>송전운영부</t>
  </si>
  <si>
    <t>미금-성동 등 14개 전력구 소방방재설비 보강공사</t>
  </si>
  <si>
    <t>345kV 미금-성동 전력구 강화액 자동소화약제 교체공사</t>
  </si>
  <si>
    <t>345kV 미금-성동 등 5개T/L 편단접지구간 병행지선 설치공사</t>
  </si>
  <si>
    <t>연천지사</t>
  </si>
  <si>
    <t>군도6호선 석장-동중 도로확포장 지장전주 이설공사</t>
  </si>
  <si>
    <t>전력공급부</t>
  </si>
  <si>
    <t>2022년 지상변압기 활선엘보 분리연결공사</t>
  </si>
  <si>
    <t>파주지사</t>
  </si>
  <si>
    <t>파주시도1호선(북측) 신설 및 확장 지장설비 이설공사</t>
  </si>
  <si>
    <t>포천지사</t>
  </si>
  <si>
    <t>내촌D/L SVR 설치공사</t>
  </si>
  <si>
    <t>경남본부</t>
  </si>
  <si>
    <t>남해지사</t>
  </si>
  <si>
    <t>설천면 진목리 경상남도청(유성훈) 도로공사 지장이설공사</t>
  </si>
  <si>
    <t>마산지사</t>
  </si>
  <si>
    <t>2022년 배전선로 수목전지 공사(합포구)</t>
  </si>
  <si>
    <t>2022년 배전선로 수목전지 공사(회원구)</t>
  </si>
  <si>
    <t>배전운영부</t>
    <phoneticPr fontId="33" type="noConversion"/>
  </si>
  <si>
    <t>22년 배전공가 순시위탁 A지역</t>
  </si>
  <si>
    <t>전문공사</t>
    <phoneticPr fontId="33" type="noConversion"/>
  </si>
  <si>
    <t>배전운영부</t>
    <phoneticPr fontId="33" type="noConversion"/>
  </si>
  <si>
    <t>22년 배전공가 순시위탁 B지역</t>
  </si>
  <si>
    <t>전문공사</t>
    <phoneticPr fontId="33" type="noConversion"/>
  </si>
  <si>
    <t>22년 배전공가 순시위탁 C지역</t>
  </si>
  <si>
    <t>배전운영부</t>
    <phoneticPr fontId="33" type="noConversion"/>
  </si>
  <si>
    <t>22년 배전공가 순시위탁 D지역</t>
  </si>
  <si>
    <t>전문공사</t>
    <phoneticPr fontId="33" type="noConversion"/>
  </si>
  <si>
    <t>2022년 배전철탑 추락방지시스템 설치공사</t>
  </si>
  <si>
    <t>2022년 배전철탑 기별점검공사</t>
  </si>
  <si>
    <t>변전운영부</t>
    <phoneticPr fontId="33" type="noConversion"/>
  </si>
  <si>
    <t>2022~2023년도 경남본부 방화구획재 총액공사</t>
  </si>
  <si>
    <t>사천지사</t>
  </si>
  <si>
    <t>서포선전리 농어촌공사 예비(갑)고압 710kw 신설</t>
  </si>
  <si>
    <t>서포다평리 농어촌공사 예비(갑)고압 600kw 신설</t>
  </si>
  <si>
    <t>송전운영부</t>
    <phoneticPr fontId="33" type="noConversion"/>
  </si>
  <si>
    <t>345kV 신김해-북부산T/L 인출변경 공사</t>
  </si>
  <si>
    <t>전력공급부</t>
    <phoneticPr fontId="33" type="noConversion"/>
  </si>
  <si>
    <t>22~23년 경남본부 지중배전선로 순시위탁공사</t>
  </si>
  <si>
    <t>전자제어부</t>
    <phoneticPr fontId="33" type="noConversion"/>
  </si>
  <si>
    <t>154kV 거제-아주T/L 지장이설 관련 OPGW 이설 공사</t>
  </si>
  <si>
    <t>진주전력지사</t>
  </si>
  <si>
    <t>154kV 거창-합천 등 14개T/L 철탑 추락방지시설 설치공사</t>
  </si>
  <si>
    <t>345kV 의령-하동화력, 의령-산청양수T/L 철탑 추락방지시설 설치공사</t>
  </si>
  <si>
    <t>진주전력지사 관내 변전소 소방시설 성능개선 공사</t>
  </si>
  <si>
    <t>경남본부 관내 노후 화재수신반 교체 공사</t>
  </si>
  <si>
    <t>함양지사</t>
  </si>
  <si>
    <t>안의봉산 봉산소하천 도로공사 지장전주 이설공사</t>
  </si>
  <si>
    <t>합천지사</t>
  </si>
  <si>
    <t>합천S/S 삼가D/L 선종교체공사</t>
  </si>
  <si>
    <t>삼가외토 합천군수 농(을) 172kw 신설(예비)</t>
  </si>
  <si>
    <t>합천 영창 김용진 외1 구내활용 지)이설공사</t>
  </si>
  <si>
    <t>경북본부</t>
  </si>
  <si>
    <t>구미전력지사</t>
  </si>
  <si>
    <t>154kV 상주 등 5개 T/L 추락방지장치 설치공사</t>
  </si>
  <si>
    <t>구미지사</t>
  </si>
  <si>
    <t>2022년도 가로수 수목전지공사</t>
  </si>
  <si>
    <t>전기</t>
    <phoneticPr fontId="33" type="noConversion"/>
  </si>
  <si>
    <t>2021년도 DAS 단말장치 설치공사</t>
  </si>
  <si>
    <t>22년 경북본부 배전공가 순시위탁공사 B</t>
  </si>
  <si>
    <t>22년 경북본부 배전공가 순시위탁공사 C</t>
  </si>
  <si>
    <t>22년 경북본부 배전공가 순시위탁공사 A</t>
  </si>
  <si>
    <t>22-23년 경북본부 지중배전선로 순시위탁공사</t>
  </si>
  <si>
    <t>2022년도 경북 직할 가로수 수목 전지공사</t>
  </si>
  <si>
    <t>선산S/S 345kV 장기사용 GIS 용량교체공사</t>
  </si>
  <si>
    <t>변전운영부</t>
    <phoneticPr fontId="33" type="noConversion"/>
  </si>
  <si>
    <t>154kV 풍산S/S #3MT.r 증설공사(일반도급)</t>
  </si>
  <si>
    <t>송전운영부</t>
    <phoneticPr fontId="33" type="noConversion"/>
  </si>
  <si>
    <t>154kV 선산-구미T/L 일부구간 지장이설 지중화 공사</t>
  </si>
  <si>
    <t>154kV 안동-풍산 등 2개T/L 일부구간 지장이설 지중화 공사</t>
  </si>
  <si>
    <t>영주전력지사</t>
  </si>
  <si>
    <t>345kV 신영주-한울NP2 등 5개T/L 추락방지시설 및 고정형 폴리머지지애자 설치공사</t>
  </si>
  <si>
    <t>송변전</t>
    <phoneticPr fontId="33" type="noConversion"/>
  </si>
  <si>
    <t>의성지사</t>
  </si>
  <si>
    <t>옥산면 전흥리 경북북부건설 선형개량 지장주</t>
  </si>
  <si>
    <t>안계S/S 외정D/L 회선신설공사 포장복구 공사</t>
  </si>
  <si>
    <t>전자제어부</t>
    <phoneticPr fontId="33" type="noConversion"/>
  </si>
  <si>
    <t>상주-보은,영동T/L OPGW 증설공사</t>
  </si>
  <si>
    <t>토건운영부</t>
    <phoneticPr fontId="33" type="noConversion"/>
  </si>
  <si>
    <t>154kV 안동-풍산 등 2개 T/L 일부구간 지장이설 지중화공사</t>
  </si>
  <si>
    <t>송변전</t>
    <phoneticPr fontId="33" type="noConversion"/>
  </si>
  <si>
    <t>토건운영부</t>
    <phoneticPr fontId="33" type="noConversion"/>
  </si>
  <si>
    <t>변전소 노후불량 오버헤드도어 교체공사</t>
  </si>
  <si>
    <t>예천 공군부대 주변전실 신축공사</t>
  </si>
  <si>
    <t>경인건설본부</t>
  </si>
  <si>
    <t>남서울인천건설지사</t>
  </si>
  <si>
    <t>154kV 을왕분기 지중T/L 건설공사(1공구)</t>
  </si>
  <si>
    <t>154kV 을왕분기 지중T/L 건설공사(2공구)</t>
  </si>
  <si>
    <t>장기</t>
    <phoneticPr fontId="33" type="noConversion"/>
  </si>
  <si>
    <t>변전건설부</t>
  </si>
  <si>
    <t>154kV 강일S/S GIS 설치공사</t>
  </si>
  <si>
    <t>변환부</t>
  </si>
  <si>
    <t>양주S/S GIS 개조공사</t>
  </si>
  <si>
    <t>광주전남본부</t>
  </si>
  <si>
    <t>ICT운영부</t>
    <phoneticPr fontId="33" type="noConversion"/>
  </si>
  <si>
    <t>22년 AMI 통신망 보강공사</t>
  </si>
  <si>
    <t>전자공개수의</t>
  </si>
  <si>
    <t>강진전력지사</t>
    <phoneticPr fontId="33" type="noConversion"/>
  </si>
  <si>
    <t>진도C/S 2C.Tr 정밀점검 공사</t>
  </si>
  <si>
    <t>강진전력지사</t>
    <phoneticPr fontId="33" type="noConversion"/>
  </si>
  <si>
    <t>진도C/S AC Filter 보강공사</t>
  </si>
  <si>
    <t>광양지사</t>
    <phoneticPr fontId="33" type="noConversion"/>
  </si>
  <si>
    <t>광양읍 목성리 ㈜부영주택 택지조성 지장전주</t>
  </si>
  <si>
    <t>광양지사</t>
    <phoneticPr fontId="33" type="noConversion"/>
  </si>
  <si>
    <t>중동 1332 지자체 지중화공사</t>
  </si>
  <si>
    <t>광주전력지사</t>
    <phoneticPr fontId="33" type="noConversion"/>
  </si>
  <si>
    <t>154kV 신광주-장성 등 10개 T/L 추락방지장치 설치공사</t>
  </si>
  <si>
    <t>목포전력지사</t>
    <phoneticPr fontId="33" type="noConversion"/>
  </si>
  <si>
    <t>154kV 나주-엄다 등 2개 T/L 피뢰기 및 추락방지시설 설치공사</t>
  </si>
  <si>
    <t>345kV 신광주-한빛 등 3개 T/L 추락방지시설 설치공사</t>
  </si>
  <si>
    <t>목포전력지사</t>
    <phoneticPr fontId="33" type="noConversion"/>
  </si>
  <si>
    <t>목포전력지사 362kV GIS 정밀점검 공사</t>
  </si>
  <si>
    <t>무안지사</t>
    <phoneticPr fontId="33" type="noConversion"/>
  </si>
  <si>
    <t>청계면 호남고속철도2단계6공구 지장전주이설공사</t>
  </si>
  <si>
    <t>2022년 광주전남본부 지중선로 순시위탁공사</t>
  </si>
  <si>
    <t>22년 광주전남본부 배전공가 순시위탁(C지역)</t>
  </si>
  <si>
    <t>22년 광주전남본부 배전공가 순시위탁(B지역)</t>
  </si>
  <si>
    <t>22년 광주전남본부 배전공가 순시위탁(E지역)</t>
  </si>
  <si>
    <t>22년 광주전남본부 배전공가 순시위탁(D지역)</t>
  </si>
  <si>
    <t>기타</t>
    <phoneticPr fontId="33" type="noConversion"/>
  </si>
  <si>
    <t>22년 광주전남본부 배전공가 순시위탁(A지역)</t>
  </si>
  <si>
    <t>기타</t>
    <phoneticPr fontId="33" type="noConversion"/>
  </si>
  <si>
    <t>2022년 직할 배전선로 근접가로수 전지공사(3공구)</t>
  </si>
  <si>
    <t>2022년 직할 배전선로 근접가로수 전지공사(1공구)</t>
  </si>
  <si>
    <t>2022년 직할 배전선로 근접가로수 전지공사(2공구)</t>
  </si>
  <si>
    <t>변전운영부</t>
    <phoneticPr fontId="33" type="noConversion"/>
  </si>
  <si>
    <t>한빛N/P #2S/Y 362kV 장기사용 GIS 대체공사(전문)</t>
  </si>
  <si>
    <t>서광주지사</t>
    <phoneticPr fontId="33" type="noConversion"/>
  </si>
  <si>
    <t>2022년 지상변압기 활선 엘보분리연결공사</t>
  </si>
  <si>
    <t>설비보강부</t>
    <phoneticPr fontId="33" type="noConversion"/>
  </si>
  <si>
    <t>154kV 진도C/S 154kV Sh.R 증설공사(일반)</t>
  </si>
  <si>
    <t>설비보강부</t>
    <phoneticPr fontId="33" type="noConversion"/>
  </si>
  <si>
    <t>154kV 진도C/S 154kV Sh.R 설치공사(전문)</t>
  </si>
  <si>
    <t>154kV 진도C/S 154kV Sh.R 전력케이블 설치공사(전문)</t>
  </si>
  <si>
    <t>전력구 소방설비 보강공사</t>
  </si>
  <si>
    <t>순천지사</t>
    <phoneticPr fontId="33" type="noConversion"/>
  </si>
  <si>
    <t>2022년 순천지사 지상변압기 활선엘보 분리연결공사</t>
  </si>
  <si>
    <t>신안지사</t>
    <phoneticPr fontId="33" type="noConversion"/>
  </si>
  <si>
    <t>팔금면 이목리㈜오일솔라 외 8건 PPA 998KW 신설</t>
  </si>
  <si>
    <t>비금 죽림지구 전라남도도로관리사업소 지전이설공사</t>
    <phoneticPr fontId="33" type="noConversion"/>
  </si>
  <si>
    <t>장성지사</t>
    <phoneticPr fontId="33" type="noConversion"/>
  </si>
  <si>
    <t>북이 백암마을 장성군수 도로 확포장 지장전주 이설</t>
  </si>
  <si>
    <t>장흥지사</t>
    <phoneticPr fontId="33" type="noConversion"/>
  </si>
  <si>
    <t>장평 두봉 공병익외18호 태양광발전소 100kw 신규공사</t>
  </si>
  <si>
    <t>전력공급팀</t>
    <phoneticPr fontId="33" type="noConversion"/>
  </si>
  <si>
    <t>노화읍 방서리 김효주 구내활용 지장전주이설공사</t>
  </si>
  <si>
    <t>154kV 일곡-비아T/L 관로공사</t>
  </si>
  <si>
    <t>토건운영부</t>
    <phoneticPr fontId="33" type="noConversion"/>
  </si>
  <si>
    <t>22년도 광주전남지역 전력설비 조경관리공사</t>
  </si>
  <si>
    <t>조경</t>
  </si>
  <si>
    <t>남광주등 10개 변전소 여자화장실 설치 공사(건축분)</t>
  </si>
  <si>
    <t>건축</t>
    <phoneticPr fontId="33" type="noConversion"/>
  </si>
  <si>
    <t>345kV 신화순-신강진T/L 등 3개소 철탑부지 복구공사</t>
  </si>
  <si>
    <t>관내변전소 여직원 화장실 설치관련 전기공사</t>
  </si>
  <si>
    <t>특수설비부</t>
    <phoneticPr fontId="33" type="noConversion"/>
  </si>
  <si>
    <t>추락방지시설 설치공사</t>
  </si>
  <si>
    <t>특수설비부</t>
    <phoneticPr fontId="33" type="noConversion"/>
  </si>
  <si>
    <t>완도 신약 배전철탑 도장공사</t>
  </si>
  <si>
    <t>목포 지도 배전철탑 도장공사</t>
  </si>
  <si>
    <t>고흥 다랑도 배전철탑 도장공사</t>
  </si>
  <si>
    <t>특수설비부</t>
    <phoneticPr fontId="33" type="noConversion"/>
  </si>
  <si>
    <t>강진 넙도 배전철탑 도장공사</t>
  </si>
  <si>
    <t>진도 장도 배전철탑 도장공사</t>
  </si>
  <si>
    <t>광양 진상 배전철탑 도장공사</t>
  </si>
  <si>
    <t>구례 봉서 배전철탑 도장공사</t>
  </si>
  <si>
    <t>완도 노룩도 배전철탑 도장공사</t>
  </si>
  <si>
    <t>완도 약산 배전철탑 도장공사</t>
  </si>
  <si>
    <t>목포 가란도 배전철탑 도장공사</t>
  </si>
  <si>
    <t>남부건설본부</t>
  </si>
  <si>
    <t>대구경북건설지사</t>
  </si>
  <si>
    <t>154kV 서포항S/S 건설사업(개폐장치설치)</t>
  </si>
  <si>
    <t>154kV 정촌S/S 건설공사(일반도급)</t>
  </si>
  <si>
    <t>154kV 정촌S/S 건설공사(소방)</t>
  </si>
  <si>
    <t>송전건설부</t>
  </si>
  <si>
    <t>345kV 신고리-고리#4 지중T/L 소방설비공사</t>
  </si>
  <si>
    <t>345kV 신고리-고리#4 지중T/L 전기설비공사</t>
  </si>
  <si>
    <t>토건부</t>
  </si>
  <si>
    <t>울산지역 전기공급시설 전력구공사(삼호동, 태화동 지중화 단독구간)</t>
  </si>
  <si>
    <t>전력구</t>
  </si>
  <si>
    <t>남서울본부</t>
  </si>
  <si>
    <t xml:space="preserve">ICT운영부 </t>
    <phoneticPr fontId="33" type="noConversion"/>
  </si>
  <si>
    <t>고압원격검침 변압기공동이용 자고객 통신망 시설공사</t>
  </si>
  <si>
    <t>강남전력지사</t>
  </si>
  <si>
    <t>154kV 신양재-개포 등 2개T/L EBG 해체점검</t>
  </si>
  <si>
    <t>154kV 신성남-염곡 등 4개T/L 가스채취밸브 설치공사</t>
  </si>
  <si>
    <t>강남지사</t>
  </si>
  <si>
    <t>개포주공 4단지 18,250㎾ 신규공사</t>
  </si>
  <si>
    <t>강동송파지사</t>
  </si>
  <si>
    <t>강동구 동남로82길 지중화공사</t>
  </si>
  <si>
    <t>탄수D/L 연계력확보 선로 강화공사</t>
  </si>
  <si>
    <t>동서울전력지사</t>
    <phoneticPr fontId="33" type="noConversion"/>
  </si>
  <si>
    <t>170kV GIS 정밀점검 공사</t>
  </si>
  <si>
    <t xml:space="preserve">배전운영부 </t>
    <phoneticPr fontId="33" type="noConversion"/>
  </si>
  <si>
    <t>22년 남서울본부 배전공가 순시위탁공사</t>
  </si>
  <si>
    <t>2022~2023년 남서울본부 방화구획재 총액공사(변전운영부)</t>
  </si>
  <si>
    <t>서초지사</t>
  </si>
  <si>
    <t xml:space="preserve">국가철도공단 정부과천청사역 6번 출구 지장이설공사 </t>
    <phoneticPr fontId="33" type="noConversion"/>
  </si>
  <si>
    <t>문원동 공원마을 회전교차로 지장물 이설공사</t>
  </si>
  <si>
    <t xml:space="preserve">설비보강부 </t>
    <phoneticPr fontId="33" type="noConversion"/>
  </si>
  <si>
    <t>구공S/S 23kV 노후GIS 대체공사(전문)</t>
  </si>
  <si>
    <t>광명S/S 장기사용 154kV GIS 교체공사(전문)</t>
  </si>
  <si>
    <t>송변전</t>
    <phoneticPr fontId="33" type="noConversion"/>
  </si>
  <si>
    <t xml:space="preserve">설비보강부 </t>
    <phoneticPr fontId="33" type="noConversion"/>
  </si>
  <si>
    <t>광명S/S 장기사용 154kV GIS 교체공사(일반)</t>
  </si>
  <si>
    <t>구공S/S 23kV 노후GIS 전력케이블 교체공사</t>
  </si>
  <si>
    <t>구공S/S 23kV 노후GIS 대체공사(일반)</t>
  </si>
  <si>
    <t>345kV 동서울S/S 154kV #61D.Tr 개조공사</t>
  </si>
  <si>
    <t>345kV 동서울S/S 154kV #62D.Tr 개조공사</t>
  </si>
  <si>
    <t xml:space="preserve">송전운영부 </t>
    <phoneticPr fontId="33" type="noConversion"/>
  </si>
  <si>
    <t>남서울본부 직할 전력구 소방설비 보강공사</t>
  </si>
  <si>
    <t>영등포전력지사</t>
  </si>
  <si>
    <t>영등포P/O 관내 변전소 23kV GIS실 냉난방기 설치공사</t>
  </si>
  <si>
    <t>지중설비부</t>
    <phoneticPr fontId="33" type="noConversion"/>
  </si>
  <si>
    <t>남서울본부 1권역 지중배전선로 순시위탁공사</t>
  </si>
  <si>
    <t>지중설비부</t>
    <phoneticPr fontId="33" type="noConversion"/>
  </si>
  <si>
    <t>남서울본부 2권역 지중배전선로 순시위탁공사</t>
  </si>
  <si>
    <t>남서울본부 3권역 지중배전선로 순시위탁공사</t>
  </si>
  <si>
    <t>남서울본부 4권역 지중배전선로 순시위탁공사</t>
  </si>
  <si>
    <t>신안산선 복선전철 여의도정거장 지장이설</t>
  </si>
  <si>
    <t>신문래 등 18개 변전소 화재수신반 교체공사</t>
  </si>
  <si>
    <t>동서울 및 동남변전소 포장공사</t>
  </si>
  <si>
    <t>대구본부</t>
  </si>
  <si>
    <t>경산전력지사</t>
  </si>
  <si>
    <t>청도S/S 154kV GIS 교체공사(전문)</t>
  </si>
  <si>
    <t>청도S/S 154kV GIS 교체공사(일반)</t>
  </si>
  <si>
    <t>경산지사</t>
  </si>
  <si>
    <t>가로수 수목전지 공사</t>
  </si>
  <si>
    <t>경주지사</t>
  </si>
  <si>
    <t>운대D/L 감산D/L 연계력확보 선로강화공사</t>
  </si>
  <si>
    <t>암곡동 경주시청 덕동순환도로확장공사 지장주</t>
  </si>
  <si>
    <t>고령지사</t>
  </si>
  <si>
    <t>운수면 고령-성주간도로건설공사지장전주이설</t>
  </si>
  <si>
    <t>다산S/S4개D/L용량부족해소선로확충공사</t>
  </si>
  <si>
    <t>다산S/S6개D/L연계력확보를위한선로강화공사</t>
  </si>
  <si>
    <t>다산S/S현강협신신한D/L비난연케이블교체공사</t>
  </si>
  <si>
    <t>김천지사</t>
  </si>
  <si>
    <t>2022년 수목 전지 공사</t>
  </si>
  <si>
    <t>남대구지사</t>
  </si>
  <si>
    <t>2022년도 남대구지사 달성군 수목전지공사</t>
  </si>
  <si>
    <t>2022년도 남대구지사 달서구 수목전지공사</t>
  </si>
  <si>
    <t>옥포 교항리 신규공급 및 선로강화공사</t>
  </si>
  <si>
    <t>달성전력지사</t>
  </si>
  <si>
    <t>성서S/S 무인보안시스템 이설공사</t>
  </si>
  <si>
    <t>동대구지사</t>
  </si>
  <si>
    <t>수성구지역 수목전지공사</t>
  </si>
  <si>
    <t>동구지역 수목전지공사</t>
  </si>
  <si>
    <t>가창지역 수목전지공사</t>
  </si>
  <si>
    <t>김천 김천로 지중화공사(2차)</t>
  </si>
  <si>
    <t>경주 보문천군지구 간선설치공사(관로)</t>
  </si>
  <si>
    <t>'22~'23년도 대구본부 지중배전선로 순시위탁공사(대구권)</t>
  </si>
  <si>
    <t>2022년도DAS 단말장치 설치공사</t>
  </si>
  <si>
    <t>'22~'23년도 대구본부 지중배전선로 순시위탁공사(경북권)</t>
  </si>
  <si>
    <t>신포항S/S 345kV 주변압기 설치 공사</t>
  </si>
  <si>
    <t>2022~23년 대구본부 방화구획재 총액공사</t>
  </si>
  <si>
    <t>소방</t>
    <phoneticPr fontId="33" type="noConversion"/>
  </si>
  <si>
    <t xml:space="preserve">침산S/S 현대제 25.8kV GIS 메커니즘 점검공사 </t>
  </si>
  <si>
    <t>서대구지사</t>
  </si>
  <si>
    <t>2022년도 서대구지사 수목전지공사(서구)</t>
  </si>
  <si>
    <t>2022년도 서대구지사 수목전지공사(남구 등)</t>
  </si>
  <si>
    <t>대구본부 직할 관내 전력구 소방설비 종합보강공사</t>
  </si>
  <si>
    <t>신서분기 전력구 감시시스템 설치공사</t>
  </si>
  <si>
    <t>345kV 북경남-대구T/L OPGW 용량 증설공사</t>
  </si>
  <si>
    <t>수의계약</t>
    <phoneticPr fontId="33" type="noConversion"/>
  </si>
  <si>
    <t>변전기술 평가장 신축 전기공사</t>
  </si>
  <si>
    <t>154kV 김천S/S 현대화 토건공사</t>
  </si>
  <si>
    <t>변전기술평가장 신축공사</t>
  </si>
  <si>
    <t>포항전력지사</t>
  </si>
  <si>
    <t>345kV 영포 등 15개 T/L 추락방지장치 설치 등 송전정비공사</t>
  </si>
  <si>
    <t>대전세종충남본부</t>
  </si>
  <si>
    <t>당진지사</t>
  </si>
  <si>
    <t>합덕 도리 국가철도공단 산(을) 고압(주,예비) 1,500kW 공사</t>
  </si>
  <si>
    <t>대전전력지사</t>
  </si>
  <si>
    <t>154kV 논산-은진 등 5개T/L 추락방지시설 설치공사</t>
  </si>
  <si>
    <t>당진 수청 1지구 관로설치공사</t>
  </si>
  <si>
    <t>정림로 지중화공사</t>
  </si>
  <si>
    <t>남공주 일반산업단지 간선설치공사</t>
  </si>
  <si>
    <t>대전시 대덕구 신탄진로 지중화공사 포장복구공사</t>
  </si>
  <si>
    <t>대전시 대덕구 신탄진로 지중화공사</t>
  </si>
  <si>
    <t>탄방로 지중화공사</t>
  </si>
  <si>
    <t>정림로 지중화공사 포장복구공사</t>
  </si>
  <si>
    <t>탄방로 지중화공사 포장복구공사</t>
  </si>
  <si>
    <t>정림로 지중화공사 도통시험공사</t>
  </si>
  <si>
    <t>탄방로 지중화공사 도통시험공사</t>
  </si>
  <si>
    <t>22년 DAS 설치공사 연간단가 위탁계약</t>
  </si>
  <si>
    <t xml:space="preserve">'22년 동구 가로수 전지 공사 </t>
  </si>
  <si>
    <t>22년 대전세종충남본부 배전공가 순시위탁 B</t>
  </si>
  <si>
    <t>22년 대전세종충남본부 배전공가 순시위탁 A</t>
  </si>
  <si>
    <t>22년 대전세종충남본부 배전공가 순시위탁 C</t>
  </si>
  <si>
    <t>'22년 중구 가로수 전지 공사</t>
  </si>
  <si>
    <t>22년 대전세종충남본부 배전공가 순시위탁 D</t>
  </si>
  <si>
    <t>서산전력지사</t>
  </si>
  <si>
    <t>2022-2023년 북당진-고덕 HVDC 변환설비 위탁정비공사</t>
  </si>
  <si>
    <t>345kV 신서산-태안화력 등 20개T/L 추락방지시설 설치공사</t>
  </si>
  <si>
    <t>345kV 신서산-신당진 등 15개T/L 항공장애표시구 설치공사</t>
  </si>
  <si>
    <t>대산S/S 154kV Sh.C 대체공사</t>
  </si>
  <si>
    <t>서천지사</t>
  </si>
  <si>
    <t>서천 군사지구 도시개발사업 간선설치 케이블 공사</t>
  </si>
  <si>
    <t>154kV 태안-안면T/L 용량증대 전선 교체공사</t>
  </si>
  <si>
    <t>154kV 대화-둔산#2등 2개T/L 방화구획재 설치공사</t>
  </si>
  <si>
    <t>아산지사</t>
  </si>
  <si>
    <t>송악면 평촌리 충남종합건설 온양천 정비사업(지)</t>
  </si>
  <si>
    <t>배방읍 신흥리 충남종합건설 금곡천 정비사업(지)</t>
  </si>
  <si>
    <t>(지중)탕정면 에드워드코리아 산(을) 9,950kw 신설</t>
  </si>
  <si>
    <t>송악면 역촌리 충남종합건설 약봉천 정비사업(지)</t>
  </si>
  <si>
    <t>음봉면 산동리 스마트밸리 진입로 개설지장(지)</t>
  </si>
  <si>
    <t>22년 소방설비 성능개선공사</t>
  </si>
  <si>
    <t>부산울산본부</t>
  </si>
  <si>
    <t>2022년 배전공가 순시위탁공사</t>
  </si>
  <si>
    <t>ICT운영부</t>
  </si>
  <si>
    <t>자가광케이블 배전전주구간 광손실 개선공사</t>
  </si>
  <si>
    <t>남부산지사</t>
  </si>
  <si>
    <t>22/23 남부산기장권역 지중선로 순시위탁공사</t>
  </si>
  <si>
    <t>동부산전력지사</t>
  </si>
  <si>
    <t>345kV 신양산-고리NP 등 6개T/L 추락방지장치 및 폴리머 점퍼 지지애자 설치공사</t>
  </si>
  <si>
    <t>154kV 울주-직동 등 8개 T/L 송전용 피뢰기 설치공사</t>
  </si>
  <si>
    <t>동울산지사</t>
  </si>
  <si>
    <t>2022년 지상변압기 활선 엘보분리및연결공사</t>
  </si>
  <si>
    <t>부산 해운대 온천길 지중화공사</t>
  </si>
  <si>
    <t xml:space="preserve">부산항(북항) 단지내(1-2)간선설치공사 </t>
  </si>
  <si>
    <t>부산항(북항) 단지내(1-2)간선설치공사 도통시험공사</t>
  </si>
  <si>
    <t>북부산지사</t>
  </si>
  <si>
    <t>22년 변압기 활선엘보 연결분리공사</t>
  </si>
  <si>
    <t>서부산지사</t>
  </si>
  <si>
    <t>LH공사 명지2단계 택지조성 지장전주</t>
  </si>
  <si>
    <t>신울산S/S 154kV 현대화공사(전력케이블)</t>
  </si>
  <si>
    <t>154kV 울산-영남T/P T/L 16~19호간 지장철탑 이설공사</t>
  </si>
  <si>
    <t>345kV 신고리-고리T/L 등 5개 T/L 자기애관 교체공사</t>
  </si>
  <si>
    <t>154kV 양산-산막T/L 2호 지장철탑 이설공사</t>
  </si>
  <si>
    <t>울산전력지사</t>
  </si>
  <si>
    <t>154kV 태화-북울산 등 33개 T/L 추락방지장치, 피뢰기, 폴리머지지애자 설치공사</t>
  </si>
  <si>
    <t>울산지사</t>
  </si>
  <si>
    <t>2022년 울산지사 가로수 수목전지공사 설계서(남구, 울주군)</t>
  </si>
  <si>
    <t>신정동 남구B-08재개발 지장전주이설공사</t>
  </si>
  <si>
    <t>야음동 B14구역 재개발 지장전주 이설공사</t>
  </si>
  <si>
    <t>2022년 울산지사 가로수 수목전지공사 설계서(중구)</t>
  </si>
  <si>
    <t>삼호동 안전한 와와로 조성사업 관련 지장주 이설공사</t>
  </si>
  <si>
    <t>345kV 신울산S/S 현대화관련 송변전광단말장치 시설공사</t>
  </si>
  <si>
    <t>345kV 신울산S/S #3 M.Tr 수송로 보강공사</t>
  </si>
  <si>
    <t>변전소 옥상방수 공사</t>
  </si>
  <si>
    <t>북부산전력지사 석면제거 및 환경개선공사</t>
  </si>
  <si>
    <t>서부산전력지사 북카페 조성공사</t>
  </si>
  <si>
    <t>신온산S/S 배수설비 설치공사</t>
  </si>
  <si>
    <t xml:space="preserve">부산울산본부 </t>
  </si>
  <si>
    <t>154kV 구포S/S 장기사용GIS 대체공사(일반도급)</t>
  </si>
  <si>
    <t>사옥건설처</t>
  </si>
  <si>
    <t>사옥공사실</t>
  </si>
  <si>
    <t>배구선수단 체육관 신축공사</t>
  </si>
  <si>
    <t xml:space="preserve">일반경쟁 </t>
  </si>
  <si>
    <t>서울본부</t>
  </si>
  <si>
    <t>ICT운영부</t>
    <phoneticPr fontId="33" type="noConversion"/>
  </si>
  <si>
    <t>22년 변압기공동이용 자고객 원격검침망 구축 공사</t>
  </si>
  <si>
    <t>강북성북지사</t>
  </si>
  <si>
    <t>삼양사거리 특별구역 지장전주 이설공사(고)</t>
  </si>
  <si>
    <t>장위6구역 재개발 지장전주 철거공사</t>
  </si>
  <si>
    <t>광진성동지사</t>
  </si>
  <si>
    <t>2022년 지상변압기 활선엘보 분리연결 공사</t>
  </si>
  <si>
    <t>동대문중랑지사</t>
  </si>
  <si>
    <t>2022년 비난연케이블 교체공사</t>
  </si>
  <si>
    <t>마포용산지사</t>
  </si>
  <si>
    <t>지상개폐기 PD진단공사</t>
  </si>
  <si>
    <t>22년 DAS단말장치 설치 및 연동시험 위탁공사(수시)</t>
  </si>
  <si>
    <t>수의계약</t>
    <phoneticPr fontId="33" type="noConversion"/>
  </si>
  <si>
    <t>서대문은평지사</t>
  </si>
  <si>
    <t>3호선 전력구(은평분기 외) 비난연케이블 교체공사</t>
  </si>
  <si>
    <t>인천본부</t>
  </si>
  <si>
    <t>강화지사</t>
  </si>
  <si>
    <t>강화지사 수목전지공사</t>
  </si>
  <si>
    <t>남인천지사</t>
  </si>
  <si>
    <t>연수 송배전전력구 비난연케이블 교체 공사</t>
  </si>
  <si>
    <t>배전건설부</t>
    <phoneticPr fontId="33" type="noConversion"/>
  </si>
  <si>
    <t>계수범박구역 배전간선 설치공사 포장복구공사</t>
  </si>
  <si>
    <t>22년도 인천본부 배전공가 A 순시위탁</t>
  </si>
  <si>
    <t>22년도 인천본부 배전공가 B 순시위탁</t>
  </si>
  <si>
    <t>2022~23 전력관리처 직할 변전협력 총액공사</t>
  </si>
  <si>
    <t>부천지사</t>
  </si>
  <si>
    <t>중동공동구 비난연케이블 교체공사</t>
  </si>
  <si>
    <t>'22-23년 부천지사 지중선로 순시위탁공사</t>
  </si>
  <si>
    <t>2022년 1차 부천지사 수목전지 공사</t>
  </si>
  <si>
    <t>서인천지사</t>
  </si>
  <si>
    <t>거북로 일부구간 지중화공사</t>
  </si>
  <si>
    <t>오류동 인천시종합건설본부 산업도로확장 지장전주</t>
  </si>
  <si>
    <t>지상변압기 활선엘보 분리연결공사</t>
  </si>
  <si>
    <t>154kV 양촌S/S 신규수용 공사</t>
  </si>
  <si>
    <t>시흥전력지사</t>
  </si>
  <si>
    <t>접속설비 추락방지시설 설치 및 금구류 교체공사</t>
  </si>
  <si>
    <t>22년 전력관리처 PIU 시설공사</t>
  </si>
  <si>
    <t>제물포지사</t>
  </si>
  <si>
    <t>제물포 '22~23 지중선로 순시위탁 공사</t>
  </si>
  <si>
    <t>인천S/S 1회선 인출공사</t>
  </si>
  <si>
    <t>숭의동 여의주택 재개발정비 지장전주 지중화</t>
  </si>
  <si>
    <t>숭의동 전도관 재개발정비 지장주 이설공사</t>
  </si>
  <si>
    <t>송림3지구 주택재개발 지장전주 철거 및 이설공사</t>
  </si>
  <si>
    <t>전북본부</t>
  </si>
  <si>
    <t>배전계통 자가광케이블 구축공사</t>
  </si>
  <si>
    <t>군산전력지사</t>
    <phoneticPr fontId="33" type="noConversion"/>
  </si>
  <si>
    <t>영등-낭산  OPGW 이설공사</t>
  </si>
  <si>
    <t>군산지사</t>
  </si>
  <si>
    <t>새만금 남북2축도로(4공구) 부대시설 신규공급공사</t>
  </si>
  <si>
    <t>성산면 둔덕리 성산도암~내흥동간 도로확포장(지) 이설공사</t>
  </si>
  <si>
    <t>김제전력지사</t>
    <phoneticPr fontId="33" type="noConversion"/>
  </si>
  <si>
    <t>154kV 신김제-전주T/L 등 3개 T/L OPGW 항공장애표시구 시설공사</t>
  </si>
  <si>
    <t>김제전력지사</t>
  </si>
  <si>
    <t>154kV 신김제-전주T/L 등 3개T/L OPGW 항공장애표시구 시설공사</t>
  </si>
  <si>
    <t>김제지사</t>
  </si>
  <si>
    <t>김제역~경찰서오거리 지중화공사</t>
  </si>
  <si>
    <t>진봉면 새만금개발청 저압5kw 외 20건 신설공사</t>
  </si>
  <si>
    <t>새만금남북도로 신규공급 관련 배전관로 설치공사</t>
  </si>
  <si>
    <t>김제역~경찰서오거리 지중화공사 도통시험</t>
  </si>
  <si>
    <t>배전연계부</t>
  </si>
  <si>
    <t>임실S/S 둔남,봉천 2회선 대용량 계통 보강공사</t>
  </si>
  <si>
    <t>북임실S/S 대비관로 설치공사</t>
  </si>
  <si>
    <t>22년 배전 DAS기기 수시공사</t>
  </si>
  <si>
    <t>2022년 전북본부 배전공가 순시위탁 업무(B)</t>
  </si>
  <si>
    <t>2022년 전북본부 배전공가 순시위탁 업무(C)</t>
  </si>
  <si>
    <t>2022년 전북본부 배전공가 순시위탁 업무(A)</t>
  </si>
  <si>
    <t>2022년 직할 수목전지 공사</t>
  </si>
  <si>
    <t>부안지사</t>
  </si>
  <si>
    <t>계화면 계화리 한국환경공단 일반용(갑)저압 15kw신설</t>
  </si>
  <si>
    <t>새만금-전주 지장철탑이설공사(2공구)</t>
  </si>
  <si>
    <t>익산지사</t>
  </si>
  <si>
    <t>익산 왕북초등학교 통학로 지중화공사</t>
  </si>
  <si>
    <t>2022년 익산지사 수목전지공사</t>
  </si>
  <si>
    <t>배전</t>
    <phoneticPr fontId="33" type="noConversion"/>
  </si>
  <si>
    <t>2022년도 지중배전선로 순시위탁공사(전북본부)</t>
  </si>
  <si>
    <t>김제 금만시장~경찰서오거리 지중화공사</t>
  </si>
  <si>
    <t>지상변압기 활선엘보분리 공사</t>
  </si>
  <si>
    <t>제주본부</t>
  </si>
  <si>
    <t>21년 제주본부 배전공가 순시위탁 A(직할)</t>
  </si>
  <si>
    <t>21년 제주본부 배전공가 순시위탁 B(지사)</t>
  </si>
  <si>
    <t>2022년 배전자동화 신규공사</t>
  </si>
  <si>
    <t>제주시장 수용선 농어촌도로 정비사업 지장전주 이설공사</t>
  </si>
  <si>
    <t>2022년 제주본부 배전자동화 유지보수공사</t>
  </si>
  <si>
    <t>서귀포지사</t>
  </si>
  <si>
    <t>번영D/L 재생E 연계 계통보강공사</t>
  </si>
  <si>
    <t>신토D/L 접속보장 신재생E 연계선로 계통보강공사</t>
  </si>
  <si>
    <t>대정읍 하모리 상하수도본부 예비전력1000kW 신규</t>
  </si>
  <si>
    <t>의귀D/L 신재생E 연계선로 보강공사</t>
  </si>
  <si>
    <t>신흥D/L 신재생E 연계선로 보강공사</t>
  </si>
  <si>
    <t>송변전부</t>
  </si>
  <si>
    <t>154kV 안덕-남제주#3 지중송전선로 증설공사</t>
  </si>
  <si>
    <t>22~23년 제주본부 방화구획재 총액공사</t>
  </si>
  <si>
    <t>전력ICT부</t>
  </si>
  <si>
    <t>금악ESS 건설관련 OPGW 이설공사</t>
  </si>
  <si>
    <t>김녕 D/L 접속보장 재생E 연계선로 계통보강</t>
  </si>
  <si>
    <t>중부건설본부</t>
  </si>
  <si>
    <t>광주전남건설지사</t>
  </si>
  <si>
    <t>154kV 신안S/S 건설공사(소방)</t>
  </si>
  <si>
    <t>일반경쟁</t>
    <phoneticPr fontId="33" type="noConversion"/>
  </si>
  <si>
    <t>154kV 신안S/S 건설공사(일반)</t>
  </si>
  <si>
    <t>154kV 고옥S/S 개폐장치 설치공사</t>
  </si>
  <si>
    <t>154kV 세풍S/S 방화구획재 설치공사</t>
  </si>
  <si>
    <t>전북건설지사</t>
  </si>
  <si>
    <t>345kV 신남원S/S 부지 건축물 해체공사</t>
  </si>
  <si>
    <t>충북본부</t>
  </si>
  <si>
    <t>동청주지사</t>
  </si>
  <si>
    <t>문백변전소 3회선 인출공사</t>
  </si>
  <si>
    <t>영운동 도시재생 뉴딜사업 지중화</t>
  </si>
  <si>
    <t>우암동 청춘허브센터 지중화</t>
  </si>
  <si>
    <t>22년 봉명S/S 율량D/L 과부하 해소공사</t>
  </si>
  <si>
    <t>22년 봉명S/S 오동D/L 과부하 해소공사</t>
  </si>
  <si>
    <t>22년 봉명S/S 공항D/L 과부하 해소공사</t>
  </si>
  <si>
    <t>어암DL SVR 노후 절연유 교체 공사</t>
  </si>
  <si>
    <t>2022년 신중부S/S #3M.Tr 초기점검공사</t>
  </si>
  <si>
    <t>154kV 신제천-제천T/L 용량증대 전선교체공사</t>
  </si>
  <si>
    <t>옥천지사</t>
  </si>
  <si>
    <t>이원선 249 ~ 269호 취약선로 보강공사</t>
  </si>
  <si>
    <t>충북본부 지중배전선로 순시위탁공사</t>
  </si>
  <si>
    <t>제천지사</t>
  </si>
  <si>
    <t>봉양읍 연박리 대전지방국토관리청 법률에 정한 사업 지장이설</t>
  </si>
  <si>
    <t>황석~월굴 충청북도청 지방도 확포장 지장전주 이설공사</t>
  </si>
  <si>
    <t>증평괴산지사</t>
  </si>
  <si>
    <t>동인초등학교 통학로 그린뉴딜 지중화공사</t>
  </si>
  <si>
    <t>ICT운영처</t>
  </si>
  <si>
    <t>네트워크부</t>
  </si>
  <si>
    <t>22년도~23년도 DAS용 통신장비 시설공사</t>
  </si>
  <si>
    <t>검침곤란 및 원거리·농어촌지역 저압 AMI 우선구축</t>
  </si>
  <si>
    <t>동해전력지사</t>
  </si>
  <si>
    <t>154kV 동해분기T/L No.63~65 안전이격 확보공사</t>
  </si>
  <si>
    <t>345kV 양양양수 등 5개T/L 철탑추락방지장치 설치공사</t>
  </si>
  <si>
    <t>양양군 양양교~보건소 지중화</t>
  </si>
  <si>
    <t>신태백S/S 감시제어반 노후설비 교체공사</t>
  </si>
  <si>
    <t>동원주S/S SA운영시스템 노후설비 교체공사</t>
  </si>
  <si>
    <t>서원주S/S SA운영시스템 노후설비 교체공사</t>
  </si>
  <si>
    <t>2022-2023 강원본부 방화구획재 총액공사</t>
  </si>
  <si>
    <t>삼척지사</t>
  </si>
  <si>
    <t>동막간753L1 산지개소 케이블 보강공사</t>
  </si>
  <si>
    <t>노곡간426 수목개소 케이블 보강공사</t>
  </si>
  <si>
    <t>강원직할 추락방지장치 설치공사</t>
  </si>
  <si>
    <t>주문진S/S 154kV Sh.C 자기애관 교체공사</t>
  </si>
  <si>
    <t>345kV 신제천-동해등 5개T/L  추락방지장치 설치공사</t>
  </si>
  <si>
    <t>태백전력지사</t>
  </si>
  <si>
    <t>신태백S/S 345kV GIS 정밀점검 공사</t>
  </si>
  <si>
    <t>동영월S/S 154kV M.Tr 정밀점검 공사</t>
  </si>
  <si>
    <t>태백지사</t>
  </si>
  <si>
    <t>혈리지 170,208L분기 수목전지구간 가공케이블교체공사</t>
  </si>
  <si>
    <t>154kV 북춘천S/S 외장재 교체공사</t>
  </si>
  <si>
    <t>154kV 북원주S/S 외장재 교체공사</t>
  </si>
  <si>
    <t>신태백변전소 홍보관 환경개선공사</t>
  </si>
  <si>
    <t>건축</t>
    <phoneticPr fontId="33" type="noConversion"/>
  </si>
  <si>
    <t>5-1차 AMI 통신망 구축공사</t>
  </si>
  <si>
    <t>22년 변압기공동이용 자고객 원격검침망 구축공사</t>
  </si>
  <si>
    <t>안산지역 확충 및 임차불가개소 배전자동화 자가광통신망 시설공사</t>
  </si>
  <si>
    <t>본부 사옥 화장실 큐비클 교체공사</t>
  </si>
  <si>
    <t>본부 사옥 석면자재 철거공사</t>
  </si>
  <si>
    <t>22년 동부 상반기 23kV 개폐장치 증설공사</t>
  </si>
  <si>
    <t>유방동 용인보평지구 지중화 공사</t>
  </si>
  <si>
    <t>역북동 역북지역주택조합 3700kW 신규공사</t>
  </si>
  <si>
    <t>배전설계부</t>
  </si>
  <si>
    <t>성남 공군기지 지능형 전력망 구축사업</t>
  </si>
  <si>
    <t>이천 이섭대천로 지중화공사</t>
  </si>
  <si>
    <t>이천 설봉로 지중화공사</t>
  </si>
  <si>
    <t>의왕 초평지구 배전간선 설치공사(관로)</t>
  </si>
  <si>
    <t>성남 공군기지 지능형 전력망구축 포장복구공사</t>
  </si>
  <si>
    <t>의왕 초평지구 배전간선 설치공사(전기)</t>
  </si>
  <si>
    <t>이천 설봉로 지중화 포장복구공사</t>
  </si>
  <si>
    <t>이천 이섭대천로 지중화 포장복구공사</t>
  </si>
  <si>
    <t>의왕 초평지구 배전간선 설치공사 도통시험</t>
  </si>
  <si>
    <t>서수원지사</t>
  </si>
  <si>
    <t>고색동 수원델타원 7,500kW  2회선 신설</t>
  </si>
  <si>
    <t>반월동㈜ 포유젠 포장복구공사</t>
  </si>
  <si>
    <t>154kV 초월S/S #5M.Tr 증설공사</t>
  </si>
  <si>
    <t>154kV 장덕S/S #5M.Tr 이설공사(일반)</t>
  </si>
  <si>
    <t>154kV 세교S/S #4M.Tr 설치공사</t>
  </si>
  <si>
    <t>154kV 남안성S/S #4M.Tr 설치공사</t>
  </si>
  <si>
    <t>154kV 봉담S/S #1M.Tr 설치공사</t>
  </si>
  <si>
    <t>154kV 초월S/S #5M.Tr 설치공사</t>
  </si>
  <si>
    <t>154kV 북동탄S/S #4M.Tr 설치공사</t>
  </si>
  <si>
    <t>154kV 관양S/S #4M.Tr 설치공사</t>
  </si>
  <si>
    <t>154kV 동탄S/S #4M.Tr 설치공사</t>
  </si>
  <si>
    <t>154kV 장덕S/S #5M.Tr 이설공사</t>
  </si>
  <si>
    <t>154kV 봉담S/S #1M.Tr용 GIS 설치공사</t>
  </si>
  <si>
    <t>154kV 초월S/S #5M.Tr용 GIS 설치공사</t>
  </si>
  <si>
    <t>154kV 세교S/S #4M.Tr용 GIS 설치공사</t>
  </si>
  <si>
    <t>154kV 북동탄S/S #4M.Tr용 GIS 설치공사</t>
  </si>
  <si>
    <t>154kV 관양S/S #4M.Tr 증설공사</t>
  </si>
  <si>
    <t>154kV 관양S/S #4M.Tr용 GIS 설치공사</t>
  </si>
  <si>
    <t>154kV 동탄S/S #4M.Tr용 GIS 설치공사</t>
  </si>
  <si>
    <t>154kV 남안성S/S #4M.Tr용 GIS 설치공사</t>
  </si>
  <si>
    <t>154kV 장덕S/S #5M.Tr용 GIS 설치공사</t>
  </si>
  <si>
    <t>154kV 초월S/S #5M.Tr 전력케이블</t>
  </si>
  <si>
    <t>154kV 장덕S/S #5M.Tr 전력케이블 설치공사</t>
  </si>
  <si>
    <t>154kV 세교S/S #4M.Tr 증설공사</t>
  </si>
  <si>
    <t>154kV 남안성S/S #4M.Tr 증설공사</t>
  </si>
  <si>
    <t>154kV 봉담S/S #1M.Tr 증설공사</t>
  </si>
  <si>
    <t>154kV 북동탄S/S #4M.Tr 증설공사</t>
  </si>
  <si>
    <t>154kV 동탄S/S #4M.Tr 증설공사</t>
  </si>
  <si>
    <t>154kV 봉담S/S #1M.Tr 전력케이블</t>
  </si>
  <si>
    <t>154kV 세교S/S #4M.Tr 전력케이블</t>
  </si>
  <si>
    <t>154kV 북동탄S/S #4M.Tr 전력케이블</t>
  </si>
  <si>
    <t>154kV 관양S/S #4M.Tr 전력케이블</t>
  </si>
  <si>
    <t>154kV 동탄S/S #4M.Tr 전력케이블</t>
  </si>
  <si>
    <t>154kV 남안성S/S #4M.Tr 전력케이블</t>
  </si>
  <si>
    <t>성남전력지사</t>
  </si>
  <si>
    <t xml:space="preserve">신용인-동서울T/L 14~16호 OPGW 지장이설 공사 </t>
  </si>
  <si>
    <t>21년 상반기 성남전력지사 25.8kV 개폐장치 설치공사</t>
  </si>
  <si>
    <t>신흥2구역 주택재개발공사 신설공사</t>
  </si>
  <si>
    <t>'22년~'23년 지중선로 순시위탁공사(안양,광명)</t>
  </si>
  <si>
    <t>금정역인근 경부선 철도횡단 강관압입공사</t>
  </si>
  <si>
    <t>호계교인근 안양천 횡단 지향성압입공사</t>
  </si>
  <si>
    <t>의왕 테크노파크 간선설치공사 (1회선신설)</t>
  </si>
  <si>
    <t>양평~이천 제2순환고속도로 건설 지장전주(4공구)</t>
  </si>
  <si>
    <t>양평~이천 제2순환고속도로 건설 지장전주(3공구)</t>
  </si>
  <si>
    <t>부발읍 수정리 한양산업개발 외 1건 6000kw 신규공사</t>
  </si>
  <si>
    <t>이천S/S 장평D/L 과부하해소 선로확충공사</t>
  </si>
  <si>
    <t>345kV 신용인-동서울T/L OPGW 지중화공사</t>
  </si>
  <si>
    <t>지중설비부</t>
  </si>
  <si>
    <t>망포5지구 영통자이 지장이설공사</t>
  </si>
  <si>
    <t>전력구 소방설비 보강공사(평택전력)</t>
  </si>
  <si>
    <t>서정동 평택시청 주차장 구내 지상기기 이설공사</t>
  </si>
  <si>
    <t>팽성읍 노와-객사간 도로개설 평택시장 지장전주</t>
  </si>
  <si>
    <t>수촌지구 대로 도로개설 지장전주 이설공사</t>
  </si>
  <si>
    <t>추팔S/S 추배D.L 용량부족 선로확충공사</t>
  </si>
  <si>
    <t>하남지사</t>
  </si>
  <si>
    <t>풍산동 이지스자산운용 40,000kW 신설공사 포장복구</t>
  </si>
  <si>
    <t xml:space="preserve">풍산동 이지스자산운용 40,000kW 신설공사 도통시험 </t>
  </si>
  <si>
    <t>고양전력지사</t>
  </si>
  <si>
    <t>2022년 지도S/S 장기사용 22.9kV GIS 교체 도급공사</t>
  </si>
  <si>
    <t>LS제 23kV GIS 메커니즘 부품교체공사</t>
  </si>
  <si>
    <t>향동 디엔씨덕은㈜ 27.75MW 신규공사</t>
  </si>
  <si>
    <t>신파주S/S 해솔D/L 용량부족 해소 선로확충공사</t>
  </si>
  <si>
    <t xml:space="preserve">향동 아센다스코리아 신규 하천구간 압입공사 </t>
  </si>
  <si>
    <t>향동 디엔씨덕은㈜ 27.75MW 포장복구공사</t>
  </si>
  <si>
    <t>토당동 능곡연합재건축조합 도로개설 지장전주이설공사</t>
  </si>
  <si>
    <t>향동 디엔씨덕은㈜ 27.75MW 도통시험공사</t>
  </si>
  <si>
    <t>구리지사</t>
  </si>
  <si>
    <t>2022년 구리지사 가로수 수목전지공사</t>
  </si>
  <si>
    <t>배전</t>
    <phoneticPr fontId="33" type="noConversion"/>
  </si>
  <si>
    <t>별내선 다산역 지하연결통로 지장_진건M101외</t>
  </si>
  <si>
    <t>남양주시 군도8호선 도로개설지장_차산지55 외</t>
  </si>
  <si>
    <t>남양주 퇴계원초 통학로 지중화공사</t>
  </si>
  <si>
    <t>파주 운정3지구(2공구) 배전관로 설치공사</t>
  </si>
  <si>
    <t>파주 운정3지구(2공구) 배전케이블 설치공사</t>
  </si>
  <si>
    <t xml:space="preserve">의정부 복합문화 융합단지 배전관로설치공사 </t>
  </si>
  <si>
    <t>의정부 복합문화 융합단지 배전간선설치공사</t>
  </si>
  <si>
    <t>파주 운정3지구(2공구) 배전간선 설치공사 도통시험공사</t>
  </si>
  <si>
    <t>남양주 퇴계원초 통학로 지중화공사 도통시험공사</t>
  </si>
  <si>
    <t>의정부 복합문화 융합단지 배전간선설치공사 도통시험공사</t>
  </si>
  <si>
    <t>남양주 퇴계원초 통학로 지중화공사 포장복구공사</t>
  </si>
  <si>
    <t>광사-만송간 시도6호선 도로확포장 지장전주</t>
  </si>
  <si>
    <t>양주-광적 국지도 39호선 건설공사 지장전주</t>
  </si>
  <si>
    <t>포천S/S GIS 설치공사(전문)</t>
  </si>
  <si>
    <t>345kV 신파주S/S #4M.Tr용 362kV GIS 설치공사(전문)</t>
  </si>
  <si>
    <t>345kV 신파주S/S #4M.Tr 증설공사(일반)</t>
  </si>
  <si>
    <t>345kV 신파주S/S #4M.Tr용 170kV GIS 설치공사(전문)</t>
  </si>
  <si>
    <t>백학S/S 백청D/L 일반1회선 신설공사 도로포장복구 공사</t>
  </si>
  <si>
    <t>2022년 경기북부 지중배전선로 순시위탁공사</t>
  </si>
  <si>
    <t>양주S/S 울타리 교체관련 과학화보안 보강공사</t>
  </si>
  <si>
    <t>가평변전소 노후소방설비 교체공사</t>
  </si>
  <si>
    <t>양주변전소 전기설비 보강공사</t>
  </si>
  <si>
    <t>2022년 금촌S/S 용량부족 선로확충 공사</t>
  </si>
  <si>
    <t>파주~부곡간 도로확장 지장이설공사</t>
  </si>
  <si>
    <t>광탄면 마장리 보도설치 지장이설공사</t>
  </si>
  <si>
    <t>거제 고현항 항만재개발단지 간선설치공사 3공구</t>
  </si>
  <si>
    <t>통영 안전도 미달 해월철탑 보강공사</t>
  </si>
  <si>
    <t>화도 안전도 미달 해월철탑 보강공사</t>
  </si>
  <si>
    <t>변전운영부</t>
    <phoneticPr fontId="33" type="noConversion"/>
  </si>
  <si>
    <t>2022년 경남본부 직할 154kV M.Tr, OLTC 정밀점검</t>
  </si>
  <si>
    <t>창녕S/S 154kV GIS화 공사(일반도급 공사)</t>
  </si>
  <si>
    <t>2022년 경남본부 직할 345kV M.Tr, OLTC 정밀점검</t>
  </si>
  <si>
    <t>하이면 덕호리 경상남도청 도로공사 지장이설</t>
  </si>
  <si>
    <t>154kV 신마산-중리T/L 용량증대 전선교체공사</t>
  </si>
  <si>
    <t>진주전력지사</t>
    <phoneticPr fontId="33" type="noConversion"/>
  </si>
  <si>
    <t>154kV 변압기, OLTC 정밀점검공사</t>
  </si>
  <si>
    <t>창녕지사</t>
  </si>
  <si>
    <t>부곡-송진D/L 간 연계력 확보공사</t>
  </si>
  <si>
    <t>154kV 거창, 마천변전소 #4M.Tr O.H.D 및 댐퍼 교체 공사</t>
  </si>
  <si>
    <t>마천, 거창S/S 석면 및 신김해S/S컴프레셔실 철거공사</t>
  </si>
  <si>
    <t>함안전력지사</t>
  </si>
  <si>
    <t>345kV 신마산-신김해 등 16개T/L 추락방지장치 설치공사</t>
  </si>
  <si>
    <t>345kV 신마산-신김해T/L 57~62호 전선교체공사</t>
  </si>
  <si>
    <t>문경지사</t>
    <phoneticPr fontId="33" type="noConversion"/>
  </si>
  <si>
    <t>2022년 문경지사 접지보강공사</t>
  </si>
  <si>
    <t>배전연계부</t>
    <phoneticPr fontId="33" type="noConversion"/>
  </si>
  <si>
    <t>봉화S/S 물야D/L 일반1회선 신설공사</t>
  </si>
  <si>
    <t>배전연계부</t>
    <phoneticPr fontId="33" type="noConversion"/>
  </si>
  <si>
    <t>안동S/S 주진D/L 대용량 1회선 신설공사</t>
  </si>
  <si>
    <t>동안동S/S 포진D/L 대용량1회선 신설공사</t>
  </si>
  <si>
    <t>동안동S/S 포진D/L 대용량1회선 신설공사 포장복구공사</t>
  </si>
  <si>
    <t>배전연계부</t>
    <phoneticPr fontId="33" type="noConversion"/>
  </si>
  <si>
    <t>안동S/S 주진D/L 대용량 1회선 신설공사 포장복구공사</t>
  </si>
  <si>
    <t>안동S/S 주진D/L 대용량 1회선 신설공사 도통시험공사</t>
    <phoneticPr fontId="33" type="noConversion"/>
  </si>
  <si>
    <t>선산S/S 345kV 장기사용 GIS 용량교체공사[일반]</t>
  </si>
  <si>
    <t>154kV 예천S/S #4M.Tr 증설공사(일반도급)</t>
  </si>
  <si>
    <t>154kV 풍산S/S #3MT.r 증설공사(M.Tr 설치)</t>
  </si>
  <si>
    <t>송전운영부</t>
    <phoneticPr fontId="33" type="noConversion"/>
  </si>
  <si>
    <t>전력구 소방설비보강 공사</t>
  </si>
  <si>
    <t>영주지사</t>
  </si>
  <si>
    <t>2022년 영주지사 수목전지 공사</t>
  </si>
  <si>
    <t>지중저압설비 보강공사</t>
  </si>
  <si>
    <t>접지보강공사 1/2차</t>
  </si>
  <si>
    <t>예천지사</t>
  </si>
  <si>
    <t>예천간 374L4-L5 관매달기 공사</t>
  </si>
  <si>
    <t>부산지방국토관리청 군위-의성 국도건설지장주 3차</t>
  </si>
  <si>
    <t>의성지사 사옥 리모델링 공사</t>
  </si>
  <si>
    <t xml:space="preserve">예천공군비행장 주변전실 신축 일반전기공사 </t>
  </si>
  <si>
    <t>변전소 노후불량 하부댐퍼 교체공사</t>
  </si>
  <si>
    <t>토건운영부</t>
    <phoneticPr fontId="33" type="noConversion"/>
  </si>
  <si>
    <t>변전소 고효율 등기구 교체공사</t>
  </si>
  <si>
    <t>상주지사 사옥 리모델링 일반전기공사</t>
  </si>
  <si>
    <t>전기</t>
    <phoneticPr fontId="33" type="noConversion"/>
  </si>
  <si>
    <t>건축부</t>
  </si>
  <si>
    <t>경인건설본부 사옥 바닥마감재 교체공사</t>
  </si>
  <si>
    <t>종합공사</t>
    <phoneticPr fontId="33" type="noConversion"/>
  </si>
  <si>
    <t>경기건설지사</t>
  </si>
  <si>
    <t>154kV 율북S/S M.Tr 설치공사</t>
  </si>
  <si>
    <t>154kV 을왕S/S GIS 및 EGIS 설치공사</t>
  </si>
  <si>
    <t>154kV 불로S/S GIS 및 EGIS 설치공사</t>
  </si>
  <si>
    <t>345kV 도일C/T 건설공사</t>
  </si>
  <si>
    <t>345kV 신시화S/S 전력케이블 설치공사</t>
  </si>
  <si>
    <t>토건T/F</t>
  </si>
  <si>
    <t>신가평인출2차 HVDC 및 상생도로 공사</t>
  </si>
  <si>
    <t>토목부</t>
  </si>
  <si>
    <t>서울 노원지역 전기공급시설 전력구공사(상계-노원)</t>
  </si>
  <si>
    <t>서울 노원지역 전기공급시설 전력구공사(신내-중계)</t>
  </si>
  <si>
    <t>345kV 고덕#2S/S 조경공사</t>
  </si>
  <si>
    <t>154kV 을왕S/S 조경공사</t>
  </si>
  <si>
    <t>ICT운영부</t>
    <phoneticPr fontId="33" type="noConversion"/>
  </si>
  <si>
    <t>22년 배전자동화용 신규 광선로 시설공사(상반기)</t>
  </si>
  <si>
    <t>2022~24년 추락방지장치 설치공사</t>
  </si>
  <si>
    <t>강진전력지사</t>
    <phoneticPr fontId="33" type="noConversion"/>
  </si>
  <si>
    <t>22년 강진전력지사 상반기 25.8kV 인출개폐장치 증설공사(전문)</t>
  </si>
  <si>
    <t>강진지사</t>
    <phoneticPr fontId="33" type="noConversion"/>
  </si>
  <si>
    <t>가교D/L 전선용량 부족선로 연계력 확보를 위한 선로강화공사</t>
  </si>
  <si>
    <t>마량D/L 전선용량 부족선로 연계력 확보를 위한 선로강화공사</t>
  </si>
  <si>
    <t>강진지사</t>
    <phoneticPr fontId="33" type="noConversion"/>
  </si>
  <si>
    <t>군동D/L 용량부족 해소 선로보강공사</t>
  </si>
  <si>
    <t>고흥지사</t>
    <phoneticPr fontId="33" type="noConversion"/>
  </si>
  <si>
    <t xml:space="preserve">점암면 사정리 에이치디 태양광 99KW외 31개소 태양광연계공사 </t>
  </si>
  <si>
    <t>광양지사</t>
    <phoneticPr fontId="33" type="noConversion"/>
  </si>
  <si>
    <t>광양목성지구 ㈜부영주택 6MW 신규(단지내)</t>
  </si>
  <si>
    <t>지방도 861호선(광영) 확포장 지장전주 이설공사</t>
  </si>
  <si>
    <t>목포전력지사 154kV GIS 정밀점검공사</t>
  </si>
  <si>
    <t>영암 해군3함대 지능형전력망 구축사업 포장복구공사</t>
  </si>
  <si>
    <t>154kV 신광주-일곡T/L 기설 지중화 공사</t>
  </si>
  <si>
    <t>설비보강부</t>
    <phoneticPr fontId="33" type="noConversion"/>
  </si>
  <si>
    <t>담양S/S 154kV 이하 장기사용 GIS 교체(Digital화)공사(전문)</t>
  </si>
  <si>
    <t>담양S/S 154kV 이하 장기사용 GIS 교체(Digital화)공사(일반)</t>
  </si>
  <si>
    <t>154kV 영암S/S #5M.Tr 증설공사(일반)</t>
  </si>
  <si>
    <t>154kV 운남S/S #4,5M.Tr 설치공사(전문)</t>
  </si>
  <si>
    <t>154kV 운남S/S #4,5M.Tr 증설공사(일반)</t>
  </si>
  <si>
    <t>154kV 운남S/S #4,5M.Tr GIS 설치공사(전문)</t>
  </si>
  <si>
    <t>154kV 운남S/S #4,5M.Tr 전력케이블 설치공사</t>
  </si>
  <si>
    <t>345kV 송전선로 헬기 주수애자세정공사</t>
  </si>
  <si>
    <t>순천전력지사</t>
    <phoneticPr fontId="33" type="noConversion"/>
  </si>
  <si>
    <t>345kV 신강진-광양 등 29개T/L 철탑추락방지시설 설치공사</t>
  </si>
  <si>
    <t>순천전력지사</t>
    <phoneticPr fontId="33" type="noConversion"/>
  </si>
  <si>
    <t>여천S/S #2M.Tr 장기사용 교체 공사</t>
  </si>
  <si>
    <t>전자제어부</t>
    <phoneticPr fontId="33" type="noConversion"/>
  </si>
  <si>
    <t>남창S/S 신축 제어동 구내통신공사</t>
  </si>
  <si>
    <t>남광주변전소 철골 내화도장 전면 보수공사</t>
  </si>
  <si>
    <t>22년도 광주전남지역 지중송전 및 지중배전 전력구 보수공사</t>
  </si>
  <si>
    <t>154kV 광양S/S 환경개선공사</t>
  </si>
  <si>
    <t>2022년 관내변전소 화재수신반 교체공사</t>
  </si>
  <si>
    <t>구조설계부</t>
  </si>
  <si>
    <t>경북 안동지역 전기공급시설 전력구공사(진보-동안동)</t>
  </si>
  <si>
    <t>154kV 선산S/S ESS건설공사(일반도급)</t>
  </si>
  <si>
    <t>154kV 논공S/S ESS건설공사(일반도급)</t>
  </si>
  <si>
    <t>154kV 논공S/S ESS 제어동 토건공사</t>
  </si>
  <si>
    <t>345kV 선산S/S ESS 제어동 토건공사</t>
  </si>
  <si>
    <t>154kV 영주S/S ESS 제어동 토건공사</t>
  </si>
  <si>
    <t>154kV 영주S/S ESS건설공사(개폐장치설치)</t>
  </si>
  <si>
    <t>154kV 화동S/S 건설사업(전력케이블설치)</t>
  </si>
  <si>
    <t>154kV 세산S/S 건설공사(개폐장치 설치)</t>
  </si>
  <si>
    <t>전자통신부</t>
  </si>
  <si>
    <t>154kV 서마산분기T/L OPGW 시설공사</t>
  </si>
  <si>
    <t>수의계약</t>
    <phoneticPr fontId="33" type="noConversion"/>
  </si>
  <si>
    <t>부산 강서지역 전기공급시설 전력구공사(신강서분기)</t>
  </si>
  <si>
    <t>154kV 정촌S/S 토건공사</t>
  </si>
  <si>
    <t>검침곤란 및 원거리농어촌지역 저압AMI 우선구축 공사</t>
  </si>
  <si>
    <t xml:space="preserve">ICT운영부 </t>
    <phoneticPr fontId="33" type="noConversion"/>
  </si>
  <si>
    <t>위례3공구 택지지구 배전계통 자가광통신망 구축공사</t>
  </si>
  <si>
    <t>영동대로 복합개발 1,2,3공구 지장이설공사</t>
  </si>
  <si>
    <t>영동대로 복합개발 4공구 지장이설공사</t>
  </si>
  <si>
    <t>2022년 지중 순시 위탁 공사</t>
  </si>
  <si>
    <t>구로금천지사</t>
  </si>
  <si>
    <t>개봉동 199-4 림괄아파트 지장설비 이설</t>
  </si>
  <si>
    <t>구로동 636-89 에스케이디앤디 지장이설 공사</t>
  </si>
  <si>
    <t>남서울 직할 170kV GIS 정밀점검공사</t>
  </si>
  <si>
    <t>교대, 신사S/S 수냉각용 배전반 교체공사</t>
  </si>
  <si>
    <t>교대역 및 논현초교 하수암거 지장이설공사</t>
  </si>
  <si>
    <t>154kV 동서울-강동 등 3개T/L 지중화공사</t>
  </si>
  <si>
    <t>154kV 동서울-송파,가락T/L 전력구 소방설비공사</t>
  </si>
  <si>
    <t>345kV 신광명S/S 노후 주변압기 교체공사(전문)</t>
  </si>
  <si>
    <t xml:space="preserve">설비보강부 </t>
    <phoneticPr fontId="33" type="noConversion"/>
  </si>
  <si>
    <t>154kV 위례S/S #4M.Tr 개조공사</t>
  </si>
  <si>
    <t xml:space="preserve">설비보강부 </t>
    <phoneticPr fontId="33" type="noConversion"/>
  </si>
  <si>
    <t>동서울S/S 345kV #4,5M.Tr 2차 전력케이블 설치공사</t>
  </si>
  <si>
    <t>345kV 동서울S/S 노후 주변압기 교체 및 이설공사(일반)</t>
  </si>
  <si>
    <t>345kV 동서울S/S 154kV #61, 62D.Tr 대체공사(일반)</t>
  </si>
  <si>
    <t>345kV 신광명S/S 노후 주변압기 교체공사(일반)</t>
  </si>
  <si>
    <t>송변전</t>
    <phoneticPr fontId="33" type="noConversion"/>
  </si>
  <si>
    <t>345kV 동서울S/S 154kV #61, 62D.Tr 전력케이블 교체공사</t>
  </si>
  <si>
    <t>154kV 천왕-구로 구로S/S 인출 선종교체공사</t>
  </si>
  <si>
    <t>가양 등 24개 전력구 소방설비 보강공사</t>
  </si>
  <si>
    <t>154kV 동서울-가락,송파T/L OPGW 지중화 공사</t>
  </si>
  <si>
    <t>지중설비부</t>
    <phoneticPr fontId="33" type="noConversion"/>
  </si>
  <si>
    <t>공동구내 비난연케이블 교체공사(4차)</t>
  </si>
  <si>
    <t>김천혁신단지 배전계통 자가 광케이블 증설공사</t>
  </si>
  <si>
    <t>천북 물천 신당천 자연재해위험 지장주</t>
  </si>
  <si>
    <t>쌍림S/S용량부족해소선로확충공사</t>
  </si>
  <si>
    <t>금릉S/S 조마D/L 분산형전원 연계용량부족 보강공사</t>
  </si>
  <si>
    <t>화원읍 화원파크뷰우방아이유쉘 도로개설공사 지장주</t>
  </si>
  <si>
    <t>현풍 백조아파트 9500kW 신규공급(회선신설)본공사</t>
  </si>
  <si>
    <t>금리,초곡D/L 연계력 확보를 위한 선로강화공사</t>
  </si>
  <si>
    <t xml:space="preserve">달성전력지사 23kV 현대제 GIS 메커니즘 분해점검 공사 </t>
  </si>
  <si>
    <t>달성군 화원읍 비슬로 지중화공사</t>
  </si>
  <si>
    <t>경주 보문천군지구 간선설치공사(전기)</t>
  </si>
  <si>
    <t>2022년 배전공가순시위탁(A권역)</t>
  </si>
  <si>
    <t>2022년 배전공가순시위탁(B권역)</t>
  </si>
  <si>
    <t>2022년 배전공가순시위탁(C권역)</t>
  </si>
  <si>
    <t>2022년 배전공가순시위탁(D권역)</t>
  </si>
  <si>
    <t>2022년도 대구본부 저압회선탐사</t>
  </si>
  <si>
    <t>2022년도 지상변압기 무정전 교체공사</t>
  </si>
  <si>
    <t>22년 남부권교육센터 보강공사</t>
  </si>
  <si>
    <t>남대구S/S 154kV GIS 디지털화 공사</t>
  </si>
  <si>
    <t>영천지사</t>
  </si>
  <si>
    <t>22년 영천지사 동계 배전선로 근접수목 전지공사</t>
  </si>
  <si>
    <t>도동네거리~황정교 도시계획도로개설 지장주 이설공사</t>
  </si>
  <si>
    <t>154kV 고령-쌍림T/L OPGW 용량 증설공사</t>
  </si>
  <si>
    <t>서대구S/S 취약설비 GIS화 송변전광단말 시설공사</t>
  </si>
  <si>
    <t>칠곡지사</t>
  </si>
  <si>
    <t>2022년 칠곡지사 배전선로 근접수목 전지공사</t>
  </si>
  <si>
    <t>청통변전소 변압기실 격벽 보강 및 외벽 마감재 교체공사</t>
  </si>
  <si>
    <t>포항지사</t>
  </si>
  <si>
    <t>2022년도 포항지사 수목전지공사</t>
  </si>
  <si>
    <t>당진S/S 합덕D/L 수지상선로 연계력확보공사</t>
  </si>
  <si>
    <t>대덕유성지사</t>
  </si>
  <si>
    <t>대정동 ㈜한진 산업용(을) 19,250kw 신규공사</t>
  </si>
  <si>
    <t>일성제 25.8kV GIS 메커니즘 점검공사</t>
  </si>
  <si>
    <t>대전P/O 170kV GIS 정밀점검</t>
  </si>
  <si>
    <t>대전P/O M.Tr 정밀점검</t>
  </si>
  <si>
    <t>죽정7통 지중화공사</t>
  </si>
  <si>
    <t>154kV 합덕S/S #3M.Tr 증설공사</t>
  </si>
  <si>
    <t>765kV 신서산S/S 전력계통반 교체 공사</t>
  </si>
  <si>
    <t>세종S/S 154kV 네이버#1,2T/L GIS 증설공사</t>
  </si>
  <si>
    <t>홍성S/S 154kV 내포열병합#1,2T/L GIS 증설공사</t>
  </si>
  <si>
    <t>154kV 대덕-덕진 등 4개T/L 철탑 추락방지장치 설치공사</t>
  </si>
  <si>
    <t>대전세종충남본부 25개 전력구 소방설비 보강공사</t>
  </si>
  <si>
    <t>154kV 덕진-유성T/L 전력구 감시운영시스템 설치공사</t>
  </si>
  <si>
    <t>음봉면 소동리 (주)하나머티리얼즈 10MW 대비 회선신설</t>
  </si>
  <si>
    <t>전력사업처 ICT운영부</t>
    <phoneticPr fontId="33" type="noConversion"/>
  </si>
  <si>
    <t>전력사업처 ICT운영부</t>
    <phoneticPr fontId="33" type="noConversion"/>
  </si>
  <si>
    <t>홍성지사 CCTV 보강공사</t>
  </si>
  <si>
    <t>천안전력지사</t>
  </si>
  <si>
    <t>고광도 항공장애표시등 설치공사</t>
  </si>
  <si>
    <t>신당진SS 소화약제 대체 및 기타공사</t>
  </si>
  <si>
    <t>여직원화장실 보수공사</t>
  </si>
  <si>
    <t>2022년 본부사옥 조경유지관리 공사</t>
  </si>
  <si>
    <t>홍성지사</t>
  </si>
  <si>
    <t>갈산면 취생리 ㈜벽산 14MW 증설 회선신설공사</t>
  </si>
  <si>
    <t>홍성 역세권 도시개발사업 지중화공사</t>
  </si>
  <si>
    <t>2022년 DAS 시공분야 연간 계약</t>
  </si>
  <si>
    <t>일반경쟁</t>
    <phoneticPr fontId="33" type="noConversion"/>
  </si>
  <si>
    <t>김해지사 노후 CCTV 교체 공사</t>
  </si>
  <si>
    <t>동방D/L 용량부족 해소 선로확충공사</t>
  </si>
  <si>
    <t>신양산SS 345kV M.Tr 3차측 현대화공사</t>
  </si>
  <si>
    <t>정관변전소~월평교차로 대비관로공사</t>
  </si>
  <si>
    <t>정관S/S 종합예방진단시스템 구매</t>
  </si>
  <si>
    <t>부산S/S 154kV #3M.Tr 가스변압기 교체공사(전문업체)</t>
  </si>
  <si>
    <t>서부산전력지사</t>
  </si>
  <si>
    <t>154kV M.Tr 보통 및 OLTC 정밀점검(상반기)</t>
  </si>
  <si>
    <t>170kV GIS 정밀점검 공사(상반기)</t>
  </si>
  <si>
    <t>신울산S/S 345kV #3M.Tr 설치공사</t>
  </si>
  <si>
    <t>고리지역 발전소 구내 전력구 종합감시시스템 설치공사</t>
  </si>
  <si>
    <t>양산지사</t>
  </si>
  <si>
    <t>22년 양산지사 맨홀철소점검</t>
  </si>
  <si>
    <t>22년 신울산S/S 345kV 주변압기 3차 현대화공사</t>
  </si>
  <si>
    <t>22년 울산전력지사 상반기 154kV GIS 정밀점검공사</t>
  </si>
  <si>
    <t>구영D/L 용량부족 선로확충공사</t>
  </si>
  <si>
    <t>BRT(서면교차로~주례교차로) 지장이설공사</t>
  </si>
  <si>
    <t>검침곤란 및 원거리·농어촌 지역 저압AMI 우선구축공사</t>
  </si>
  <si>
    <t>154kV 북부산-미남T/L 외 2개선로 OPGW 증설공사</t>
  </si>
  <si>
    <t>중부산지사</t>
  </si>
  <si>
    <t>2022~2023년 지중선로 순시위탁공사</t>
  </si>
  <si>
    <t>괴정동 힐스테이트사하역 주택용6000kW외1 신설</t>
  </si>
  <si>
    <t>하단동 교통공사 차량기지조성 지장전주 이설공사</t>
  </si>
  <si>
    <t>미남S/S구내 배전전문 종합교육 실습장 건설(토목)</t>
  </si>
  <si>
    <t>345kV 신양산S/S 유실사면 복구공사</t>
  </si>
  <si>
    <t>345kV 신양산S/S 용량부족차단기 대체공사(일반도급)</t>
  </si>
  <si>
    <t>154kV 구포S/S 장기사용GIS 대체공사(전문업체)</t>
  </si>
  <si>
    <t>345kV 신양산S/S 용량부족차단기 대체공사(전문업체)</t>
  </si>
  <si>
    <t>345kV 신양산S/S 용량부족차단기대체관련 방화구획재 시설공사</t>
  </si>
  <si>
    <t>기전부</t>
  </si>
  <si>
    <t>배구선수단 체육관 신축 전기공사</t>
  </si>
  <si>
    <t>배구선수단 체육관 소방시설공사</t>
  </si>
  <si>
    <t>사옥ICT부</t>
  </si>
  <si>
    <t>배구선수단 체육관 신축 정보통신공사</t>
  </si>
  <si>
    <t>경인권통합물류센터 신축사옥 조경공사</t>
  </si>
  <si>
    <t>2022년 지중저압설비 일제점검 공사</t>
  </si>
  <si>
    <t>22년 맨홀 청소점검공사</t>
  </si>
  <si>
    <t>노원도봉지사</t>
  </si>
  <si>
    <t>2022년 변압기 활선 엘보 분리연결공사</t>
  </si>
  <si>
    <t>22년 배전공가 순시위탁(A지역)</t>
  </si>
  <si>
    <t>22년 배전공가 순시위탁(B지역)</t>
  </si>
  <si>
    <t>군자S/S 23kV GIS 대체공사</t>
  </si>
  <si>
    <t>154kV 왕십리S/S 모선구분차단기 설치공사</t>
  </si>
  <si>
    <t>종합예방진단시스템 설치공사</t>
  </si>
  <si>
    <t>신규격예방진단시스템 증설공사</t>
  </si>
  <si>
    <t>성동전력지사</t>
  </si>
  <si>
    <t>전력구 소방방재설비 종합보강공사</t>
  </si>
  <si>
    <t>효성제 23kV GIS 메커니즘 보강공사</t>
  </si>
  <si>
    <t>전력공급부</t>
    <phoneticPr fontId="33" type="noConversion"/>
  </si>
  <si>
    <t>연서로1차 지중화공사</t>
  </si>
  <si>
    <t>종로구 성균관로5길 지중화공사</t>
  </si>
  <si>
    <t>`22~'23 지중배전선로 순시위탁공사(1권역)</t>
  </si>
  <si>
    <t>2022년 서울본부 직할 맨홀 청소 및 점검공사</t>
  </si>
  <si>
    <t>2022년 서울본부 직할 맨홀 점검공사</t>
  </si>
  <si>
    <t>지상변압기 활선엘보분리연결공사</t>
  </si>
  <si>
    <t>지상변압기 점검공사</t>
  </si>
  <si>
    <t>명동#1 배전스테이션 내진보강공사</t>
  </si>
  <si>
    <t>2022년 관내변전소 수목전정공사</t>
  </si>
  <si>
    <t>154kV 수색변전소 경비동 및 자재창고 철거공사</t>
  </si>
  <si>
    <t>154kV 수색-능곡 전력구 도장보수공사</t>
  </si>
  <si>
    <t>김포전력지사</t>
  </si>
  <si>
    <t>2022년 김포전력지사 362kV 차단기 개폐제어기 설치공사</t>
  </si>
  <si>
    <t>신김포 등 2개 전력구 화재수신반 교체공사</t>
  </si>
  <si>
    <t>배전건설부</t>
    <phoneticPr fontId="33" type="noConversion"/>
  </si>
  <si>
    <t>우현로 20번길 일원 지중화공사</t>
  </si>
  <si>
    <t>배전건설부</t>
    <phoneticPr fontId="33" type="noConversion"/>
  </si>
  <si>
    <t>남동 도시첨단산업단지 배전간선공사(관로)</t>
  </si>
  <si>
    <t>22년 상반기 시흥전력지사 25.8kV 개폐장치 증설공사</t>
  </si>
  <si>
    <t>154kV 계양-김포#2T/L OPGW 지중화공사</t>
  </si>
  <si>
    <t>전북본부 직할사옥 증축공사</t>
  </si>
  <si>
    <t>고창지사</t>
  </si>
  <si>
    <t>상하면 구시포 해수욕장 지중화공사</t>
  </si>
  <si>
    <t>은파호수공원 지중화공사</t>
  </si>
  <si>
    <t>2022년 군산지사 수목접촉 위해개소 수목전지공사</t>
  </si>
  <si>
    <t>북임실S/S 신덕, 운암 대용량 2회선 신설공사</t>
  </si>
  <si>
    <t>동부안S/S 영전,상서#2 대용량2회선 신설공사</t>
  </si>
  <si>
    <t>동부안S/S 영전#3(일), 곰소#2(대) 2회선 신설공사</t>
  </si>
  <si>
    <t>소성S/S 영원#2D/L 대용량 1회선 신설공사</t>
  </si>
  <si>
    <t>소성S/S 백운#1,#2D/L 회선신설공사</t>
  </si>
  <si>
    <t>동부안S/S 10회선 대비관로공사</t>
  </si>
  <si>
    <t>소성S/S 회선인출 대비관로공사</t>
  </si>
  <si>
    <t>소성S/S 소성#2,천원#1D/L 대용량 2회선 신설공사</t>
  </si>
  <si>
    <t>신김제S/S 삼봉,낙성D/L 일반 2회선 신설공사</t>
  </si>
  <si>
    <t>남원S/S 호치D/L 일반 1회선 신설공사</t>
  </si>
  <si>
    <t>소성S/S 영원#1 일반 1회선 신설공사</t>
  </si>
  <si>
    <t>신김제S/S 초처D/L 대용량 1회선 신설공사</t>
  </si>
  <si>
    <t>신김제S/S 산동D/L 일반1회선 신설공사</t>
  </si>
  <si>
    <t>소성S/S 소성#1 일반 1회선 신설공사</t>
  </si>
  <si>
    <t>군산S/S 345kV GIS 대체공사(전문)</t>
  </si>
  <si>
    <t>군산S/S 345kV GIS 대체공사(일반)</t>
  </si>
  <si>
    <t>345kV 신김제S/S #63D.Tr 증설공사(일반)</t>
  </si>
  <si>
    <t>전북본부 종합예방진단시스템 설치공사(서곡S/S)</t>
  </si>
  <si>
    <t>전북본부 종합예방진단시스템 설치공사(팔봉S/S)</t>
  </si>
  <si>
    <t>새만금-전주 지장철탑이설공사(4공구)</t>
  </si>
  <si>
    <t>345kV 신옥천-신남원 등 9개T/L 추락방지시설 설치공사</t>
  </si>
  <si>
    <t>345kV 신남원-한빛#1T/L 전선접속개소 전선교체공사</t>
  </si>
  <si>
    <t>삼기면 오룡리 한솔케미칼 20,000kW 신규</t>
  </si>
  <si>
    <t>왕궁S/S 동고D/L 회선인출공사</t>
  </si>
  <si>
    <t>전북본부 배전전력구 소방시설 보강공사</t>
  </si>
  <si>
    <t>154kV 신김제-전주T/L OPGW 증설공사</t>
  </si>
  <si>
    <t>전력관리처 옹벽 보수공사</t>
  </si>
  <si>
    <t>22년~'23년 년 제주본부 지중선로 순시위탁 공사</t>
  </si>
  <si>
    <t>제주대입구-금천마을 도로확장 지장전주 이설공사</t>
  </si>
  <si>
    <t>한남D/L 용량부족 해소 선로확충공사</t>
  </si>
  <si>
    <t>남제주화력S/Y 154kV S.W 신규수용(LNG연계)공사</t>
  </si>
  <si>
    <t>안덕S/S 154kV S.W 신규수용(남제주-안덕)공사</t>
  </si>
  <si>
    <t>금악ESS 전력통신설비 시설공사</t>
  </si>
  <si>
    <t>저압AMI 통신설비 보강공사</t>
  </si>
  <si>
    <t>수의계약</t>
    <phoneticPr fontId="33" type="noConversion"/>
  </si>
  <si>
    <t>제주시 신산머루 지중화공사</t>
  </si>
  <si>
    <t>교래 DL 용량부족 해소 선로확충공사</t>
  </si>
  <si>
    <t>제주전력지사</t>
  </si>
  <si>
    <t>22년 제주전력지사 170kV GIS 정밀점검공사</t>
  </si>
  <si>
    <t>22년 제주전력지사 154kV 주변압기 정밀점검공사</t>
  </si>
  <si>
    <t>무안지역 전기공급시설 전력구공사(운남-읍동개폐소)</t>
  </si>
  <si>
    <t>154kV 엄다-운남 지중T/L 복도체화</t>
  </si>
  <si>
    <t>154kV 엄다-운남 지중T/L 증설 관로공사</t>
  </si>
  <si>
    <t>서남해변환부</t>
  </si>
  <si>
    <t>고덕C/S 2단계 전력케이블 설치공사</t>
  </si>
  <si>
    <t>북당진C/S 2단계 전력케이블 설치공사</t>
  </si>
  <si>
    <t>345kV 신청주S/S 구내통신설비 시설공사</t>
  </si>
  <si>
    <t>충북강원건설지사</t>
  </si>
  <si>
    <t>154kV 주천S/S 토건공사</t>
  </si>
  <si>
    <t>154kV 영월 에코윈드S/Y 구내통신설비 시설공사</t>
  </si>
  <si>
    <t>저압AMI 통신망 보강공사</t>
  </si>
  <si>
    <t>청주밀레니엄타운 배전자동화용 자가광케이블 시설공사</t>
  </si>
  <si>
    <t>'22년 변압기공동이용 자고객 원격검침망 구축공사</t>
  </si>
  <si>
    <t>22년도 가공 배전설비 진단</t>
  </si>
  <si>
    <t>2022년 충북본부 배전공가 순시위탁(B지역)</t>
  </si>
  <si>
    <t>2022년 충북본부 배전공가 순시위탁(A지역)</t>
  </si>
  <si>
    <t>345kV 신진천S/S 종합예방진단장치 구축공사</t>
  </si>
  <si>
    <t>항공시설물 정비공사</t>
  </si>
  <si>
    <t>2022년 배전선로 근접 가로수 전지공사(옥천 479주)</t>
  </si>
  <si>
    <t>SCADA 단일전원설비 전원 이중화 공사</t>
  </si>
  <si>
    <t>월악지 52~84 노후 및 단척전주 교체공사</t>
  </si>
  <si>
    <t>진천지사</t>
  </si>
  <si>
    <t>문백S/S 신설에 따른 4회선 선로확충공사</t>
  </si>
  <si>
    <t>대소S/S 신설에 따른 9회선 선로확충공사</t>
  </si>
  <si>
    <t>진천S/S #5M.Tr 철거 부하전환공사</t>
  </si>
  <si>
    <t>청주전력지사</t>
  </si>
  <si>
    <t>345kV 신옥천-북경남 등 8개 T/L 추락방지시설 설치공사(수직)</t>
  </si>
  <si>
    <t>345kV 신옥천-신남원T/L 송전피뢰기 설치공사</t>
  </si>
  <si>
    <t>변전소 소내변압기실 구획분리 공사</t>
  </si>
  <si>
    <t xml:space="preserve"> 경기본부</t>
  </si>
  <si>
    <t>평택 브레인시티 일반산업단지 2단계 배전간선 설치공사 도통시험</t>
  </si>
  <si>
    <t>수원 고등지구 회선인출공사</t>
  </si>
  <si>
    <t>횡성지역 배전계통 자가광케이블 시설공사</t>
  </si>
  <si>
    <t>강릉전력지사</t>
  </si>
  <si>
    <t>345kV 양양양수 등 9개T/L 추락방지장치 설치공사</t>
  </si>
  <si>
    <t>강릉T/L 안전이격확보 OPGW 이설공사</t>
  </si>
  <si>
    <t>2022년 강릉전력지사 362kV GIS 정밀점검공사</t>
  </si>
  <si>
    <t>22년 동해P/O 345kV GIS 정밀점검</t>
  </si>
  <si>
    <t>홍천군 홍천읍 희망리 지중화</t>
  </si>
  <si>
    <t>영월군 제방안길 지중화</t>
  </si>
  <si>
    <t>강릉시 임영로 지중화</t>
  </si>
  <si>
    <t>춘천 조운동 행정복기센터 일원 지중화</t>
  </si>
  <si>
    <t>춘천 인성병원~한신휴플러스 지중화</t>
  </si>
  <si>
    <t>영월S/S 쌍용D/L 토교지 신재생용량부족 계통보강공사</t>
  </si>
  <si>
    <t>태백-고한-영월간 OPGW 보강공사</t>
  </si>
  <si>
    <t>이원동해화력T/L OPGW 보강공사</t>
  </si>
  <si>
    <t>태백P/O 154kV GIS 정밀점검 공사</t>
  </si>
  <si>
    <t>154kV 태백T/L 피뢰기 설치공사</t>
  </si>
  <si>
    <t>신태백S/S 765kV M.Tr 보통점검 공사</t>
  </si>
  <si>
    <t>남원주S/S OHD교체공사</t>
  </si>
  <si>
    <t>교동 사옥 구조보강 공사</t>
  </si>
  <si>
    <t>본부 사옥 별관 옥상방수 보수공사</t>
  </si>
  <si>
    <t>기타</t>
    <phoneticPr fontId="33" type="noConversion"/>
  </si>
  <si>
    <t>하남지사 주차블럭 철거 및 포장공사</t>
  </si>
  <si>
    <t>여주지사 경계울타리 보수공사</t>
  </si>
  <si>
    <t>산성, 우신DL 연계력확보 선로강화공사</t>
  </si>
  <si>
    <t>매산일산간 경기도건설본부 도로확장 지장주 이설공사</t>
  </si>
  <si>
    <t>양촌사거리 대주아파트간 광주시장 도로확장 지장주 이설공사</t>
  </si>
  <si>
    <t>목동고산간 소로3-614호선 광주시장 도로공사 지장주</t>
  </si>
  <si>
    <t>군포전력 23kV GIS 메커니즘 분해점검</t>
  </si>
  <si>
    <t>2022년 메커니즘 분해점검 공사</t>
  </si>
  <si>
    <t>평택 브레인시티 일반산업단지 2단계 배전간선 설치공사(관로)</t>
  </si>
  <si>
    <t>평택 브레인시티 일반산업단지 2단계 배전간선 설치공사(전기)</t>
  </si>
  <si>
    <t>평택 브레인시티 일반산업단지 1단계 배전간선 설치공사(관로)</t>
  </si>
  <si>
    <t>평택 브레인시티 일반산업단지 1단계 배전간선 설치공사(전기)</t>
  </si>
  <si>
    <t>용인 마북로 지중화공사</t>
  </si>
  <si>
    <t>용인 사은로 지중화공사</t>
  </si>
  <si>
    <t>여주 능서역세권 배전간선 설치공사</t>
  </si>
  <si>
    <t>평택 브레인시티 일반산업단지 1단계 배전간선 설치공사 도통시험</t>
  </si>
  <si>
    <t>화성동탄1지구(2단계) 배전간선 설치공사</t>
  </si>
  <si>
    <t>용인 사은로 지중화 포장복구공사</t>
  </si>
  <si>
    <t>여주 능서역세권 배전간선 설치공사 도통시험</t>
  </si>
  <si>
    <t>용인 마북로 지중화 포장복구공사</t>
  </si>
  <si>
    <t>화성동탄1지구(2단계) 배전간선 설치 도통시험공사</t>
  </si>
  <si>
    <t>용인 마북로 지중화공사 도통시험</t>
  </si>
  <si>
    <t>용인 사은로 지중화공사 도통시험</t>
  </si>
  <si>
    <t>2022년 직할 23kV 개폐장치 증설공사(상반기)</t>
  </si>
  <si>
    <t>대산플러스 2,750kW외 1회선 신설</t>
  </si>
  <si>
    <t>반월지구 도시개발사업 간선설치</t>
  </si>
  <si>
    <t>반월지구 도시개발사업 간선설치 포장복구</t>
  </si>
  <si>
    <t>2022년도 맨홀/핸드홀 청소점검 공사</t>
  </si>
  <si>
    <t>서용인지사</t>
  </si>
  <si>
    <t>죽전 다우기술 20,000kW 주.예비 신설공사</t>
  </si>
  <si>
    <t>관내변전소 GIS 가스누기공사(신안성, 신용인)</t>
  </si>
  <si>
    <t>345kV 신용인-동서울T/L(탄벌지구) On-Line PD 설치공사</t>
  </si>
  <si>
    <t>LS제 GIS 메커니즘 분해점검공사</t>
  </si>
  <si>
    <t>22년 접지보강공사</t>
  </si>
  <si>
    <t>154kV 서수원-율전 등 8개 T/L 추락방지장치 설치공사</t>
  </si>
  <si>
    <t>AL접속재 교체 공사</t>
  </si>
  <si>
    <t>부발읍 수정리 한양산업개발 외 1건 6000kw 포장복구공사</t>
  </si>
  <si>
    <t>기타</t>
    <phoneticPr fontId="33" type="noConversion"/>
  </si>
  <si>
    <t>오천SS 신증설에 따른 6회선 선로확충공사 포장복구공사</t>
  </si>
  <si>
    <t>2022년 변전소 노후 무인보안시스템 교체공사</t>
  </si>
  <si>
    <t>22년~23년 지중순시위탁공사(직할서수원권역)</t>
  </si>
  <si>
    <t>수원 세지로 지중화공사</t>
  </si>
  <si>
    <t>여주 우암로 지중화공사</t>
  </si>
  <si>
    <t>이천 중앙사거리~분수대오거리 지중화공사</t>
  </si>
  <si>
    <t>2022년 저압설비  점검공사</t>
  </si>
  <si>
    <t>2022년 맨홀 점검공사</t>
  </si>
  <si>
    <t>경기본부 배전전력구 소방설비 보강공사(A지역)</t>
  </si>
  <si>
    <t>경기본부 배전전력구 소방설비 보강공사(B지역)</t>
  </si>
  <si>
    <t>22년 지상변압기 활선엘보분리연결공사(직할)</t>
  </si>
  <si>
    <t>관리처 사옥 노후 축열조 교체공사</t>
  </si>
  <si>
    <t>지하변전소 화자예방 감시 고도화</t>
  </si>
  <si>
    <t>변압기실 화재감시 성능개선</t>
  </si>
  <si>
    <t>고덕변환소 밸브실 열화상감시시스템 설치공사</t>
  </si>
  <si>
    <t>오성~고덕 도로확장 지장전주 이설공사</t>
  </si>
  <si>
    <t>2022년 평택, 서평택, 안성 지중순시위탁 공사</t>
  </si>
  <si>
    <t>진위면 가곡리 평택시청 지중맨홀 이설공사</t>
  </si>
  <si>
    <t>2022년 평택지사 맨홀청소 및 점검공사</t>
  </si>
  <si>
    <t>2022년 평택지사 저압접속함 점검 및 보강공사</t>
  </si>
  <si>
    <t>진위2산단 원익IPS 5,000kW 회선신설</t>
  </si>
  <si>
    <t>감일지구 대우건설 6.25MW 신규</t>
  </si>
  <si>
    <t>감일지구 대우건설 6.25MW 신규 포장복구</t>
  </si>
  <si>
    <t>화성지사</t>
  </si>
  <si>
    <t>봉담S/S 건설에 따른 3회선 선로확충공사</t>
  </si>
  <si>
    <t>2022년 변압기공동이용 자고객 원격검침 공사</t>
  </si>
  <si>
    <t>복장리 위임국도 75호선 위험대로개선 지장전주</t>
  </si>
  <si>
    <t>2022년도 고양전력지사 25.8kV 개폐장치 증설공사</t>
  </si>
  <si>
    <t>향동동 ㈜ 티알씨투 15MW 신규공사</t>
  </si>
  <si>
    <t>토당동 능곡1구역주택조합 지장전주이설공사(3차)</t>
  </si>
  <si>
    <t>GH 방송영상밸리 지장전주 이설공사</t>
  </si>
  <si>
    <t>향동동 ㈜ 티알씨투 15MW 포장복구공사</t>
  </si>
  <si>
    <t>향동 (주)블루킨들 40MW 도통시험공사</t>
  </si>
  <si>
    <t>향동동 ㈜ 티알씨투 15MW 도통시험공사</t>
  </si>
  <si>
    <t>향동 (주)블루킨들 40MW 포장복구공사</t>
  </si>
  <si>
    <t>구리전력지사</t>
  </si>
  <si>
    <t>765kV 신안성-신가평 등 9개T/L 기설철탑추락방지시설설치공사</t>
  </si>
  <si>
    <t>구리S/S 23kV 장기사용 GIS 대체공사</t>
  </si>
  <si>
    <t>'22년도 구리전력지사 154kV M.Tr, OLTC 정밀점검공사</t>
  </si>
  <si>
    <t>'22년도 구리전력지사 345kV M.Tr, OLTC 정밀점검공사</t>
  </si>
  <si>
    <t>22년도 구리전력지사 765kV M.Tr, OLTC 보통점검공사</t>
  </si>
  <si>
    <t>'22년도 구리전력지사 765kV GIS 보통점검공사</t>
  </si>
  <si>
    <t>포천 영북면 운천로 지중화공사</t>
  </si>
  <si>
    <t>포천 영북면 운천로 지중화 도통시험공사</t>
  </si>
  <si>
    <t>2022년 DAS 단말장치 설치 및 연동시험</t>
  </si>
  <si>
    <t>포천S/S M.Tr 설치공사(전문)</t>
  </si>
  <si>
    <t>미금S/S #64M.Tr 증설공사(일반도급)</t>
  </si>
  <si>
    <t>154kV M.Tr, OLTC 정밀점검 및 부싱 교체공사</t>
  </si>
  <si>
    <t>345kV M.Tr, OLTC 정밀점검 공사</t>
  </si>
  <si>
    <t>옥정S/S #3M.Tr 설치공사 (전문)</t>
  </si>
  <si>
    <t>진건S/S #4M.Tr 설치공사(전문)</t>
  </si>
  <si>
    <t>옥정S/S #3M.Tr용 개폐장치 설치공사(전문)</t>
  </si>
  <si>
    <t>진건S/S #4M.Tr용 개폐장치 설치공사(전문)</t>
  </si>
  <si>
    <t>백석S/S LS제 25.8kV GIS 메커니즘 교체공사</t>
  </si>
  <si>
    <t>옥정S/S #3M.Tr 증설공사(일반도급)</t>
  </si>
  <si>
    <t>진건S/S #4M.Tr 증설공사(일반도급)</t>
  </si>
  <si>
    <t>옥정S/S #3M.Tr 전력케이블 설치공사(전문)</t>
  </si>
  <si>
    <t>진건S/S #4M.Tr용 전력케이블 설치공사(전문)</t>
  </si>
  <si>
    <t xml:space="preserve"> 관내 기설철탑 추락방지시설 설치공사</t>
  </si>
  <si>
    <t>용정분기 등 5개 전력구 운영시스템 설치 및 개선공사</t>
  </si>
  <si>
    <t xml:space="preserve">장암(구도봉)S/S 현대화에 따른 배전선로 정비공사 </t>
    <phoneticPr fontId="33" type="noConversion"/>
  </si>
  <si>
    <t>2022년도 경기북부본부 맨홀청소 및 점검공사</t>
  </si>
  <si>
    <t>금오S/S 민장D/L 용량부족 선로확충공사</t>
  </si>
  <si>
    <t>장암S/S 옥내화 관련 광통신설비 이설/교체 공사</t>
  </si>
  <si>
    <t>관내변전소 여자화장실 조성공사</t>
  </si>
  <si>
    <t>관내변전소 소방설비 성능 개선공사</t>
  </si>
  <si>
    <t>345kV 미금S/S 중량물 수송로 보강공사</t>
  </si>
  <si>
    <t>지상개폐기 PD점검</t>
  </si>
  <si>
    <t>하동 중앙중학교~중앙의원 지중화</t>
  </si>
  <si>
    <t>대방D/L 수지상선로 연계력 확보를 위한 선로강화공사</t>
  </si>
  <si>
    <t>해저케이블 등부표 인양점검공사</t>
  </si>
  <si>
    <t>진주S/S 154kV 옥외철구설비 GIS화 일반도급 공사</t>
  </si>
  <si>
    <t>하동S/S 154kV 하동전철T/L 신규수용공사(GIS설치)</t>
  </si>
  <si>
    <t>하동S/S 154kV 하동전철T/L 신규수용공사(일반도급)</t>
  </si>
  <si>
    <t>경상남도 사천지구 하천재해예방사업 전주이설</t>
  </si>
  <si>
    <t>축동사다 사천IC복합유통상업단지 법률사업 전주이설</t>
  </si>
  <si>
    <t>2022년 경남본부 맨홀,핸드홀 점검공사</t>
  </si>
  <si>
    <t>154kV 진해-마천T/L 등 OPGW 교체 공사</t>
  </si>
  <si>
    <t>154kV 변전소 노후 무인보안시스템 교체공사</t>
  </si>
  <si>
    <t>2022년 창녕지사 접지측정공사</t>
  </si>
  <si>
    <t>154kV 아주S/S 외벽교체공사</t>
  </si>
  <si>
    <t>154kV 산청S/S 외벽교체공사</t>
  </si>
  <si>
    <t>통영전력지사</t>
  </si>
  <si>
    <t>154kV 신고성-통영T/L 안전이격확보공사</t>
  </si>
  <si>
    <t>345kV 창원-삼천포화력T/L 전선교체공사</t>
  </si>
  <si>
    <t>통영지사</t>
  </si>
  <si>
    <t>미수D/L 수지상선로 연계력 확보를 위한 선로강화공사</t>
  </si>
  <si>
    <t>미수D/L 용량부족 해소 선로확충공사</t>
  </si>
  <si>
    <t>함안전력지사</t>
    <phoneticPr fontId="33" type="noConversion"/>
  </si>
  <si>
    <t>2022년 154kV 주변압기 정밀점검공사</t>
  </si>
  <si>
    <t>2022년 154kV GIS 정밀점검공사</t>
  </si>
  <si>
    <t>2022년 345kV 주변압기 정밀점검공사</t>
  </si>
  <si>
    <t>우선부설 시설공사</t>
  </si>
  <si>
    <t>2022년 구미전력지사 154kV M.Tr정밀점검 공사</t>
  </si>
  <si>
    <t>풍산S/S 공덕D/L 대용량2회선 신설공사 포장복구공사</t>
  </si>
  <si>
    <t>풍산S/S 공덕D/L 대용량2회선 신설공사 도통시험공사</t>
  </si>
  <si>
    <t>154kV 풍산S/S #3MT.r 증설공사(GIS 설치)</t>
  </si>
  <si>
    <t>154kV 예천S/S #4M.Tr 증설공사(GIS 설치)</t>
  </si>
  <si>
    <t>154kV 예천S/S #4M.Tr 증설공사(M.Tr 설치)</t>
  </si>
  <si>
    <t>154kV 풍산S/S #3MT.r 증설공사(전력케이블 설치)</t>
  </si>
  <si>
    <t>154kV 안동-동안동T/L 용량증대 선종교체공사</t>
  </si>
  <si>
    <t>상주전력구 종합운영감시시스템 설치공사</t>
  </si>
  <si>
    <t>예천S/S 무인보안시스템 교체공사</t>
  </si>
  <si>
    <t>영주전력지사 광명제 23kV GIS 메커니즘 분해점검공사</t>
  </si>
  <si>
    <t>2021년 의성지사 지중저압설비 진단공사</t>
  </si>
  <si>
    <t>배전</t>
    <phoneticPr fontId="33" type="noConversion"/>
  </si>
  <si>
    <t>영주S/S ESS 정보연계시스템 구축</t>
  </si>
  <si>
    <t>진보-영양풍력 T/L 계통보호전송장치 보강공사</t>
  </si>
  <si>
    <t>청송지사</t>
  </si>
  <si>
    <t>22년 청송지사 접지보강공사(103호 가이드봉)</t>
  </si>
  <si>
    <t>상주지사 자재창고 증축공사</t>
  </si>
  <si>
    <t>예천공군비행장 주변전실 신축 소방설비공사</t>
  </si>
  <si>
    <t>의성지사 사옥 리모델링 일반전기공사</t>
  </si>
  <si>
    <t>세교-금암 전력구 전기설비공사</t>
  </si>
  <si>
    <t>154kV 율북S/S 전력케이블 설치공사</t>
  </si>
  <si>
    <t>154kV 강서S/S 소방설비공사</t>
  </si>
  <si>
    <t>345kV 도일C/T 소방공사</t>
  </si>
  <si>
    <t>지중건설부</t>
  </si>
  <si>
    <t>345kV 고덕#2-서안성 전력구 전기설비공사(2공구)</t>
  </si>
  <si>
    <t>서울 노원지역 전기공급시설 전력구공사(금오-상계)</t>
  </si>
  <si>
    <t>154kV 율북S/S 조경공사</t>
  </si>
  <si>
    <t>서광주지사 관내 배전자동화용 광케이블 시설공사</t>
  </si>
  <si>
    <t>345kV 신강진S/S 170kV 종합예방진단장치 구축공사</t>
  </si>
  <si>
    <t>고흥지사</t>
    <phoneticPr fontId="33" type="noConversion"/>
  </si>
  <si>
    <t>점암 회룡천 하천재해예방사업 지전이설 공사</t>
  </si>
  <si>
    <t>옥룡D/L 연계력 확보를 위한 선로강화공사</t>
  </si>
  <si>
    <t xml:space="preserve">광주전력지사 </t>
    <phoneticPr fontId="33" type="noConversion"/>
  </si>
  <si>
    <t>광주전력지사 25.8kV 효성제 GIS 매커니즘 교체공사</t>
  </si>
  <si>
    <t xml:space="preserve">광주전력지사 </t>
    <phoneticPr fontId="33" type="noConversion"/>
  </si>
  <si>
    <t>신화순 154kV 금성산풍력T/L GIS 증설공사</t>
  </si>
  <si>
    <t>담양지사</t>
    <phoneticPr fontId="33" type="noConversion"/>
  </si>
  <si>
    <t>수북D/L 전선용량 부족선로 연계력 확보를 위한 선로강화공사</t>
  </si>
  <si>
    <t>무정D/L 전선용량 부족선로 연계력 확보를 위한 선로강화공사</t>
  </si>
  <si>
    <t>농공D/L 전선용량 부족선로 연계력 확보를 위한 선로강화공사</t>
  </si>
  <si>
    <t>담양지사</t>
    <phoneticPr fontId="33" type="noConversion"/>
  </si>
  <si>
    <t>담양D/L 전선용량 부족선로 연계력 확보를 위한 선로강화공사</t>
  </si>
  <si>
    <t>영암 낭주로 지중화공사</t>
  </si>
  <si>
    <t>목포신항 배후단지 1단계 간선설치공사(단지내)</t>
  </si>
  <si>
    <t>진도 지산중학교 통학로 지중화공사</t>
  </si>
  <si>
    <t>목포신항 배후단지 1단계 간선설치공사(단지내) 포장복구공사</t>
  </si>
  <si>
    <t>영암 낭주로 지중화공사 도통시험</t>
  </si>
  <si>
    <t>목포신항 배후단지 1단계 간선설치공사(단지내) 도통시험</t>
  </si>
  <si>
    <t>진도 지산중학교 통학로 지중화공사 도통시험</t>
  </si>
  <si>
    <t>화순S/S 청룡D/L 회선신설공사</t>
  </si>
  <si>
    <t>삼호S/S 삼영D/L 회선신설공사</t>
  </si>
  <si>
    <t>운남S/S #4M.Tr 증설 2회선 인출변경 보강공사</t>
  </si>
  <si>
    <t>2022년 광주전남본부 직할 170kV GIS 정밀점검 공사</t>
  </si>
  <si>
    <t>직할 LS제 25.8kV GIS 메커니즘 부품 교체 공사</t>
  </si>
  <si>
    <t>2022년 광주전남본부 직할 154kV M.Tr 정밀점검 공사</t>
  </si>
  <si>
    <t>보성지사</t>
    <phoneticPr fontId="33" type="noConversion"/>
  </si>
  <si>
    <t>보성지사 중공접지강봉 접지보강공사</t>
  </si>
  <si>
    <t>22년 170kV GIS 정밀점검공사</t>
  </si>
  <si>
    <t>순천전력지사</t>
    <phoneticPr fontId="33" type="noConversion"/>
  </si>
  <si>
    <t>구례S/S 23kV Sh.C 장기사용 교체 공사</t>
  </si>
  <si>
    <t>전력구 소방방재설비 보강공사</t>
  </si>
  <si>
    <t>전자제어부</t>
    <phoneticPr fontId="33" type="noConversion"/>
  </si>
  <si>
    <t>신광주-일곡T/L 지중화 연장관련 광케이블 시설공사</t>
  </si>
  <si>
    <t>하남-장성T/L OPGW 취약개소 정비공사</t>
  </si>
  <si>
    <t>진도지사</t>
    <phoneticPr fontId="33" type="noConversion"/>
  </si>
  <si>
    <t>벽파-연동간 지방도 확포장공사 지장전주 이설</t>
  </si>
  <si>
    <t>관내 지하변전소 소방설비 보강공사</t>
  </si>
  <si>
    <t>광주전력지사 사옥 체력단련실 설치공사</t>
  </si>
  <si>
    <t>여천S/S 휴게공간 및 여자화장실 설치공사</t>
  </si>
  <si>
    <t>전력관리처 사옥 수변전설비 교체공사</t>
  </si>
  <si>
    <t>신안 제원도 배전철탑 보강공사</t>
  </si>
  <si>
    <t>22년 순시점검 적출분 보수공사</t>
  </si>
  <si>
    <t>신안 지도 배전철탑 보강공사</t>
  </si>
  <si>
    <t>정촌분기 전력구 공사</t>
  </si>
  <si>
    <t>154kV 화동S/S 건설사업(방화구획설치)</t>
  </si>
  <si>
    <t>154kV 영주S/S ESS건설공사(변압기설치)</t>
  </si>
  <si>
    <t>154kV 정촌S/S 소방설비공사</t>
  </si>
  <si>
    <t>154kV 부북S/S 소방설비공사</t>
  </si>
  <si>
    <t>154kV 부북S/S 건설공사 일반도급</t>
  </si>
  <si>
    <t>154kV 대동S/S 건설공사 일반도급 공사</t>
  </si>
  <si>
    <t>154kV 대동S/S 소방설비공사</t>
  </si>
  <si>
    <t>154kV 정촌S/S 건설공사(개폐장치)</t>
  </si>
  <si>
    <t>154kV 함양ESS 건설공사(일반도급)</t>
  </si>
  <si>
    <t>154kV 함양ESS 소방설비공사</t>
  </si>
  <si>
    <t>154kV 울산-매암 지중T/L 건설사업</t>
  </si>
  <si>
    <t>345kV 신고리#3 제어동 전력통신설비 시설공사</t>
  </si>
  <si>
    <t>56MW 함양ESS 구내통신설비 시설공사</t>
  </si>
  <si>
    <t>154kV 대동S/S 토건공사</t>
  </si>
  <si>
    <t>154kV 부북S/S 토건공사</t>
  </si>
  <si>
    <t>울산지역 전기공급시설 전력구공사(삼호동, 태화동 지중화 병행구간)</t>
  </si>
  <si>
    <t>56MW 함양 ESS제어동 증축공사</t>
  </si>
  <si>
    <t xml:space="preserve">ICT운영부 </t>
    <phoneticPr fontId="33" type="noConversion"/>
  </si>
  <si>
    <t>강남지사 CCTV시스템 교체공사</t>
  </si>
  <si>
    <t>신양재-과천 등 11개 전력구 소방설비 보강공사</t>
  </si>
  <si>
    <t>논일,이수 종합예방진단시스템 설치공사</t>
  </si>
  <si>
    <t>2022년 지중 저압 회선 탐사 공사</t>
  </si>
  <si>
    <t>가산디씨에스엘원 주예비 20MW 신설공사</t>
  </si>
  <si>
    <t>가산동 60-26 ㈜가산웰스홀딩스 17,750kW 신설</t>
  </si>
  <si>
    <t>동서울전력지사</t>
    <phoneticPr fontId="33" type="noConversion"/>
  </si>
  <si>
    <t>345kV SVC M.Tr 정밀점검 공사</t>
  </si>
  <si>
    <t>LS제 25.8kV GIS 메커니즘 교체공사</t>
  </si>
  <si>
    <t>의사당S/S등 4개 S/S 엘리베이터 교체공사</t>
  </si>
  <si>
    <t>방배13구역재건축지장이설공사</t>
  </si>
  <si>
    <t>헌릉로 중앙버스전용차로 설치 배전선로이설공사</t>
  </si>
  <si>
    <t>154kV 대치S/S 가스변압기 교체공사(전문)</t>
  </si>
  <si>
    <t>154kV 교대S/S 가스변압기 교체공사(전문)</t>
  </si>
  <si>
    <t>154kV 대치S/S 가스변압기 교체공사(일반)</t>
  </si>
  <si>
    <t>154kV 교대S/S 가스변압기 교체공사(일반)</t>
  </si>
  <si>
    <t>154kV 대치S/S 가스변압기 전력케이블 교체공사</t>
  </si>
  <si>
    <t>신광명가산 등 3개 전력구 운영시스템 설치공사</t>
  </si>
  <si>
    <t xml:space="preserve">전력공급부 </t>
    <phoneticPr fontId="33" type="noConversion"/>
  </si>
  <si>
    <t>과천시 별양동 지중화공사 본공사</t>
  </si>
  <si>
    <t>과천시 부림동 지중화공사 본공사</t>
  </si>
  <si>
    <t>과천시 문원동 공원마을 지중화공사 본공사</t>
  </si>
  <si>
    <t xml:space="preserve">전력공급부 </t>
    <phoneticPr fontId="33" type="noConversion"/>
  </si>
  <si>
    <t>과천시 중앙동 지중화공사 본공사</t>
  </si>
  <si>
    <t xml:space="preserve">전력공급부 </t>
    <phoneticPr fontId="33" type="noConversion"/>
  </si>
  <si>
    <t>과천시 별양동 지중화공사 도통시험</t>
  </si>
  <si>
    <t>과천시 중앙동 지중화공사 도통시험</t>
  </si>
  <si>
    <t>과천시 부림동 지중화공사 도통시험</t>
  </si>
  <si>
    <t>과천시 문원동 공원마을 지중화공사 도통시험</t>
  </si>
  <si>
    <t>154kV 양평변전소 토목설비 보강공사</t>
  </si>
  <si>
    <t>경주지사 별관 환경개선 및 기타공사</t>
  </si>
  <si>
    <t>건축</t>
    <phoneticPr fontId="33" type="noConversion"/>
  </si>
  <si>
    <t>김천지사 사옥 옥상 환경개선공사</t>
  </si>
  <si>
    <t>건축</t>
    <phoneticPr fontId="33" type="noConversion"/>
  </si>
  <si>
    <t>왕신S/S 인출경과지 확보를 위한 대비관로공사</t>
  </si>
  <si>
    <t>왕신S/S 인출경과지 확보를 위한 대비관로공사 지향성압입 공사</t>
  </si>
  <si>
    <t xml:space="preserve">강동 안계-다산간 도로개설공사 지장주 </t>
  </si>
  <si>
    <t>2022년 달서S/S 비난연케이블 교체공사</t>
  </si>
  <si>
    <t>달성전력지사 2021년 154kV GIS 정밀점검공사</t>
  </si>
  <si>
    <t>달성전력지사 2021년 154kV 주변압기 정밀점검공사</t>
  </si>
  <si>
    <t>비행D/L 연계력 확보 선로강화공사</t>
  </si>
  <si>
    <t>대구본구 배전전력구 소방설비 보강공사</t>
  </si>
  <si>
    <t>2022년 전력사업처 접지보강공사</t>
  </si>
  <si>
    <t>신포항S/S 23kV 전력케이블 설치 공사</t>
  </si>
  <si>
    <t>신포항S/S 23kV EGIS 설치 공사</t>
  </si>
  <si>
    <t>신포항S/S 23kV 분로리액터 설치 공사</t>
  </si>
  <si>
    <t>2022년 직할관내 170kV GIS 정밀점검공사</t>
  </si>
  <si>
    <t>다사SS/세천DL-달서SS/지천DL 연계력확보공사</t>
  </si>
  <si>
    <t>두류동 달서07구역 인도정비 지장전주 이설공사</t>
  </si>
  <si>
    <t>2022년 서대구지사 접지보강공사</t>
  </si>
  <si>
    <t>154kV 김천S/S 현대화 공사(일반)</t>
  </si>
  <si>
    <t>154kV 범물-남대구T/L 지중화 공사</t>
  </si>
  <si>
    <t>성주지사</t>
  </si>
  <si>
    <t>성주~고령 67번도로 지장전주 이설공사</t>
  </si>
  <si>
    <t>영덕지사</t>
  </si>
  <si>
    <t>영덕S/S 지품D/L 신재생연계 대용량1회선 신설공사</t>
  </si>
  <si>
    <t>영덕S/S 지품D/L 신재생연계 대용량1회선 신설공사 포장공사</t>
  </si>
  <si>
    <t>신재생 접속해소 평해-병곡 연계력 보강공사</t>
  </si>
  <si>
    <t>청통SS 청통DL 용량부족 해소 선로확충공사</t>
  </si>
  <si>
    <t>야사지구토지구획정리 지장주이설공사</t>
  </si>
  <si>
    <t>하이테크파크지구 진입도로 개설공사 지장주</t>
  </si>
  <si>
    <t>구암S/S 비상시 연계력 확보를 위한 선로강화공사</t>
  </si>
  <si>
    <t>154kV 구암-관음T/L OPGW 용량 증설공사</t>
  </si>
  <si>
    <t>변전기술 평가장 구축 관련 구내통신설비 시설공사</t>
  </si>
  <si>
    <t>154kV 남대구-범물T/L 지중화관련 송변전광 시설공사</t>
  </si>
  <si>
    <t>월성S/Y 362kV 차단기 정밀점검공사</t>
  </si>
  <si>
    <t>2022년 포항전력지사 170kV GIS 정밀점검공사</t>
  </si>
  <si>
    <t>영일S/S 170kV 장기사용 GIS 대체공사</t>
  </si>
  <si>
    <t>부여지사 사옥 야적장 조성공사</t>
  </si>
  <si>
    <t>국지도70호선당진~서산간도로확포장지장이설</t>
  </si>
  <si>
    <t>도안대로 개설에 따른 대비관로공사</t>
  </si>
  <si>
    <t>대덕유성지사 지상변압기 활선엘보분리 연결</t>
  </si>
  <si>
    <t>154KV 신계룡-은진T/L OPGW 취약개소 보강공사</t>
  </si>
  <si>
    <t>행복도시 5-1생활권 관로설치공사</t>
  </si>
  <si>
    <t>행복도시 1-1지구 경사지마을 간선설치공사</t>
  </si>
  <si>
    <t>장군상오거리~홍성역간 지중화공사</t>
  </si>
  <si>
    <t>154kV 예산S/S #3M.Tr 대체공사</t>
  </si>
  <si>
    <t>서대전지사</t>
  </si>
  <si>
    <t>둔산공동구 비난연케이블 교체공사</t>
  </si>
  <si>
    <t>서대전지사 지상변압기 활선엘보분리 연결공사</t>
  </si>
  <si>
    <t>두마S/S 두계D/L 용량부족 해소공사</t>
  </si>
  <si>
    <t>154kV 송강-신일T/L OF케이블 선종교체공사</t>
  </si>
  <si>
    <t>세종전력지사</t>
  </si>
  <si>
    <t>154kV 조치원-전의T/L NO.36~39 안전이격확보공사</t>
  </si>
  <si>
    <t>22년 세종P/O 23kV LS제 메커니즘 분해점검공사</t>
  </si>
  <si>
    <t>'22년 세종P/O 154kV M.Tr 및 OLTC 정밀점검공사</t>
  </si>
  <si>
    <t>'22년 세종P/O 154kV GIS 정밀점검공사</t>
  </si>
  <si>
    <t>음봉면 ㈜메타인프라 40MW 대비 회선신설</t>
  </si>
  <si>
    <t>'22 배전계통 배전자가망 신설</t>
  </si>
  <si>
    <t>저압 AMI 우선구축</t>
  </si>
  <si>
    <t>청양전력지사</t>
  </si>
  <si>
    <t>관내S/S 170kV GIS 정밀점검공사</t>
  </si>
  <si>
    <t>태안지사</t>
  </si>
  <si>
    <t>태안S/S 일반용 1회선 신설 공사</t>
  </si>
  <si>
    <t>태안 몽산포권역(남면 중심시가지) 지중화공사</t>
  </si>
  <si>
    <t>송강변전소 철골도장 보수 및 기타공사</t>
  </si>
  <si>
    <t>본부 자재창고1동 내진보강 및 기타공사</t>
  </si>
  <si>
    <t>동래지사 사옥이설에 따른 ICT실 이설공사</t>
  </si>
  <si>
    <t>직할 강당 음향설비 교체 공사</t>
  </si>
  <si>
    <t>김해지사</t>
  </si>
  <si>
    <t>삼방동 도시재생 지중화공사</t>
  </si>
  <si>
    <t>관내 154kV GIS 정밀점검</t>
  </si>
  <si>
    <t>신고리SS 765kV GIS 정밀 및 보통점검</t>
  </si>
  <si>
    <t>고리NP 345kV GIS 정밀점검</t>
  </si>
  <si>
    <t>부산항(북항) 단지밖 간선설치공사</t>
  </si>
  <si>
    <t>에코델타시티(3단계) 간선설치 토목공사(1공구)</t>
  </si>
  <si>
    <t>에코델타시티(3단계) 간선설치 토목공사(2공구)</t>
  </si>
  <si>
    <t>에코델타시티(3단계) 간선설치 토목공사(3공구)</t>
  </si>
  <si>
    <t>김해 이지일반산업단지 간선설치공사(단지외)</t>
  </si>
  <si>
    <t>부산항 신항 남컨 항만배후단지 간선설치공사(2, 3공구 전기)</t>
  </si>
  <si>
    <t>울산역 KTX 역세권 2단계 간선설치공사</t>
  </si>
  <si>
    <t>기장 장안택지지구 단지내 배전간선 설치공사(전기)</t>
  </si>
  <si>
    <t>부산항(북항) 단지밖 간선설치공사 포장공사</t>
  </si>
  <si>
    <t>부산항(북항) 단지밖 간선설치공사 도통시험공사</t>
  </si>
  <si>
    <t>북부산전력지사</t>
  </si>
  <si>
    <t>22년 추락방지장치 설치 및 공항시설법 관련 철탑보강공사</t>
  </si>
  <si>
    <t>154kV 물금-삼랑진 등 2개T/L 항공구 관련 철탑보강 및 피뢰기, 폴리머애자설치공사</t>
  </si>
  <si>
    <t>지중송전 열경화공법 EBG 보강공사</t>
  </si>
  <si>
    <t>지상변압기 무정전 교체공사</t>
  </si>
  <si>
    <t>서울산지사</t>
  </si>
  <si>
    <t>2022년도 서울산지사 접지보강공사</t>
  </si>
  <si>
    <t>345kV 북부산-신울산T/L 온라인PD 설치공사</t>
  </si>
  <si>
    <t>영도지사</t>
  </si>
  <si>
    <t>맨홀 청소 및 점검 공사</t>
  </si>
  <si>
    <t>수목전지구간 가공케이블 교체공사(수현62~68)</t>
  </si>
  <si>
    <t>양정S/S 용량부족 해소 선로확충공사</t>
  </si>
  <si>
    <t>154kV 외동-옥동T/L OPGW 이설공사</t>
  </si>
  <si>
    <t>2022년 송변전광단말장치 시설공사</t>
  </si>
  <si>
    <t>345kV 신울산S/S 현대화관련 전원 및 네트워크 시설공사</t>
  </si>
  <si>
    <t>관내변전소 노후 조명등 교체공사</t>
  </si>
  <si>
    <t>관내변전소 노후 배수펌프 정비공사</t>
  </si>
  <si>
    <t>22년 송배전 전력구 구조물 보수공사</t>
  </si>
  <si>
    <t>관내변전소 노후,불량 OHD 및 댐퍼 정비공사</t>
  </si>
  <si>
    <t>달성전력지사 신축 사옥 전기공사</t>
  </si>
  <si>
    <t>달성전력지사 신축 소방시설공사</t>
  </si>
  <si>
    <t>달성전력지사 사옥 신축 정보통신공사</t>
  </si>
  <si>
    <t>세종통합사옥 조경공사</t>
  </si>
  <si>
    <t>달성전력지사 사옥 신축공사</t>
  </si>
  <si>
    <t>사옥설계실</t>
  </si>
  <si>
    <t>속초연수원 리모델링 공사</t>
  </si>
  <si>
    <t>노원도봉지사 배전계통 자가 광통신망 보강공사</t>
  </si>
  <si>
    <t>2022년 서울본부 4권역 지중선로 순시위탁 공사</t>
  </si>
  <si>
    <t>2022년 전력구 비난연케이블 교체공사</t>
  </si>
  <si>
    <t>22년 지상개폐기 PD진단공사</t>
  </si>
  <si>
    <t>장미마을보도확장지장전주이설공사</t>
  </si>
  <si>
    <t>마포SS 용량부족 선로확충공사</t>
  </si>
  <si>
    <t>방재설비 성능개선 공사</t>
  </si>
  <si>
    <t>워터미스트 이설 공사</t>
  </si>
  <si>
    <t>154kV 신당S/S 전력케이블 교체공사</t>
  </si>
  <si>
    <t>중부전력지사</t>
  </si>
  <si>
    <t>2022년 중부전력지사 154kV M.Tr 및 OLTC 정밀점검공사</t>
  </si>
  <si>
    <t>2022년 중부전력지사 170kV GIS 정밀점검공사</t>
  </si>
  <si>
    <t>LS제 23kV GIS 메커니즘 교체 공사</t>
  </si>
  <si>
    <t>2022년 중부변전소 362kV GIS 정밀점검공사</t>
  </si>
  <si>
    <t>지중 저압 설비 점검 및 보강 공사</t>
  </si>
  <si>
    <t>22년 관내변전소 노후화재수신반 대체공사(한남S/S등 3개소)</t>
  </si>
  <si>
    <t>인재개발원</t>
  </si>
  <si>
    <t>교육지원부</t>
  </si>
  <si>
    <t>정진관 내진보강공사</t>
  </si>
  <si>
    <t>오수처리시설 용량증설공사</t>
  </si>
  <si>
    <t>배전교육부</t>
  </si>
  <si>
    <t>가공배전실습장 교육용설비 보강 공사</t>
  </si>
  <si>
    <t>청라 친환경복합단지 전력통신용 광케이블 시설공사</t>
  </si>
  <si>
    <t>2022년 김포전력지사 170kV GIS 정밀점검</t>
  </si>
  <si>
    <t>김포지사</t>
  </si>
  <si>
    <t>통진S/S 월하D/L 용량부족 선로확충공사</t>
  </si>
  <si>
    <t>양곡S/S 가금D/L 용량부족 선로확충공사</t>
  </si>
  <si>
    <t>통진S/S 종생D/L 연계력 확보 선로강화공사</t>
  </si>
  <si>
    <t>검단신도시 3-2단계 배전간선 설치공사</t>
  </si>
  <si>
    <t>학운5일반산업단지 배전간선 설치공사(관로)</t>
  </si>
  <si>
    <t>시흥시 호현로 지중화공사</t>
  </si>
  <si>
    <t>학운5일반산업단지 배전간선 설치공사(전기)</t>
  </si>
  <si>
    <t>송도역세권구역 배전간선 설치공사(관로)</t>
  </si>
  <si>
    <t>송도역세권구역 배전간선 설치공사(전기)</t>
  </si>
  <si>
    <t>학운5일반산업단지 배전간선 설치공사(도통시험)</t>
  </si>
  <si>
    <t>2022년도 인천본부직할 수목전지공사</t>
  </si>
  <si>
    <t>2022~23년도 인천본부 방화구획재 총액공사</t>
  </si>
  <si>
    <t>2022년 직할 170kV GIS 정밀점검공사</t>
  </si>
  <si>
    <t>직할 현대제 25.8kV 차단기 메커니즘 정비공사</t>
  </si>
  <si>
    <t>맨홀 및 케이블 접속개소 점검공사</t>
  </si>
  <si>
    <t>부평전력지사</t>
  </si>
  <si>
    <t>2022년 부평전력지사 170kV GIS 정밀점검공사</t>
  </si>
  <si>
    <t>2022년 부평전력지사 362kV GIS 정밀점검공사</t>
  </si>
  <si>
    <t>중산S/S 25.8kV EGIS 증설공사 2회선</t>
  </si>
  <si>
    <t>인천S/S 25.8kV EGIS 증설공사 1회선</t>
  </si>
  <si>
    <t>송현S/S 25.8kV EGIS 증설공사 1회선</t>
  </si>
  <si>
    <t>노후 맨홀뚜껑 교체공사</t>
  </si>
  <si>
    <t>장기사용 송풍기 교체공사</t>
  </si>
  <si>
    <t>접지설비 기준 미달개소 접지선 보강공사</t>
  </si>
  <si>
    <t>2022년도 서인천지사 관내 수목전지공사</t>
  </si>
  <si>
    <t>설비보강부</t>
    <phoneticPr fontId="33" type="noConversion"/>
  </si>
  <si>
    <t>154kV 송현-포스코CC #1T/L OF케이블 선종교체</t>
  </si>
  <si>
    <t>154kV 왕길S/S #4M.Tr 증설공사</t>
  </si>
  <si>
    <t>서시화S/S 23kV GIS 교체공사</t>
  </si>
  <si>
    <t>지중송전 전력구 소방방재설비 보강공사(직할)</t>
  </si>
  <si>
    <t>154kV 신부평-청천 등 3개T/L EBG가스채취밸브 설치공사</t>
  </si>
  <si>
    <t>시흥전력지사 전력구 소방방재설비 보강공사</t>
  </si>
  <si>
    <t>2022년 362kV GIS 정밀점검 공사</t>
  </si>
  <si>
    <t>오봉S/S 종합예방진단시스템 설치공사</t>
  </si>
  <si>
    <t>154kV 남동-동춘 등 2개T/L EBG 가스채취밸브 설치공사</t>
  </si>
  <si>
    <t>신부평-부개 광케이블 시설공사</t>
  </si>
  <si>
    <t>부천-역곡 광케이블 시설공사</t>
  </si>
  <si>
    <t>대화초등학교 일원 지중화</t>
  </si>
  <si>
    <t>도화초등학교 일원 지중화</t>
  </si>
  <si>
    <t>인천산업학교 일원 지중화</t>
  </si>
  <si>
    <t>인성초,중,고등학교 일원 지중화</t>
  </si>
  <si>
    <t>역사산책공간 일원 지중화</t>
  </si>
  <si>
    <t>답동성당 일원 지중화공사</t>
  </si>
  <si>
    <t>관리처 사택 주거환경 리모델링공사</t>
  </si>
  <si>
    <t>전력연구원</t>
  </si>
  <si>
    <t>시설운영부</t>
  </si>
  <si>
    <t>전력연구원 내진보강공사</t>
  </si>
  <si>
    <t>전력연구원 지하관거 보수·보강공사</t>
  </si>
  <si>
    <t>에너지신기술연구원</t>
  </si>
  <si>
    <t>다종발전 태양광 Test-Bed 구축 공사</t>
  </si>
  <si>
    <t>저압AMI 보강공사</t>
  </si>
  <si>
    <t>공음면 칠암천 고창군청 하천정비 (지)이설공사</t>
  </si>
  <si>
    <t>아산면 고창군수 주진천 지방하천 정비사업(지)이설공사</t>
  </si>
  <si>
    <t>군산전력지사</t>
    <phoneticPr fontId="33" type="noConversion"/>
  </si>
  <si>
    <t>새만금S/S 변전소 화상감시시스템 증설공사</t>
  </si>
  <si>
    <t>154kV 담양-김제T/L No.89호 지장철탑 이설공사</t>
  </si>
  <si>
    <t>김제전력지사</t>
    <phoneticPr fontId="33" type="noConversion"/>
  </si>
  <si>
    <t>항공장애표시구 시설공사</t>
  </si>
  <si>
    <t>154kV 정주-고창 등 5개T/L 추락방지시설 설치공사</t>
  </si>
  <si>
    <t>345kV 신김제-한빛T/L 추락방지시설 설치공사</t>
  </si>
  <si>
    <t>345kV 신남원-한빛T/L 추락방지시설 설치공사</t>
  </si>
  <si>
    <t>남원지사</t>
  </si>
  <si>
    <t>남원S/S 호치D/L 신재생접속보장 회선신설공사</t>
  </si>
  <si>
    <t>북임실S/S 슬치(일), 회봉(대) 2회선 신설공사</t>
  </si>
  <si>
    <t>소성S/S 영파#1,이평#1D/L 대용량 2회선 신설공사</t>
  </si>
  <si>
    <t>소성S/S 은창#1D/L 대용량 1회선 신설공사</t>
  </si>
  <si>
    <t>소성S/S 고부#1,고부#3D/L 일반 1회선, 대용량 1회선 신설공사</t>
  </si>
  <si>
    <t>동부안S/S 변산#2,격포#2 D/L 대용량 2회선 신설공사</t>
  </si>
  <si>
    <t>북임실S/S 신평D/L 대용량 1회선 신설공사</t>
  </si>
  <si>
    <t>345kV 신김제S/S #63D.Tr 설치공사(전문)</t>
  </si>
  <si>
    <t>위도면 대리항 지중화공사</t>
  </si>
  <si>
    <t>대명콘도~ 국립공원 주차장 지중화공사</t>
  </si>
  <si>
    <t>정읍시 동초등학교(우암로) 지중화공사</t>
  </si>
  <si>
    <t>정읍시 정읍여중(초산로) 지중화공사</t>
  </si>
  <si>
    <t>솔내-문화D/L 연계력 확보를 위한 선로강화공사</t>
  </si>
  <si>
    <t>정읍지사</t>
  </si>
  <si>
    <t>동초등학교(우암로) 지중화공사</t>
  </si>
  <si>
    <t>정읍여중(초산로) 지중화공사</t>
  </si>
  <si>
    <t>154kV 전주변전소 내화페인트 도장공사</t>
  </si>
  <si>
    <t>HVDC부</t>
  </si>
  <si>
    <t>신제주, 한라S/S STATCOM 보통점검공사</t>
  </si>
  <si>
    <t>STATCOM 냉각시스템 TRIP 로직개선</t>
  </si>
  <si>
    <t>변전소 석면재 철거 및 환경개선공사</t>
  </si>
  <si>
    <t>직할사옥 외부창호 방수 및 지하주차장 환경개선공사</t>
  </si>
  <si>
    <t>154kV 한림-한림C/C 170kV GIS 증설공사</t>
  </si>
  <si>
    <t>154kV 한림C/C-한림#2 지중T/L 건설사업</t>
  </si>
  <si>
    <t>제주전력지사 자가광통신망 이중화 구축공사</t>
  </si>
  <si>
    <t>한림C/C 1회선 인출공사</t>
  </si>
  <si>
    <t>제주S/S 신설에 따른 배전관로 인출공사</t>
  </si>
  <si>
    <t>서귀포시 최남단해안로 지중화공사</t>
  </si>
  <si>
    <t>154kV 삼호-화원 지중T/L 복도체화</t>
  </si>
  <si>
    <t>154kV 안좌-읍동개폐소 지중T/L 건설사업</t>
  </si>
  <si>
    <t>154kV 읍동개폐소 건설사업(일반)</t>
  </si>
  <si>
    <t>당진토목부</t>
  </si>
  <si>
    <t>345kV 북당진-신탕정T/L 1공구 서해대교 횡단 지중화공사</t>
  </si>
  <si>
    <t>154kV 소정분기T/L 건설공사</t>
  </si>
  <si>
    <t>154kV 완산S/S 토건공사</t>
  </si>
  <si>
    <t>56MW 소룡 ESS 토건공사</t>
  </si>
  <si>
    <t>56MW 홍천 ESS 토건공사</t>
  </si>
  <si>
    <t>남청주 현도 일반산업단지 간선설치공사</t>
  </si>
  <si>
    <t>2022년 DAS 단가공사</t>
  </si>
  <si>
    <t>345kV 신충주S/S 종합예방진단장치 구축공사</t>
  </si>
  <si>
    <t>신충주S/S 154kV 변전설비 증설공사(일반)</t>
  </si>
  <si>
    <t>신충주S/S 154kV GIS 설치공사(전문)</t>
  </si>
  <si>
    <t>2022년 충북직할 주변압기 정밀점검 공사</t>
  </si>
  <si>
    <t>신충주S/S 154kV # 64D.Tr 증설공사(전문)</t>
  </si>
  <si>
    <t>국사S/S 154kV SW 증설공사</t>
  </si>
  <si>
    <t>신충주S/S 23kV 전력케이블 설치공사(전문)</t>
  </si>
  <si>
    <t>신충주S/S 154kV 전력케이블 설치공사(전문)</t>
  </si>
  <si>
    <t>154kV 상주T/L OPGW 교체공사</t>
  </si>
  <si>
    <t>노후 광단국장치 교체공사</t>
  </si>
  <si>
    <t>170kV GIS 정밀점검공사</t>
  </si>
  <si>
    <t>충주지사</t>
  </si>
  <si>
    <t>충주S/S 신간D/L 전선용량 부족선로 연계력 확보공사</t>
  </si>
  <si>
    <t>동량D/L~청풍D/L 수지상선로 연계력 확보공사(충주)</t>
  </si>
  <si>
    <t>수목전정공사</t>
  </si>
  <si>
    <t>ICT관제부</t>
  </si>
  <si>
    <t>지역ICT 관제소 모니터링설비 개선</t>
  </si>
  <si>
    <t>ICT실 기반설비 환경감시 개선</t>
  </si>
  <si>
    <t>22년 345kV 주변압기 정밀점검</t>
  </si>
  <si>
    <t>양양지사 구내도로 포장공사</t>
  </si>
  <si>
    <t>영월 및 영월CC 무인보안 공사</t>
  </si>
  <si>
    <t>양양S/S 무인보안 보강공사</t>
  </si>
  <si>
    <t>삼척S/S 무인보안 보강공사</t>
  </si>
  <si>
    <t>신양양S/S 과학화보안설비 보강공사</t>
  </si>
  <si>
    <t>345kV 고정형 폴리머 점퍼지지애자 및 수평 추락방지장치 설치공사</t>
  </si>
  <si>
    <t>태백P/O 23kV GIS 정밀점검 공사</t>
  </si>
  <si>
    <t>안산지사 본관 옥상방수 보수공사</t>
  </si>
  <si>
    <t>동용인지사 구내식당 환경개선공사</t>
  </si>
  <si>
    <t>광명지사 구내식당 방수보수공사</t>
  </si>
  <si>
    <t>여주지사 지상주차장 포장공사</t>
  </si>
  <si>
    <t>군포전력 154kV M.Tr 및 OLTC 정밀점검공사</t>
  </si>
  <si>
    <t>군포전력 154kV GIS 정밀점검공사</t>
  </si>
  <si>
    <t>2022년 동부전력 GIS 정밀점검 공사</t>
  </si>
  <si>
    <t>2022년 동부전력 주변압기 및 OLTC 정밀점검 공사</t>
  </si>
  <si>
    <t>2022년 직할 154kV GIS 정밀점검공사</t>
  </si>
  <si>
    <t>2022년 직할 23kV 차단기 메커니즘 교체공사</t>
  </si>
  <si>
    <t>2022년 성남전력 170kV GIS 정밀점검공사</t>
  </si>
  <si>
    <t>2022년 성남전력 154kV 주변압기 정밀점검공사</t>
  </si>
  <si>
    <t>대한전선제 EBG 가스채취밸브 설치 및 스프링 점검공사</t>
  </si>
  <si>
    <t>22년 맨홀청소 및 점검</t>
  </si>
  <si>
    <t>제이디로지스 외 1건 6,450kW 신규공사</t>
  </si>
  <si>
    <t>부발읍 가산리 동이천IC 도로건설공사 지장전주</t>
  </si>
  <si>
    <t>정자동 (주)스타필드수원 일반용(을)고압A 30000kW 신설</t>
  </si>
  <si>
    <t>2020년 지중 저압선로 활선 누전점 탐사공사(직할)</t>
  </si>
  <si>
    <t>관내 변전소 리모델링 공사</t>
  </si>
  <si>
    <t>화성변전소 석면건축자재 교체공사</t>
  </si>
  <si>
    <t>22년 평택P/O 170kV GIS 정밀점검공사</t>
  </si>
  <si>
    <t>22년 평택P/O 154kV M.Tr 정밀점검공사</t>
  </si>
  <si>
    <t>고양지사 승강기(엘리베이터) 교체공사</t>
  </si>
  <si>
    <t>동두천지사 특수차량차고 증축공사</t>
  </si>
  <si>
    <t>2022년 고양전력지사 345kV 주변압기 및 OLTC 정밀점검공사</t>
  </si>
  <si>
    <t>154kV 일산-송포 등 2개T/L 부식금구류 교체공사</t>
  </si>
  <si>
    <t>2022년도 상반기 고양전력지사 154kV M.Tr, OLTC 정밀점검</t>
  </si>
  <si>
    <t>2022년도 고양전력지사 170kV GIS 정밀점검공사</t>
  </si>
  <si>
    <t>2022년 지도전력구 비난연케이블 교체공사</t>
  </si>
  <si>
    <t>광전D/L 수지상선로 연계력확보공사</t>
  </si>
  <si>
    <t>신의정부S/S 154kV Sh.C 설치공사(일반도급)</t>
  </si>
  <si>
    <t>신팔당대교 건설관련 지장이설</t>
  </si>
  <si>
    <t>신곡동 발곡㈜ 지중화 요청 공사</t>
  </si>
  <si>
    <t>고읍#1,#2D/L 선로간 연계력 확보공사</t>
  </si>
  <si>
    <t>`22년 송변전광단말장치 및 계통보호유니트 시설공사</t>
  </si>
  <si>
    <t>관내변전소 노후 기계설비 보강공사</t>
  </si>
  <si>
    <t>파주시도1호선 신규도로 개설 지장전주 이설공사</t>
  </si>
  <si>
    <t>접지보강공사(99호)</t>
  </si>
  <si>
    <t>접지보강공사(103호)</t>
  </si>
  <si>
    <t>마산지사 등 6개 사옥 방수공사</t>
  </si>
  <si>
    <t>2022년 배전철탑 기별점검 적출분 해소공사</t>
  </si>
  <si>
    <t>송변전광단말장치 시설공사</t>
  </si>
  <si>
    <t>시특법대상 시설물 4개소 절토사면 벌목</t>
  </si>
  <si>
    <t>통영전력지사</t>
    <phoneticPr fontId="33" type="noConversion"/>
  </si>
  <si>
    <t>2022년 345kV 주변압기 및 OLTC 정밀점검</t>
  </si>
  <si>
    <t>ICT운영부</t>
    <phoneticPr fontId="33" type="noConversion"/>
  </si>
  <si>
    <t>22년 변압기공동이용 자고객 원격검침 통신망 시설공사</t>
  </si>
  <si>
    <t>154kV 예천S/S #4M.Tr 증설공사(전력케이블)</t>
  </si>
  <si>
    <t>상주지사</t>
  </si>
  <si>
    <t>2022년 상주지사 접지저항 보강공사</t>
  </si>
  <si>
    <t>2022년 영주전력지사 주변압기 정밀점검공사</t>
  </si>
  <si>
    <t>노후 광전송장치 철거공사</t>
  </si>
  <si>
    <t>풍산S/S 지중화 관련 광케이블 시설공사</t>
  </si>
  <si>
    <t>154kV 울진S/S 무인보안시스템 교체공사</t>
  </si>
  <si>
    <t>안동-안동수력 T/L 계통보호전송장치 보강공사</t>
  </si>
  <si>
    <t>345kV 신영주S/S 포장 및 배수로 설치공사</t>
  </si>
  <si>
    <t>경영지원처</t>
  </si>
  <si>
    <t>재경시설관리부</t>
  </si>
  <si>
    <t>한전생활관 노후 수배전설비 교체</t>
  </si>
  <si>
    <t>한전생활관 노후휀코일 철거공사</t>
  </si>
  <si>
    <t>경인건설본부 사옥 3,9층 방수공사</t>
  </si>
  <si>
    <t>종합공사</t>
    <phoneticPr fontId="33" type="noConversion"/>
  </si>
  <si>
    <t>154kV 동서울-신장 지중T/L 선종교체사업</t>
  </si>
  <si>
    <t>345kV 신시화S/S 방화구획재 설치공사</t>
  </si>
  <si>
    <t>광산지사 관내 배전자동화용 간선 시설공사</t>
  </si>
  <si>
    <t>경영지원부</t>
    <phoneticPr fontId="33" type="noConversion"/>
  </si>
  <si>
    <t>광주전남본부 주차복합사옥 신축공사</t>
  </si>
  <si>
    <t>경영지원부</t>
    <phoneticPr fontId="33" type="noConversion"/>
  </si>
  <si>
    <t>완도지사 사옥 별관 증축공사</t>
  </si>
  <si>
    <t>광산지사</t>
    <phoneticPr fontId="33" type="noConversion"/>
  </si>
  <si>
    <t>2022년 배전 고압선로 근접 지자체 가로수 전지공사(A,B,C 공구)</t>
  </si>
  <si>
    <t xml:space="preserve">광주전력지사 </t>
    <phoneticPr fontId="33" type="noConversion"/>
  </si>
  <si>
    <t>22년 광주전력지사 345kV GIS 정밀점검공사</t>
  </si>
  <si>
    <t>22년 광주전력지사 154kV 이하 GIS 정밀점검공사</t>
  </si>
  <si>
    <t>곡성 석곡초 통학로 지중화공사</t>
  </si>
  <si>
    <t>나주시 중부권역 지중화공사</t>
  </si>
  <si>
    <t>곡성 석곡초 통학로 지중화공사 도통시험</t>
  </si>
  <si>
    <t>나주시 중부권역 지중화공사 도통시험</t>
  </si>
  <si>
    <t>북항S/S 154kV 윈드쏠라에너지T/L 신규수용공사</t>
  </si>
  <si>
    <t>계림S/S 154kV 이하 장기사용 GIS 교체(Digital화)공사(전문)</t>
  </si>
  <si>
    <t>계림S/S 154kV 이하 장기사용 GIS 교체(Digital화)공사(일반)</t>
  </si>
  <si>
    <t>154kV 율촌S/S #3M.Tr 증설공사(일반)</t>
  </si>
  <si>
    <t>154kV 영암S/S #5M.Tr GIS 설치공사(전문)</t>
  </si>
  <si>
    <t>154kV 보성S/S #5M.Tr 증설공사(일반)</t>
  </si>
  <si>
    <t>곡성S/S 154kV 이하 장기사용 GIS 교체(Digital화)공사(일반)</t>
  </si>
  <si>
    <t>엄다S/S 154kV 이하 장기사용 GIS 교체(Digital화)공사(전문)</t>
  </si>
  <si>
    <t>북항S/S 154kV 이하 장기사용 GIS 교체(Digital화)공사(전문)</t>
  </si>
  <si>
    <t>곡성S/S 154kV 이하 장기사용 GIS 교체(Digital화)공사(전문)</t>
  </si>
  <si>
    <t>154kV 영암S/S #5M.Tr 설치공사(전문)</t>
  </si>
  <si>
    <t>154kV 율촌S/S #3M.Tr GIS 설치공사(전문)</t>
  </si>
  <si>
    <t>154kV 율촌S/S #3M.Tr 설치공사(전문)</t>
  </si>
  <si>
    <t>154kV 보성S/S #5M.Tr GIS 설치공사(전문)</t>
  </si>
  <si>
    <t>154kV 보성S/S #5M.Tr 설치공사(전문)</t>
  </si>
  <si>
    <t>154kV 보성S/S #5M.Tr 1차 전력케이블 설치공사</t>
  </si>
  <si>
    <t>154kV 승주S/S #4M.Tr 증설공사(일반)</t>
  </si>
  <si>
    <t>154kV 승주S/S #4M.Tr GIS 설치공사(전문)</t>
  </si>
  <si>
    <t>154kV 승주S/S #4M.Tr 설치공사(전문)</t>
  </si>
  <si>
    <t>154kV 백운S/S #4M.Tr 증설공사(일반)</t>
  </si>
  <si>
    <t>154kV 백운S/S #4M.Tr GIS 설치공사(전문)</t>
  </si>
  <si>
    <t>154kV 백운S/S #4M.Tr 설치공사(전문)</t>
  </si>
  <si>
    <t>154kV 보성S/S #5M.Tr 2차 전력케이블 설치공사</t>
  </si>
  <si>
    <t>154kV 율촌S/S #3M.Tr 2차 전력케이블 설치공사</t>
  </si>
  <si>
    <t>154kV 영암S/S #5M.Tr 2차 전력케이블 설치공사</t>
  </si>
  <si>
    <t>154kV 승주S/S #4M.Tr 2차 전력케이블 설치공사</t>
  </si>
  <si>
    <t>154kV 백운S/S #4M.Tr 2차 전력케이블 설치공사</t>
  </si>
  <si>
    <t>여수T/P, 고흥S/S 154kV 신규수용 대비공사</t>
  </si>
  <si>
    <t>나주-영암T/L No.20호 지장이설 관련 OPGW 이설공사</t>
  </si>
  <si>
    <t>금정-강진T/L OPGW 불량구간 교체공사</t>
  </si>
  <si>
    <t>22년 상반기 송변전용 광단말장치 구축공사</t>
  </si>
  <si>
    <t>소라변전소 외벽마감재 교체공사</t>
  </si>
  <si>
    <t>154kV 남광주S/S 인출전력구 지장환기구 이설공사</t>
  </si>
  <si>
    <t>목포전력지사 주차장 바닥 환경개선공사</t>
  </si>
  <si>
    <t>삼호개폐소 절연유 배유경로 설치공사</t>
  </si>
  <si>
    <t>함평지사</t>
    <phoneticPr fontId="33" type="noConversion"/>
  </si>
  <si>
    <t>동함평일반산단 대용량 회선신설공사</t>
  </si>
  <si>
    <t>대저-어방 전력구공사</t>
  </si>
  <si>
    <t>경북 안동지역 전기공급시설 전력구공사(풍천-안동복합 2차)</t>
  </si>
  <si>
    <t>김해지역 전기공급시설 전력구공사(대동S/S 배전인출)</t>
  </si>
  <si>
    <t>154kV 남포항분기(증)T/L 건설공사</t>
  </si>
  <si>
    <t>154kV 서포항S/S 건설사업(변압기설치)</t>
  </si>
  <si>
    <t>154kV 영주S/S ESS건설공사(전력케이블설치)</t>
  </si>
  <si>
    <t>154kV 부북S/S 건설공사 개폐장치 설치공사</t>
  </si>
  <si>
    <t>154kV 대동S/S 건설공사 개폐장치 설치공사</t>
  </si>
  <si>
    <t>154kV 정촌분기T/L 건설공사</t>
  </si>
  <si>
    <t>2022년 활선 엘보 분리연결 공사</t>
  </si>
  <si>
    <t>전력구 소방시설 보강공사</t>
  </si>
  <si>
    <t>동서울전력지사</t>
    <phoneticPr fontId="33" type="noConversion"/>
  </si>
  <si>
    <t xml:space="preserve">대한전선 EBG 가스채취밸브 설치 공사 </t>
  </si>
  <si>
    <t>154kV 위례S/S #4M.Tr 증설공사</t>
  </si>
  <si>
    <t>154kV 위례S/S #4M.Tr GIS 설치공사</t>
  </si>
  <si>
    <t>'22년 영등포P/O 170kV GIS 정밀점검</t>
  </si>
  <si>
    <t>154kV 고강-화곡 등 2개T/L 병행지선 설치</t>
  </si>
  <si>
    <t>광명제 23kV GIS 메커니즘 분해점검공사</t>
  </si>
  <si>
    <t>지중설비부</t>
    <phoneticPr fontId="33" type="noConversion"/>
  </si>
  <si>
    <t>본부 배전전력구 소방설비 보강공사</t>
  </si>
  <si>
    <t>신림변전소 등 2개소 옥상방수 공사</t>
  </si>
  <si>
    <t>2021년 상반기 변압기공동이용 자고객 원격검침통신망 시설공사</t>
  </si>
  <si>
    <t>경주 포석로 배전계통 자가 광케이블 증설공사</t>
  </si>
  <si>
    <t>접지보강 공사</t>
  </si>
  <si>
    <t>경주시청 제2금장교 건설공사 지장주</t>
  </si>
  <si>
    <t>싱인S/S 23kV 장기사용 GIS 교체공사(일반)</t>
  </si>
  <si>
    <t>경주 감포읍 2차 지중화공사</t>
  </si>
  <si>
    <t>변전기술 평가시스템 구축관련 154kV M.Tr 설치공사</t>
  </si>
  <si>
    <t>변전기술 평가시스템 구축관련 170kV GIS 설치공사</t>
  </si>
  <si>
    <t>남부권교육센터 SA혼용 교육설비 구축공사</t>
  </si>
  <si>
    <t>154kV 북대구-구암 등 2개T/L 지중화 공사</t>
  </si>
  <si>
    <t>154kV 남포항S/S SW 증설공사(GIS 설치)</t>
  </si>
  <si>
    <t>154kV 남포항S/S SW 증설공사(일반)</t>
  </si>
  <si>
    <t>154kV 김천S/S 현대화사업 송전전력구 공사</t>
  </si>
  <si>
    <t xml:space="preserve">대구S/S 침사지 정비 및 진입로 차선도색공사 </t>
  </si>
  <si>
    <t>홍성지사 사옥 환경개선공사</t>
  </si>
  <si>
    <t>홍성지사 기계실 펌프 및 냉각탑 교체공사</t>
  </si>
  <si>
    <t>공주지사 사옥 냉각탑 교체공사</t>
  </si>
  <si>
    <t>천안 북부 BIT산업단지 간선설치공사</t>
  </si>
  <si>
    <t>천안 북부 BIT산업단지 단지내 배전선로 설치공사</t>
  </si>
  <si>
    <t>행복도시 월산S/S 1회선 인출공사</t>
  </si>
  <si>
    <t>행복도시 세종S/S 2회선 인출공사</t>
  </si>
  <si>
    <t>23kV 효성제 3세대 GIS 메커니즘 성능개선</t>
  </si>
  <si>
    <t>154kV 청양-관창T/L 지장송전선로 이설공사</t>
  </si>
  <si>
    <t>천안P/O 154kV GIS 정밀점검</t>
  </si>
  <si>
    <t>아산S/S 345kV #2 M.Tr 정밀점검</t>
  </si>
  <si>
    <t>장항S/S 23kV GIS 메커니즘부 점검</t>
  </si>
  <si>
    <t>154kV 유천S/S 리모델링 공사</t>
  </si>
  <si>
    <t>에코델타시티(1단계) 광통신망 구축공사</t>
  </si>
  <si>
    <t>부산울산본부 직할 노후 CCTV 교체 공사</t>
  </si>
  <si>
    <t>기장지사</t>
  </si>
  <si>
    <t>2022년 맨홀청소 및 점검공사</t>
  </si>
  <si>
    <t>양산 덕계월라 단지내(관로)배전간선 설치공사</t>
  </si>
  <si>
    <t>울산 화합로2차 지중화공사</t>
  </si>
  <si>
    <t>양산 덕계월라 단지내(전기)배전간선 설치공사</t>
  </si>
  <si>
    <t>울산 화합로 2차 지중화공사 포장공사</t>
  </si>
  <si>
    <t>양산 덕계월라 단지내(관로)배전간선 도통시험</t>
  </si>
  <si>
    <t>울산 화합로2차 지중화공사 도통시험공사</t>
  </si>
  <si>
    <t>345kV 울산화력T/L 114호 만곡 개소 교체공사</t>
  </si>
  <si>
    <t>OPGW 예방점검 결과 불량사항 정비공사</t>
  </si>
  <si>
    <t>신온산S/S 154kV APK T/L SW 증설공사(일반)</t>
  </si>
  <si>
    <t>신온산S/S 154kV APK T/L SW 증설공사(전문)</t>
  </si>
  <si>
    <t>154kV APKT/L 가공송전선로 인출변경공사</t>
  </si>
  <si>
    <t>2022년 노후 무인보안시스템 교체공사</t>
  </si>
  <si>
    <t>변전소 외관 개선공사</t>
  </si>
  <si>
    <t>범천S/S 노후 울타리 등 보수공사</t>
  </si>
  <si>
    <t>매곡S/S 배유로 개선공사</t>
  </si>
  <si>
    <t>AMI 통신망 보강공사</t>
  </si>
  <si>
    <t>2022년 강북성북지사 비가로수 수목전지공사</t>
  </si>
  <si>
    <t>2022년 마포용산지사 맨홀청소 및 점검공사</t>
  </si>
  <si>
    <t>종암S/S 154kV #2M.Tr 교체공사</t>
  </si>
  <si>
    <t>광명제 23kV GIS 차단기 메커니즘 보강공사</t>
  </si>
  <si>
    <t>활선누전 탐사공사</t>
  </si>
  <si>
    <t>터보냉동기 연차보수공사</t>
  </si>
  <si>
    <t>송도10공구 전력통신용 광케이블 시설공사</t>
  </si>
  <si>
    <t>2022년 상반기 저압 AMI 통신망 보강공사</t>
  </si>
  <si>
    <t>2022년 김포전력지사 154kV M.Tr 및 OLTC 정밀점검</t>
  </si>
  <si>
    <t>154kV 강화S/S #6M.Tr 이설공사</t>
  </si>
  <si>
    <t>청천2구역재개발 도로확장 지장이설</t>
  </si>
  <si>
    <t>2022년 인천직할 지중선로 순시위탁공사</t>
  </si>
  <si>
    <t>부천S/S 종합예방진단시스템 설치공사</t>
  </si>
  <si>
    <t>345kV 신김포-서인천 등 4개 T/L 송전설비 보강공사</t>
  </si>
  <si>
    <t>부평전력지사 신현S/S 종합예방진단시스템 설치 공사</t>
  </si>
  <si>
    <t>345kV 신가좌-신시흥 등 3개 T/L 헬기애자세정공사</t>
  </si>
  <si>
    <t>안전 취약개소 맨홀 출입용 사다리 개선공사</t>
  </si>
  <si>
    <t>2022년 맨홀 원스톱 점검</t>
  </si>
  <si>
    <t>2022년 LS제 25.8kV 매커니즘 분해점검공사</t>
  </si>
  <si>
    <t>시흥지사</t>
  </si>
  <si>
    <t>광명시흥일반산업단지 지장전주이설공사</t>
  </si>
  <si>
    <t>2022년 제물포지사 수목전지공사</t>
  </si>
  <si>
    <t>2022년 활선 엘보분리 연결공사</t>
  </si>
  <si>
    <t>백령도 발전설비 증설 토건공사</t>
  </si>
  <si>
    <t>승봉도 내연발전소 옥상방수공사</t>
  </si>
  <si>
    <t>상용 ESS 실증 Test-bed 구축 공사(토목/전기)</t>
  </si>
  <si>
    <t>고압AMI 통신모뎀 시설공사</t>
  </si>
  <si>
    <t>익산지사 빙축열시스템 교체공사</t>
  </si>
  <si>
    <t>김제지사 시스템에어컨 교체공사</t>
  </si>
  <si>
    <t>김제P/O 154kV GIS 정밀점검공사</t>
  </si>
  <si>
    <t>김제P/O 154kV 주변압기 정밀점검공사</t>
  </si>
  <si>
    <t>소성S/S 고부#2D/L 일반 1회선 신설공사</t>
  </si>
  <si>
    <t>동부안S/S 주산#2 및 백산#2D/L 회선신설공사</t>
  </si>
  <si>
    <t>소성S/S 줄포#1,2 D/L 2회선 신설공사</t>
  </si>
  <si>
    <t>동부안S/S 곰소#3,4 D/L 2회선 신설공사</t>
  </si>
  <si>
    <t>2022년 신기술 99호 접지보강공사</t>
  </si>
  <si>
    <t>2022년 신기술 103호 접지보강공사</t>
  </si>
  <si>
    <t>22년도 전북본부 직할 170kV GIS 정밀점검공사</t>
  </si>
  <si>
    <t>345kV 신김제S/S #63D.Tr 개폐장치 설치공사(전문)</t>
  </si>
  <si>
    <t>22년도 전북본부 직할 362kV GIS 정밀점검공사</t>
  </si>
  <si>
    <t>345kV 신김제S/S #63D.Tr 1차 전력케이블 설치공사</t>
  </si>
  <si>
    <t>345kV 신김제S/S #63D.Tr 2차 전력케이블 설치공사</t>
  </si>
  <si>
    <t>전북본부 종합예방진단시스템 증설공사(군장S/S)</t>
  </si>
  <si>
    <t>전북본부 종합예방진단시스템 증설공사(새만금S/S)</t>
  </si>
  <si>
    <t>154kV 탄소인출 등 11개 전력구 소방설비 보강공사</t>
  </si>
  <si>
    <t>순창지사</t>
  </si>
  <si>
    <t>금과면 남계리 방성마을인근 배전선로 삼상화 공사</t>
  </si>
  <si>
    <t xml:space="preserve">임실 갈담초등학교 통학로 지중화공사 </t>
  </si>
  <si>
    <t>장수 장계초등학교 통학로 지중화공사</t>
  </si>
  <si>
    <t>임실 오수초등학교 통학로 지중화공사</t>
  </si>
  <si>
    <t>2022년 전북본부 배전맨홀 청소 및 점검공사</t>
  </si>
  <si>
    <t>무주 무주고등학교 통학로 지중화공사</t>
  </si>
  <si>
    <t>노후 소형광단국 교체공사</t>
  </si>
  <si>
    <t>무주-진안T/L 계통보호전송장치 교체공사</t>
  </si>
  <si>
    <t>154kV 내초변전소 소방설비 성능 개선공사</t>
  </si>
  <si>
    <t>제주변환소 필터동 비내력벽 내진보강공사</t>
  </si>
  <si>
    <t>22년 제주본부 관내 23kV GIS 증설공사</t>
  </si>
  <si>
    <t>154kV 고흥-고옥 지중T/L 건설공사</t>
  </si>
  <si>
    <t>154kV 읍동개폐소 토건공사</t>
  </si>
  <si>
    <t>154kV 세풍-백운T/L OPGW 시설공사</t>
  </si>
  <si>
    <t>345kV 신남원S/S ESS 154kV 이하 GIS 설치공사(전문)</t>
  </si>
  <si>
    <t>345kV 신남원S/S ESS 건설공사(일반)</t>
  </si>
  <si>
    <t>345kV 신남원S/S ESS 154kV M.Tr 증설공사(전문)</t>
  </si>
  <si>
    <t>154kV 홍천S/S ESS 154kV 이하 GIS 설치공사(전문)</t>
  </si>
  <si>
    <t>154kV 홍천S/S ESS 건설공사(일반)</t>
  </si>
  <si>
    <t>154kV 소정S/S 건설공사(일반)</t>
  </si>
  <si>
    <t>345kV 신남원S/S ESS 방화구획재 설치공사</t>
  </si>
  <si>
    <t>154kV 소룡S/S ESS M.Tr 증설공사(도급)</t>
  </si>
  <si>
    <t>154kV 홍천S/S ESS M.Tr 증설공사(전문)</t>
  </si>
  <si>
    <t>154kV 소룡S/S ESS M.Tr 설치공사</t>
  </si>
  <si>
    <t>345kV 신남원S/S ESS 23kV 전력케이블 설치공사</t>
  </si>
  <si>
    <t>154kV 홍천S/S ESS 방화구획재 설치공사</t>
  </si>
  <si>
    <t>154kV 소룡S/S ESS 154kV 전력케이블 설치공사</t>
  </si>
  <si>
    <t>154kV 소룡S/S ESS 23kV 전력케이블 설치공사</t>
  </si>
  <si>
    <t>154kV 홍천S/S ESS 23kV 전력케이블 설치공사</t>
  </si>
  <si>
    <t>고덕변환소 전력구 비상통신시스템 시설공사</t>
  </si>
  <si>
    <t>북당진변환소 전력구 비상통신시스템 시설공사</t>
  </si>
  <si>
    <t>345kV 북당진-신탕정 지중T/L 건설공사</t>
  </si>
  <si>
    <t>154kV 태안분기T/L 건설공사</t>
  </si>
  <si>
    <t>장기</t>
    <phoneticPr fontId="33" type="noConversion"/>
  </si>
  <si>
    <t>154kV 소성S/S 개폐장치 설치공사(전문)</t>
  </si>
  <si>
    <t>군산지역 전기공급시설 전력구공사
(비응-비응#2 2차)</t>
  </si>
  <si>
    <t>154kV 동부안S/S 개폐장치 설치공사(전문)</t>
  </si>
  <si>
    <t>154kV 북임실S/S 부지 건축물 해체공사</t>
  </si>
  <si>
    <t>154kV 주천S/S 개폐장치 설치공사</t>
  </si>
  <si>
    <t>154kV 소정S/S 토건공사</t>
  </si>
  <si>
    <t>22년 배전선로 수동형 보호기기 점검</t>
  </si>
  <si>
    <t>영동군 영동천로 지중화공사</t>
  </si>
  <si>
    <t>345kV 신옥천-신남원T/L 송전선로 안전이격거리 확보공사 병행 OPGW 이설</t>
  </si>
  <si>
    <t>충주전력지사</t>
  </si>
  <si>
    <t>154kV 충주-충주HPT/L 접속개소 전력선 교체공사</t>
  </si>
  <si>
    <t>충주 맨홀 핸드홀 점검공사(오수처리장비)</t>
  </si>
  <si>
    <t>무인보안시스템 교체공사</t>
  </si>
  <si>
    <t>홍천지사 사옥 변압기 교체공사</t>
  </si>
  <si>
    <t>2022년 강원본부 직할 154kV GIS 및 GCB 정밀점검공사</t>
  </si>
  <si>
    <t>국도31호선 양구∼원통간 도로건설공사 지장전주 이설공사</t>
  </si>
  <si>
    <t>154kV 영월화력T/L No.47~50 안전이격확보공사</t>
  </si>
  <si>
    <t>본부 사옥 옥외 주차선 도색공사</t>
  </si>
  <si>
    <t>본부 사옥 노후 우수배관 교체공사</t>
  </si>
  <si>
    <t>광명지사</t>
  </si>
  <si>
    <t>광명시흥일반산단 지장전주 이설공사</t>
  </si>
  <si>
    <t>광명 9R구역 재개발 지장전주 이설공사</t>
  </si>
  <si>
    <t>서서울#1S/S 23kV Sh.C 철거공사</t>
  </si>
  <si>
    <t>345kV 신온양-서서울 등 8개T/L 헬기애자청소공사</t>
  </si>
  <si>
    <t>과천 지식정보타운 지중화 지중송전공사</t>
  </si>
  <si>
    <t>154kV 동안양S/S 옥내화 M.Tr 설치공사</t>
  </si>
  <si>
    <t>154kV 동안양S/S 옥내화 전력케이블 설치공사</t>
  </si>
  <si>
    <t>고덕#2S/S 154kV 에어퍼스트 신규수용 GIS 설치공사</t>
  </si>
  <si>
    <t>고덕#2S/S 154kV 에어퍼스트 신규수용공사[일반]</t>
  </si>
  <si>
    <t>2022년 성남전력 362kV GIS 정밀점검공사</t>
  </si>
  <si>
    <t>2022 성남지사 맨홀청소 및 점검공사</t>
  </si>
  <si>
    <t>2022 성남지사 지상변압기 활선엘보분리연결공사</t>
  </si>
  <si>
    <t>배전전주 접지보강공사</t>
  </si>
  <si>
    <t>이천 어재연로 지중화공사</t>
  </si>
  <si>
    <t>제이디로지스 외 1건 6,450kW 신규공사 포장복구</t>
  </si>
  <si>
    <t>수원 정자초교 통학로 지중화공사</t>
  </si>
  <si>
    <t>지중저압 회선 및 경로탐사공사</t>
  </si>
  <si>
    <t>송탄변전소 옥상방수 및 기타공사</t>
  </si>
  <si>
    <t>청북 등 6개 변전소 정문 교체공사</t>
  </si>
  <si>
    <t>성곡 등 3개 변전소 정문 교체공사</t>
  </si>
  <si>
    <t>사강변전소 옥상방수 보수공사</t>
  </si>
  <si>
    <t>광명제 23kV 차단기 메커니즘 분해점검</t>
  </si>
  <si>
    <t>선도제 23kV 차단기 메커니즘 분해점검</t>
  </si>
  <si>
    <t>2022년도 지상변압기 활선엘보분리연결공사</t>
  </si>
  <si>
    <t>미금S/S 345kV #1Sh.R 고장복구공사</t>
  </si>
  <si>
    <t>2022년 접지보강공사(전력신기술 99호, 103호)</t>
  </si>
  <si>
    <t>고양 장항지구 배전관로 설치공사</t>
  </si>
  <si>
    <t>일반경쟁</t>
    <phoneticPr fontId="33" type="noConversion"/>
  </si>
  <si>
    <t>고양 장항지구 배전케이블 설치공사</t>
  </si>
  <si>
    <t>고양 장항지구 배전관로 도통시험공사</t>
  </si>
  <si>
    <t>2022년도 접지보강공사</t>
  </si>
  <si>
    <t>경기북부본부 소방설비 보강공사</t>
  </si>
  <si>
    <t>신파주S/S 과학화보안 시설공사</t>
  </si>
  <si>
    <t>관내 변전소 지장수목 정비공사</t>
  </si>
  <si>
    <t>2022년 파주지사 가이더봉 접지보강공사</t>
  </si>
  <si>
    <t>하동지사 및 남해지사 사옥 보수공사</t>
  </si>
  <si>
    <t>남해지사 노후 냉난방기 교체공사</t>
  </si>
  <si>
    <t>신마산S/S 154, 23kV 옥외철구설비 GIS화(일반도급)</t>
  </si>
  <si>
    <t>삼천포T/P 362kV GIS 제각공사</t>
  </si>
  <si>
    <t>신김해S/S 345kV 용량부족 GIS 대체공사</t>
  </si>
  <si>
    <t>종합예방진단 시스템 설치공사(마천,차룡S/S)</t>
  </si>
  <si>
    <t>154KV 차룡-창공T/L 차룡S/T ~4호 철거공사</t>
  </si>
  <si>
    <t>진주지사</t>
  </si>
  <si>
    <t>정촌S/S 신설에 따른 2회선 확충공사</t>
  </si>
  <si>
    <t>2022년 창녕지사 접지보강공사</t>
  </si>
  <si>
    <t>신마산S/S GIS화 토건공사</t>
  </si>
  <si>
    <t>통영전력지사 추락방지시설 설치공사</t>
  </si>
  <si>
    <t>함안전력지사</t>
    <phoneticPr fontId="33" type="noConversion"/>
  </si>
  <si>
    <t>2022년 효성제 25.8kV GIS 차단기 메커니즘 보강공사</t>
  </si>
  <si>
    <t>154kV 금전S/S 무인보안시스템 교체공사</t>
  </si>
  <si>
    <t>구미 1공단로 확포장에 따른 대비관로공사</t>
  </si>
  <si>
    <t>문경지사</t>
  </si>
  <si>
    <t>문경 하초 일성티엔씨 일(을)고압A 8,200kW 신설</t>
  </si>
  <si>
    <t>동안동S/S 포진D/L 대용량1회선 신설공사 도통시험공사</t>
  </si>
  <si>
    <t>2022년 영주전력지사 170kV GIS 정밀점검공사</t>
  </si>
  <si>
    <t>사옥관리부</t>
  </si>
  <si>
    <t>본사 옥외 CI 사인물 LED조명 교체공사</t>
  </si>
  <si>
    <t>154kV 율북S/S 전력통신설비 시설공사</t>
  </si>
  <si>
    <t>목포전력지사</t>
    <phoneticPr fontId="33" type="noConversion"/>
  </si>
  <si>
    <t>광명제 23kV GIS 메커니즘 분해점검 공사</t>
  </si>
  <si>
    <t>목포지사</t>
    <phoneticPr fontId="33" type="noConversion"/>
  </si>
  <si>
    <t>운남s/s #4m.tr 증설 2회선 인출변경 보강공사</t>
  </si>
  <si>
    <t xml:space="preserve"> 장기</t>
  </si>
  <si>
    <t>구례읍 터미널~체육관 지중화공사</t>
  </si>
  <si>
    <t>구례읍 터미널~체육관 지중화공사 도통시험</t>
  </si>
  <si>
    <t>고옥S/S 일반#1·대용량#2 회선신설공사</t>
  </si>
  <si>
    <t>고흥S/S 일반#5 회선신설공사</t>
  </si>
  <si>
    <t>배전연계부</t>
    <phoneticPr fontId="33" type="noConversion"/>
  </si>
  <si>
    <t>고흥S/S 일반#6·대용량#7 회선신설공사</t>
  </si>
  <si>
    <t>고흥S/S 일반#4 회선신설공사</t>
  </si>
  <si>
    <t>보성S/S 대용량#1·일반#1,2 회선신설공사</t>
  </si>
  <si>
    <t>영암S/S 일반#1D/L 회선신설공사</t>
  </si>
  <si>
    <t>고옥S/S 대용량#3 회선신설공사</t>
  </si>
  <si>
    <t>하남S/S #2M.Tr 예방진단설비 교체공사</t>
  </si>
  <si>
    <t>345kV 신김제-한빛NPT/L 추락방지시설 설치 공사</t>
  </si>
  <si>
    <t>345kV 신남원-한빛NPT/L 추락방지시설 설치 공사</t>
  </si>
  <si>
    <t>신광주-한빛T/L 불량구간 OPGW 교체공사</t>
  </si>
  <si>
    <t>남광주-금천T/L 지장이설 관련 OPGW 이설공사</t>
  </si>
  <si>
    <t>오치본부 증축공사 관련 건물전기공사</t>
  </si>
  <si>
    <t>목포변전소 문주이설공사</t>
  </si>
  <si>
    <t>345kV 신포항-북대구T/L 지중화 사업</t>
  </si>
  <si>
    <t>154kV 영주S/S ESS건설공사(방화구획재)</t>
  </si>
  <si>
    <t>154kV 정촌분기 지중T/L 건설사업</t>
  </si>
  <si>
    <t>2022년 실효계기 교체개소 저압AMI 통신망 보강공사</t>
  </si>
  <si>
    <t>개포주공 1단지 30,000㎾ 신규공사</t>
  </si>
  <si>
    <t>강서양천지사</t>
  </si>
  <si>
    <t xml:space="preserve">가서D/L 연계력 확보 선로강화공사 </t>
  </si>
  <si>
    <t>2022년도 배전맨홀청소 점검 공사</t>
  </si>
  <si>
    <t>154kV 동서울-송파,가락T/L 철탑철거공사</t>
  </si>
  <si>
    <t>154kV 개포-신양재, 도곡T/L 지장송전선로 이설공사(케이블)</t>
  </si>
  <si>
    <t>일진제 23kV GIS 메커니즘 분해점검공사</t>
  </si>
  <si>
    <t>국회대로 지중화공사</t>
  </si>
  <si>
    <t>남부터미널 지중화공사</t>
  </si>
  <si>
    <t>도곡로(5구간) 지중화공사</t>
  </si>
  <si>
    <t>남부순환로(신림역) 지중화공사</t>
  </si>
  <si>
    <t>경인중학교 지중화공사</t>
  </si>
  <si>
    <t>국회대로 지중화공사 도통시험</t>
  </si>
  <si>
    <t>도곡로(5구간) 지중화공사 도통시험</t>
  </si>
  <si>
    <t>남부터미널 지중화공사 도통시험</t>
  </si>
  <si>
    <t>경인중학교 지중화공사 도통시험</t>
  </si>
  <si>
    <t>남부순환로(신림역) 지중화공사 도통시험</t>
  </si>
  <si>
    <t>변전소 보안시스템 교체공사</t>
  </si>
  <si>
    <t>노량진변전소 외관 리모델링 공사</t>
  </si>
  <si>
    <t>철탑추락방지장치 설치공사</t>
  </si>
  <si>
    <t>영천지사 사옥 옥상 방수공사</t>
  </si>
  <si>
    <t>광역 상수도관 복선화 공사 지장주</t>
  </si>
  <si>
    <t>345kV 북경남-서대구T/L 등 24개T/L 추락방지시설 설치공사</t>
  </si>
  <si>
    <t>대구 금호워터폴리스 일반산업단지 간선설치공사(관로)</t>
  </si>
  <si>
    <t>대구 금호워터폴리스 일반산업단지 간선설치공사(전기)</t>
  </si>
  <si>
    <t>청도 고수구길 도시재생사업 지중화공사</t>
  </si>
  <si>
    <t>청도 드론고 통학로 지중화공사</t>
  </si>
  <si>
    <t>경주 보문천군지구 간선설치공사 도통시험공사</t>
  </si>
  <si>
    <t>22년 전력사업처 수목전지공사(잡목)</t>
  </si>
  <si>
    <t>22년 영덕지사 접지보강공사</t>
  </si>
  <si>
    <t>영천 하이테크파크 지장전주 이설공사</t>
  </si>
  <si>
    <t>154kV 김천S/S GIS화 관련 구내통신설비 시설공사</t>
  </si>
  <si>
    <t>2022년 중공접지강봉 접지보강공사</t>
  </si>
  <si>
    <t>2022년 가이더봉 접지보강공사</t>
  </si>
  <si>
    <t>동대구지사 내진보강공사</t>
  </si>
  <si>
    <t>용운S/S 노후 무인보안시스템 교체 공사</t>
  </si>
  <si>
    <t>천안 북부 BIT산업단지 관로설치 압입공사</t>
  </si>
  <si>
    <t>충남도청신도시 특별계획구역1 간선설치공사</t>
  </si>
  <si>
    <t>아산 염치일반산업단지 간선설치공사</t>
  </si>
  <si>
    <t>민윤기치과~부여문화원 지중화공사</t>
  </si>
  <si>
    <t>154kV 대천S/S 미래화 인출T/L 지중화공사</t>
  </si>
  <si>
    <t>둔산S/S 디지털화 공사</t>
  </si>
  <si>
    <t xml:space="preserve">2022년 저압 AMI 통신망 보강공사 </t>
  </si>
  <si>
    <t>154kV 청양-신풍 등 8개T/L 철탑추락방지장치 설치공사</t>
  </si>
  <si>
    <t>청양S/S 345kV 변압기 정밀점검공사</t>
  </si>
  <si>
    <t>남부산지사 노후 CCTV 교체 공사</t>
  </si>
  <si>
    <t>기장 대우일반산단 단지외 간선설치공사</t>
  </si>
  <si>
    <t>765kV 북경남-신고리T/L 84호 빙설해감시시스템 정비공사</t>
  </si>
  <si>
    <t>부산-미남 등 13개소 소형광단국 장치 교체 공사</t>
  </si>
  <si>
    <t>2022년 북부산S/S 345kV Sh.R 정밀점검공사</t>
  </si>
  <si>
    <t>345kV 울주-고리,북부산-울산TP 교차변경건설공사</t>
  </si>
  <si>
    <t xml:space="preserve">울산화력S/Y 154kV 장기사용GIS 대체공사(전문)  </t>
  </si>
  <si>
    <t xml:space="preserve">울산화력S/Y 154kV 장기사용GIS 대체공사(일반)  </t>
  </si>
  <si>
    <t>웅촌S/S 154kV GIS 개조공사(전문)</t>
  </si>
  <si>
    <t>웅촌S/S 154kV GIS 개조공사(일반)</t>
  </si>
  <si>
    <t>154kV 노포-구서T/L 외 2개선로 OPGW 증설공사</t>
  </si>
  <si>
    <t>관내변전소 소방설비 성능개선공사</t>
  </si>
  <si>
    <t>관내변전소 노후 냉난방기 교체공사</t>
  </si>
  <si>
    <t>속초연수원 리모델링 전기공사</t>
  </si>
  <si>
    <t>속초연수원 리모델링 소방시설공사</t>
  </si>
  <si>
    <t>2022년 맨홀 및 케이블접속재 점검 공사</t>
  </si>
  <si>
    <t>창동고등학교 통학로 지중화</t>
  </si>
  <si>
    <t>2022년 가공배전설비 접지공사</t>
  </si>
  <si>
    <t>구의S/S 154kV 장기사용 GIS 교체공사</t>
  </si>
  <si>
    <t>구의S/S 23kV 장기사용 GIS 교체공사</t>
  </si>
  <si>
    <t>154kV 신내-중계등 2개T/L 온라인PD설치공사</t>
  </si>
  <si>
    <t>154kV 원남-미아 Triplex 케이블 설치공사</t>
  </si>
  <si>
    <t>전력공급부</t>
    <phoneticPr fontId="33" type="noConversion"/>
  </si>
  <si>
    <t>동대문고 고산자로 지중화공사</t>
  </si>
  <si>
    <t>강북구 노해로 지중화공사</t>
  </si>
  <si>
    <t>도봉구 도봉로(방학역) 지중화공사</t>
  </si>
  <si>
    <t>전력공급부</t>
    <phoneticPr fontId="33" type="noConversion"/>
  </si>
  <si>
    <t>도봉구 자운고등학교 통학로 지중화공사</t>
  </si>
  <si>
    <t>2022년 전력구 소방방재설비 보강공사</t>
  </si>
  <si>
    <t>2022년 서울본부 직할 맨홀 보수공사</t>
  </si>
  <si>
    <t>중부변전소 인출전력구 소화설비 대체공사</t>
  </si>
  <si>
    <t>경서3구역 전력통신용 광케이블 시설공사</t>
  </si>
  <si>
    <t>장기-신김포 등 13개 전력구 소방설비 보강공사</t>
  </si>
  <si>
    <t>부천시 경인로 지중화공사</t>
  </si>
  <si>
    <t>산곡2-1구역 주택재개발 도로확장</t>
  </si>
  <si>
    <t>2022년 직할 362kV GIS정밀점검공사</t>
  </si>
  <si>
    <t>PIU시설 공사</t>
  </si>
  <si>
    <t>154kV 양곡S/S #5, 6M.Tr 증설공사</t>
  </si>
  <si>
    <t>영흥 송전선로 감시시스템 교체공사</t>
  </si>
  <si>
    <t>154kV 양촌-양곡#1T/L OPGW 증설공사</t>
  </si>
  <si>
    <t>전력연구원 직장어린이집 신축 공사</t>
  </si>
  <si>
    <t>'22년도 사업소 CCTV 보강공사</t>
  </si>
  <si>
    <t>군산전력지사</t>
    <phoneticPr fontId="33" type="noConversion"/>
  </si>
  <si>
    <t>군산-서군산T/L OPGW 이설공사</t>
  </si>
  <si>
    <t>군산 짬뽕거리 지중화공사</t>
  </si>
  <si>
    <t>새만금남북2축도로 교량 대비관로 설치공사</t>
  </si>
  <si>
    <t>22년도 전북본부 직할 154kV 주변압기 정밀점검공사</t>
  </si>
  <si>
    <t>서군산S/S 무인보안시스템 구축공사</t>
  </si>
  <si>
    <t>서귀 동부지역 배전자가망 구축공사</t>
  </si>
  <si>
    <t>154kV 신안분기T/L 건설사업</t>
  </si>
  <si>
    <t>154kV 고옥S/S 변압기 및 리액터 설치공사</t>
  </si>
  <si>
    <t>154kV 안좌-임시읍동T/L OFC 시설공사</t>
  </si>
  <si>
    <t>완도변환소 AC설비 건설공사</t>
  </si>
  <si>
    <t>북부산S/S STATCOM 설치공사(일반)</t>
  </si>
  <si>
    <t>서남해토건부</t>
  </si>
  <si>
    <t>345kV 북부산S/S FACTS제어동 증축 토건공사</t>
  </si>
  <si>
    <t>154kV 광혜원-대소 지중T/L 건설공사</t>
  </si>
  <si>
    <t>345kV 광양CC-신여수 지중T/L 운영시스템 설치공사</t>
  </si>
  <si>
    <t>154kV 완산S/S 건설공사(일반)</t>
  </si>
  <si>
    <t>154kV 소성S/S M.Tr 설치공사(전문)</t>
  </si>
  <si>
    <t>154kV 북임실S/S 토건공사</t>
  </si>
  <si>
    <t>154kV 동부안S/S M.Tr 설치공사(전문)</t>
  </si>
  <si>
    <t>154kV 대소S/S 개폐장치 설치공사</t>
  </si>
  <si>
    <t>154kV 문백S/S 개폐장치 설치공사</t>
  </si>
  <si>
    <t>154kV 주천S/S 구내통신설비 시설공사</t>
  </si>
  <si>
    <t>168MW 신남원 ESS 토건공사(1차,2차)</t>
  </si>
  <si>
    <t>22년도 신기술활용 접지 보강 공사</t>
  </si>
  <si>
    <t>보은 삼산초등학교 통학로 지중화공사</t>
  </si>
  <si>
    <t>남청주S/S 345kV 장기사용 GIS 대체공사(전문)</t>
  </si>
  <si>
    <t>남청주S/S 345kV 장기사용 GIS 대체공사(일반)</t>
  </si>
  <si>
    <t>345kV 신중부-신청주T/L 용량증대 전선교체공사</t>
  </si>
  <si>
    <t>154kV 왕암-충주T/L OPGW 교체공사</t>
  </si>
  <si>
    <t>23kV GIS 제작사 메커니즘 점검공사</t>
  </si>
  <si>
    <t>LED교체 공사</t>
  </si>
  <si>
    <t>소방설비 성능개선공사</t>
  </si>
  <si>
    <t>변전소 옥상방수공사</t>
  </si>
  <si>
    <t>청주전력지사 테니스장 환경개선공사</t>
  </si>
  <si>
    <t>송산그린시티 남측지구 배전간선 설치공사 1공구(관로)</t>
  </si>
  <si>
    <t>송산그린시티 남측지구 배전간선 설치공사 1공구(전기)</t>
  </si>
  <si>
    <t>송산그린시티 남측지구 배전간선 설치공사 2공구(관로)</t>
  </si>
  <si>
    <t>송산그린시티 남측지구 배전간선 설치공사 2공구(전기)</t>
  </si>
  <si>
    <t>송산그린시티 남측지구 배전간선 설치공사 3공구(관로)</t>
  </si>
  <si>
    <t>송산그린시티 남측지구 배전간선 설치공사 3공구(전기)</t>
  </si>
  <si>
    <t>송산그린시티 남측지구 배전간선 설치공사 1공구 도통시험</t>
  </si>
  <si>
    <t>송산그린시티 남측지구 배전간선 설치공사 2공구 도통시험</t>
  </si>
  <si>
    <t>송산그린시티 남측지구 배전간선 설치공사 3공구 도통시험</t>
  </si>
  <si>
    <t>홍천군 번영로 일원 도시재생 지중화</t>
  </si>
  <si>
    <t>고성군 거진정보고 통학로 지중화공사</t>
  </si>
  <si>
    <t>화천군 사창리 평화지역 지중화</t>
  </si>
  <si>
    <t>동해시 천곡초 통학로 지중화공사</t>
  </si>
  <si>
    <t>인제읍 남북리 지중화</t>
  </si>
  <si>
    <t>횡성군 둔내중고교 통학로 지중화</t>
  </si>
  <si>
    <t>강릉시 홍제로 일원 지중화</t>
  </si>
  <si>
    <t>상남면 상남리 지중화</t>
  </si>
  <si>
    <t>태백시 탄탄마을 도시재생 지중화</t>
  </si>
  <si>
    <t>춘천시 약사명동 도시재생 지중화</t>
  </si>
  <si>
    <t>춘천시 춘천초 통학로 지중화</t>
  </si>
  <si>
    <t>154kV 화천HP 가평-화천HP T/L GCB 대체공사(전문)</t>
  </si>
  <si>
    <t>북춘천S/S 23kV GIS 2회선 신규수용공사</t>
  </si>
  <si>
    <t>2022년 원주전력지사 170kV GIS 정밀점검 공사</t>
  </si>
  <si>
    <t>영동화력 송변전광단말장치 시설공사</t>
  </si>
  <si>
    <t>변전소 악세스플로어 교체공사</t>
  </si>
  <si>
    <t>2022년도 낙뢰다발지역 접지저항 보강공사</t>
  </si>
  <si>
    <t>여주 역세권지구 배전자동화 자가광통신망 시설공사</t>
  </si>
  <si>
    <t>화성 비봉지구 배전자동화 자가광통신망 시설공사</t>
  </si>
  <si>
    <t>도쿄일렉트론 코리안㈜ 15,350kW 증설</t>
  </si>
  <si>
    <t>도쿄일렉트론 코리안㈜ 15,350kW 증설 포장복구</t>
  </si>
  <si>
    <t>장안면 수촌리 ㈜폴루스 18,100kW 증설공사</t>
  </si>
  <si>
    <t>성현S/S 154kV 장기사용 GIS 대체공사[전문]</t>
  </si>
  <si>
    <t>화성시 원평리 지중화공사(가공송전)</t>
  </si>
  <si>
    <t>성현S/S 154kV 장기사용 GIS 대체공사(SA병행)[일반]</t>
  </si>
  <si>
    <t>남군포S/S 154kV 현대모비스 신규수용 GIS 설치공사</t>
  </si>
  <si>
    <t>남군포S/S 154kV 현대모비스 신규수용공사[일반]</t>
  </si>
  <si>
    <t>345kV 신용인-동서울 No.53 지장철탑 이설공사</t>
  </si>
  <si>
    <t>신안성S/S 800kV GIS 보통점검공사</t>
  </si>
  <si>
    <t>345kV EBA 자기애관 교체공사</t>
  </si>
  <si>
    <t>154kV EBA 자기애관 교체공사</t>
  </si>
  <si>
    <t>증일동 이천시장 중리택지 외곽선로 지중화공사</t>
  </si>
  <si>
    <t>양주 역세권개발 배전관로 설치공사</t>
  </si>
  <si>
    <t>양주 역세권개발 배전관로 설치공사 도통시험공사</t>
  </si>
  <si>
    <t>154kV 신장-덕소T/L OPGW 이설공사</t>
  </si>
  <si>
    <t>345kV 신파주변전소 보안시설 보강공사</t>
  </si>
  <si>
    <t>2022년 파주지사 맨홀 청소 및 점검 공사</t>
  </si>
  <si>
    <t>사천지사 및 고성지사 사옥 및 사택 보수공사</t>
  </si>
  <si>
    <t>창녕S/S 154kV GIS화 공사(전문회사 공사)</t>
  </si>
  <si>
    <t>2022년 경남본부 직할 345kV GIS 정밀점검</t>
  </si>
  <si>
    <t>신김해S/S 23kV 장기사용 GIS 교체공사</t>
  </si>
  <si>
    <t>2022년 경남본부 직할 154kV GIS, GCB 정밀점검</t>
  </si>
  <si>
    <t>사천용당 사주용당지구 도시개발 법률사업 전주이설</t>
  </si>
  <si>
    <t>사남유천 (주)삼정이앤씨 도로확포장 전주이설</t>
  </si>
  <si>
    <t>2022년 사천지사 접지 보강공사</t>
  </si>
  <si>
    <t>진해S/S 송전선로 인출정비 지중화공사 (지중)</t>
  </si>
  <si>
    <t>천선개폐소 등 2개 변전소 내화도료 부분보수공사</t>
  </si>
  <si>
    <t>삼계 등 4개 변전소 여자화장실 설치공사</t>
  </si>
  <si>
    <t>2022년 345kV GIS 정밀점검공사</t>
  </si>
  <si>
    <t>상주S/S 154kV 송전선로 지중화 대비 GIS구조변경 공사</t>
  </si>
  <si>
    <t>22년 경북본부 맨홀 및 접속재 청소점검공사</t>
  </si>
  <si>
    <t>'22년 울진S/S 23kV GIS 대체공사(전문업체공사)</t>
  </si>
  <si>
    <t>'22년 울진S/S 23kV GIS 대체공사(전력케이블포설공사)</t>
  </si>
  <si>
    <t>영주S/S SCADA-ESS 정보연계시스템 구축공사</t>
  </si>
  <si>
    <t>예천S/S SCADA RTU 성능보강공사</t>
  </si>
  <si>
    <t>풍기간229호 등 가공케이블 교체사업</t>
  </si>
  <si>
    <t>2022년 의성지사 접지보강공사</t>
  </si>
  <si>
    <t>사옥 옥외주차장 철골보수 및 외장패널 교체공사</t>
  </si>
  <si>
    <t>154kV 금암S/S 건설공사</t>
  </si>
  <si>
    <t>154kV 금암S/S 소방설비공사</t>
  </si>
  <si>
    <t>154kV 금암S/S 구내통신설비 시설공사</t>
  </si>
  <si>
    <t>154kV 신장-강일-상일 지중T/L 건설공사</t>
  </si>
  <si>
    <t>345kV 시흥장현지구 옥내C/H GIB 설치공사</t>
  </si>
  <si>
    <t>154kV 서송도S/S 건설공사</t>
  </si>
  <si>
    <t xml:space="preserve">345kV 동서울#2S/S 362kV GIS 설치공사 </t>
  </si>
  <si>
    <t xml:space="preserve">345kV 동서울#2S/S M.Tr 설치공사 </t>
  </si>
  <si>
    <t>154kV 불로분기 지중T/L 건설공사</t>
  </si>
  <si>
    <t>154kV 수색, 증산S/S 건설공사</t>
  </si>
  <si>
    <t>송전1부</t>
  </si>
  <si>
    <t>500kV HVDC 동해안-신가평 T/L 건설공사(6공구)</t>
  </si>
  <si>
    <t>일반경쟁</t>
    <phoneticPr fontId="33" type="noConversion"/>
  </si>
  <si>
    <t>500kV HVDC 동해안-신가평 T/L 건설공사(3공구)</t>
  </si>
  <si>
    <t>500kV HVDC 동해안-신가평 T/L 건설공사(4공구)</t>
  </si>
  <si>
    <t>500kV HVDC 동해안-신가평 T/L 건설공사(1공구)</t>
  </si>
  <si>
    <t>345kV 고덕#2-서안성 지중T/L 운영시스템 설치공사(1,2공구)</t>
  </si>
  <si>
    <t>345kV 고덕#2-서안성 지중T/L 온라인PD 설치공사(1,2공구)</t>
  </si>
  <si>
    <t>광주전력지사</t>
    <phoneticPr fontId="33" type="noConversion"/>
  </si>
  <si>
    <t>345kV 신광주-한빛T/L 안전이격확보공사</t>
  </si>
  <si>
    <t>일곡S/S 무인보안시스템 교체공사</t>
  </si>
  <si>
    <t>신광주S/S 23kV Sh.R 교체공사(전문)</t>
  </si>
  <si>
    <t>순천 왕지 2지구 간선설치공사(단지 내)</t>
  </si>
  <si>
    <t>여수 죽림 1지구 간선설치공사(단지 내)</t>
  </si>
  <si>
    <t>보성읍 용문길 지중화공사</t>
  </si>
  <si>
    <t>보성읍 용문길 지중화공사 포장복구공사</t>
  </si>
  <si>
    <t>보성읍 용문길 지중화공사 도통시험</t>
  </si>
  <si>
    <t>154kV 강진-남창T/L 용량증대 전선교체 공사</t>
  </si>
  <si>
    <t>154kV 화원S/S 154kV #1,2Sh.R 증설공사(일반)</t>
  </si>
  <si>
    <t>154kV 화원S/S 154kV #1,2Sh.R 설치공사(전문)</t>
  </si>
  <si>
    <t>154kV 화원S/S 154kV #1,2Sh.R 전력케이블 설치공사(전문)</t>
  </si>
  <si>
    <t>154kV 화원S/S 154kV #1,2Sh.R GIS 설치공사(전문)</t>
  </si>
  <si>
    <t>154kV 일곡-비아 T/L 지중화 및 기설 케이블 철거공사</t>
  </si>
  <si>
    <t xml:space="preserve">전력구 운영시스템 설치공사 </t>
  </si>
  <si>
    <t>용성S/S 무인보안시스템 교체공사</t>
  </si>
  <si>
    <t>EBA 자기애관 교체공사(YNCC#3)</t>
  </si>
  <si>
    <t>신화순-나주T/L 불량구간 OPGW 교체공사</t>
  </si>
  <si>
    <t>장성-영광T/L 불량구간 OPGW 교체공사</t>
  </si>
  <si>
    <t>154kV 남광주C/H 이설 전력구 공사</t>
  </si>
  <si>
    <t>2022년도 완도지역 사설항로표지 인양점검공사</t>
  </si>
  <si>
    <t>154kV 남대구-효목 지중T/L 건설사업</t>
  </si>
  <si>
    <t>154kV 동안동-진보 지중T/L 건설사업</t>
  </si>
  <si>
    <t>154kV 함양ESS 건설공사(개폐장치)</t>
  </si>
  <si>
    <t>154kV 부북분기T/L 건설공사</t>
  </si>
  <si>
    <t>154kV 서마산분기 전력구 소방설비공사</t>
  </si>
  <si>
    <t>154kV 정촌S/S 구내통신설비 시설공사</t>
  </si>
  <si>
    <t>통영에코파워 S/Y 구내통신설비 시설공사</t>
  </si>
  <si>
    <t xml:space="preserve">ICT운영부 </t>
    <phoneticPr fontId="33" type="noConversion"/>
  </si>
  <si>
    <t>과천지식정보타운 공공주택지구 배전계통 자가광통신망 구축공사</t>
  </si>
  <si>
    <t>154kV 논현-선릉 등 7개T/L 접지선 보강공사</t>
  </si>
  <si>
    <t>가산동 디에스네트웍스 외1 14MW 신설(회선인출)</t>
  </si>
  <si>
    <t>대한전선제 EBG 가스채취밸브 설치공사</t>
  </si>
  <si>
    <t>초고속 광통신망 인프라 보강을 위한 광케이블 시설공사</t>
  </si>
  <si>
    <t>22년도 AMI보강공사</t>
  </si>
  <si>
    <t>도남택지지구 배전계통 자가 광케이블 증설공사</t>
  </si>
  <si>
    <t>22년 경산전력지사 170kV GIS 정밀점검공사</t>
  </si>
  <si>
    <t>2022년도 접지저항 보강공사</t>
  </si>
  <si>
    <t>포항 흥해특별재생 지중화공사(1구간)</t>
  </si>
  <si>
    <t>포항 흥해특별재생 지중화공사(2구간)</t>
  </si>
  <si>
    <t>서대구S/S 345kV 주변압기 교체 공사_일반</t>
  </si>
  <si>
    <t>동인S/S 154kV #1M.Tr 대체공사(M.Tr전문)</t>
  </si>
  <si>
    <t>동인S/S 154kV #1M.Tr 대체공사(수냉각)</t>
  </si>
  <si>
    <t>서대구S/S 방화구획재 설치공사</t>
  </si>
  <si>
    <t>동인S/S 154kV #1M.Tr 대체공사(GIS 개조)</t>
  </si>
  <si>
    <t>동인S/S 154kV #1M.Tr 대체공사(일반)</t>
  </si>
  <si>
    <t>154kV 김천S/S 현대화 공사(GIS 설치)</t>
  </si>
  <si>
    <t>154kV 어모S/S #3M.Tr 증설공사(일반)</t>
  </si>
  <si>
    <t>22년 변전소 무인보안시스템 보강공사</t>
  </si>
  <si>
    <t>노후 송전선로 보호반 교체 송변전광단말 교체공사</t>
  </si>
  <si>
    <t>칠곡전력지사</t>
  </si>
  <si>
    <t>칠곡전력지사 차단기 정밀점검공사</t>
  </si>
  <si>
    <t>입실S/S 종합예방진단시스템(MTR) 증설공사</t>
  </si>
  <si>
    <t>신관초등학교 통학로 지중화공사</t>
  </si>
  <si>
    <t>154kV GIS 정밀점검 공사</t>
  </si>
  <si>
    <t>남대전S/S 154kV 장기사용 GIS 교체공사</t>
  </si>
  <si>
    <t>서대전S/S 154kV 장기사용 GIS 교체공사</t>
  </si>
  <si>
    <t>345kV 신당진-태안화력 등 14개T/L 헬기활선애자세정공사</t>
  </si>
  <si>
    <t>홍성변전소 사택 철거공사</t>
  </si>
  <si>
    <t>양산 사송 공공주택지구 광통신망 구축공사</t>
  </si>
  <si>
    <t>2022년 북부산전력지사 154kV GIS 정밀점검공사</t>
  </si>
  <si>
    <t>154㎸ 물금-삼랑진T/L OPGW 교체공사</t>
  </si>
  <si>
    <t>154㎸ 북부산-삼랑진PP 등 7개T/L  항공장애표시구 시설공사</t>
  </si>
  <si>
    <t>154kV 덕포S/S #1,2M.Tr 대체공사(전문)</t>
  </si>
  <si>
    <t>154kV 덕포S/S #1,2M.Tr 대체공사(일반)</t>
  </si>
  <si>
    <t>미남변전소 배전 실내교육장 리모델링공사</t>
  </si>
  <si>
    <t>본부 관내 사택 리모델링 공사</t>
  </si>
  <si>
    <t>신온산 S/S APK 수급지점 변경 인출공사</t>
  </si>
  <si>
    <t>백범로 꿈나무종합타운 주변 지중화공사</t>
  </si>
  <si>
    <t>LS제 23kV GIS 메커니즘 보강공사</t>
  </si>
  <si>
    <t>장위재개발 지역내 전력구운영시스템 설치공사</t>
  </si>
  <si>
    <t>연서로2차 지중화공사</t>
  </si>
  <si>
    <t>광진구 용마초 통학로 지중화공사</t>
  </si>
  <si>
    <t>동대문구 왕산로 지중화공사</t>
  </si>
  <si>
    <t>광진구 성자초 주변 지중화공사</t>
  </si>
  <si>
    <t>신촌-대흥역 지중화공사</t>
  </si>
  <si>
    <t>2022년 중부관내 전력구 보수공사</t>
  </si>
  <si>
    <t>전력구유출수(신답역) 청계처방류관로 노후관교체공사</t>
  </si>
  <si>
    <t>본관 중앙로비 개선공사</t>
  </si>
  <si>
    <t>배전건설부</t>
    <phoneticPr fontId="33" type="noConversion"/>
  </si>
  <si>
    <t>송도11-1공구 배전간선공사(1단계 관로)</t>
  </si>
  <si>
    <t>송도11-1공구 배전간선공사(1단계 전기)</t>
  </si>
  <si>
    <t>송도역세권구역 회선인출공사</t>
  </si>
  <si>
    <t>DAS 단말장치 설치 및 연동시험 위탁단가 공사</t>
  </si>
  <si>
    <t>154kV 김포-장기T/L 지장송전선로 이설공사(철거)</t>
  </si>
  <si>
    <t>ICT운영팀</t>
  </si>
  <si>
    <t>전력연구원 직장어린이집 신축 통신공사</t>
  </si>
  <si>
    <t>전력연구원 직장어린이집 신축 전기공사</t>
  </si>
  <si>
    <t>전력연구원 직장어린이집 신축 소방공사</t>
  </si>
  <si>
    <t>차세대송변전연구소</t>
  </si>
  <si>
    <t>지중관로 냉각시스템 실증 시험장 구축</t>
  </si>
  <si>
    <t>동군산S/S 제어케이블정비공사(SA혼용시스템 설치)</t>
  </si>
  <si>
    <t>태평S/S 변전소 디지털화 공사</t>
  </si>
  <si>
    <t>부안S/S 154kV 장기사용 GIS대체공사(전문)</t>
  </si>
  <si>
    <t>부안S/S 155kV 장기사용 GIS대체공사(일반)</t>
  </si>
  <si>
    <t>154kV 태평-서곡 등 2개 전력구 운영시스템 설치공사</t>
  </si>
  <si>
    <t>154kV 나주ESS 토건공사</t>
  </si>
  <si>
    <t>154kV 읍동개폐소 건설사업(GIS 전문)</t>
  </si>
  <si>
    <t>당진지역 전기공급시설 전력구 소방설비공사</t>
  </si>
  <si>
    <t>당진지역 전기공급시설 전력구 전기설비공사</t>
  </si>
  <si>
    <t>154kV 북임실S/S 건설공사(일반)</t>
  </si>
  <si>
    <t>154kV 대소S/S M.Tr 설치공사</t>
  </si>
  <si>
    <t>154kV 대소S/S 전력통신설비 시설공사</t>
  </si>
  <si>
    <t>154kV 영월에코윈드S/Y 전력통신설비 시설공사</t>
  </si>
  <si>
    <t>154kV 주천S/S M.Tr 설치공사</t>
  </si>
  <si>
    <t>154kV 문백S/S M.Tr 설치공사</t>
  </si>
  <si>
    <t>154kV 영월 에코윈드분기T/L OPGW 시설공사</t>
  </si>
  <si>
    <t>154kV 영월에코윈드S/Y 방화구획재 설치공사</t>
  </si>
  <si>
    <t>음성성본산업단지 배전자동화용 자가광케이블 시설공사</t>
  </si>
  <si>
    <t>22년도 수전설비 열화상 진단</t>
  </si>
  <si>
    <t>옥산면 LX하우시스 10MW 증설공사</t>
  </si>
  <si>
    <t>봉명변전소 비난연케이블 교체공사 (현대,봉명D/L)</t>
  </si>
  <si>
    <t>PIU 시설공사</t>
  </si>
  <si>
    <t xml:space="preserve">제천시 3산업단지 회선인출 공사 </t>
  </si>
  <si>
    <t xml:space="preserve">제천시 동명로 지중화공사 </t>
  </si>
  <si>
    <t>강원본부 신축사옥 부지 석면철거공사</t>
  </si>
  <si>
    <t>154kV 태원T/L No.93~65 안전이격 확보공사</t>
  </si>
  <si>
    <t>23kV GIS 메커니즘 점검 및 부품교체공사</t>
  </si>
  <si>
    <t>복합화재수신반 교체공사</t>
  </si>
  <si>
    <t>오산지사 사무실 및 주차장 도색공사</t>
  </si>
  <si>
    <t>성남지사 노후 바닥마감재 교체공사</t>
  </si>
  <si>
    <t>155kV 삼죽S/S #5M.Tr 증설공사</t>
  </si>
  <si>
    <t>166kV 이천S/S #6M.Tr 증설공사</t>
  </si>
  <si>
    <t>154kV 오포S/S #4M.Tr 설치공사</t>
  </si>
  <si>
    <t>154kV 마도S/S #4M.Tr 설치공사</t>
  </si>
  <si>
    <t>155kV 삼죽S/S #5M.Tr 설치공사</t>
  </si>
  <si>
    <t>166kV 이천S/S #6M.Tr 설치공사</t>
  </si>
  <si>
    <t>155kV 삼죽S/S #5M.Tr용 GIS 설치공사</t>
  </si>
  <si>
    <t>166kV 이천S/S #6M.Tr용 GIS 설치공사</t>
  </si>
  <si>
    <t>154kV 오포S/S #4M.Tr용 GIS 설치공사</t>
  </si>
  <si>
    <t>154kV 마도S/S #4M.Tr용 GIS 설치공사</t>
  </si>
  <si>
    <t>155kV 삼죽S/S #5M.Tr 전력케이블</t>
  </si>
  <si>
    <t>166kV 이천S/S #6M.Tr 전력케이블</t>
  </si>
  <si>
    <t>154kV 오포S/S #4M.Tr 증설공사</t>
  </si>
  <si>
    <t>154kV 마도S/S #4M.Tr 증설공사</t>
  </si>
  <si>
    <t>154kV 오포S/S #4M.Tr 전력케이블</t>
  </si>
  <si>
    <t>154kV 마도S/S #4M.Tr 전력케이블</t>
  </si>
  <si>
    <t>2022년 지도S/S 장기사용 22.9kV GIS 교체 전문공사</t>
  </si>
  <si>
    <t>현대제 23kV GIS 메커니즘 부품교체공사</t>
  </si>
  <si>
    <t>2022년 지도S/S 장기사용 22.9kV GIS 전력케이블 교체공사</t>
  </si>
  <si>
    <t>미금S/S #64M.Tr 설치공사 (전문)</t>
  </si>
  <si>
    <t>미금S/S #64M.Tr용 개폐장치 설치공사(전문)</t>
  </si>
  <si>
    <t>미금S/S #64M.Tr 전력케이블 설치공사(전문)</t>
  </si>
  <si>
    <t>22년 노후 광전송장치 교체 공사</t>
  </si>
  <si>
    <t>관내변전소 외장재 교체공사</t>
  </si>
  <si>
    <t>345kV 미금 후비 광역센터 조성공사</t>
  </si>
  <si>
    <t>내촌D/L 용량부족 해소 선로확충공사</t>
  </si>
  <si>
    <t>지리산 함양 전통시장 지중화</t>
  </si>
  <si>
    <t>밀양초교~밀양여중 지중화</t>
  </si>
  <si>
    <t>창원 용지로 지중화공사</t>
  </si>
  <si>
    <t>밀양 석정로 지중화</t>
  </si>
  <si>
    <t>밀양 삼문중앙로 지중화</t>
  </si>
  <si>
    <t>산청초등학교 주변 통학로 지중화</t>
  </si>
  <si>
    <t>창녕초등학교 통학로 주변 지중화</t>
  </si>
  <si>
    <t>고성 서외오거리~한전고성지사 지중화</t>
  </si>
  <si>
    <t>의령 도시계획도로(군청~의병교) 지중화</t>
  </si>
  <si>
    <t>거제 국산초등학교 통학로 지중화</t>
  </si>
  <si>
    <t>고성초등학교 통학로 지중화</t>
  </si>
  <si>
    <t>거창 거창초교 지중화</t>
  </si>
  <si>
    <t>거창 아림초교 지중화</t>
  </si>
  <si>
    <t>거창 창동초교 지중화</t>
  </si>
  <si>
    <t>거창 샛별중학 지중화</t>
  </si>
  <si>
    <t>거창 샛별초교 지중화</t>
  </si>
  <si>
    <t>사천 초양도 지중화</t>
  </si>
  <si>
    <t>사천 서울병원~사천경찰서간 지중화</t>
  </si>
  <si>
    <t>함안 가야시장 보행환경개선 2구간 지중화</t>
  </si>
  <si>
    <t>의창전력구 운영시스템 설치공사 (지중)</t>
  </si>
  <si>
    <t>2022년 지상개폐기 차폐막 설치공사</t>
  </si>
  <si>
    <t>진주전력지사</t>
    <phoneticPr fontId="33" type="noConversion"/>
  </si>
  <si>
    <t>154kV GIS 정밀점검공사</t>
  </si>
  <si>
    <t>통영전력지사</t>
    <phoneticPr fontId="33" type="noConversion"/>
  </si>
  <si>
    <t>고성S/S 23kV 장기사용 GIS 대체공사(전문업체)</t>
  </si>
  <si>
    <t>고성S/S 23kV 장기사용 GIS 대체공사(일반도급)</t>
  </si>
  <si>
    <t xml:space="preserve">2022년 함양지사 중공접지강봉 접지보강공사 </t>
  </si>
  <si>
    <t>봉화S/S 물야D/L 일반1회선 신설공사(2구간)</t>
  </si>
  <si>
    <t>봉화S/S 물야D/L 일반1회선 신설공사 포장복구</t>
  </si>
  <si>
    <t>봉화S/S 물야D/L 일반1회선 신설공사 도통시험</t>
  </si>
  <si>
    <t>154kV 동안동-진보T/L 증설공사(GIS설치)</t>
  </si>
  <si>
    <t>154kV 동안동-진보T/L 증설공사(일반도급)</t>
  </si>
  <si>
    <t>154kV 안동-풍산 등 2개T/L 지중화공사</t>
  </si>
  <si>
    <t>변전소 소방설비 성능개선공사</t>
  </si>
  <si>
    <t>생활관 건조기 전기공사</t>
  </si>
  <si>
    <t>154kV 방여울S/S 건설공사</t>
  </si>
  <si>
    <t>345kV 신가좌-신시흥 외 1개T/L 지중화사업(시흥장현지구)</t>
  </si>
  <si>
    <t>154kV 서송도변전소 토건공사</t>
  </si>
  <si>
    <t>345kV 고덕#2-서안성 전력구 소방설비공사(2공구)</t>
  </si>
  <si>
    <t>500kV 신가평 변환소 토건공사</t>
  </si>
  <si>
    <t xml:space="preserve">경인건설본부 </t>
  </si>
  <si>
    <t>345kV 갈산-신광명 지중T/L On-Line PD 진단시스템 설치공사</t>
  </si>
  <si>
    <t>SCADA RTU 교체공사</t>
  </si>
  <si>
    <t>하남S/S 154kV #2M.Tr 장기사용 교체(개조 및 설치)</t>
  </si>
  <si>
    <t>하남S/S 154kV #2M.Tr 장기사용 교체(일반)</t>
  </si>
  <si>
    <t>154kV 평동S/S 모선구분차단기 GIS 설치공사(전문)</t>
  </si>
  <si>
    <t>154kV 평동S/S 모선구분차단기 설치공사(일반)</t>
  </si>
  <si>
    <t>용성S/S 노후 무인보안시스템 교체공사</t>
  </si>
  <si>
    <t>강진관내 항공구 시설공사</t>
  </si>
  <si>
    <t>광양-하동TP 항공구 시설공사</t>
  </si>
  <si>
    <t>구례변전소 철골 내화도장 전면 보수공사</t>
  </si>
  <si>
    <t>한빛 내 6개소 여자화장실 설치 공사(건축분)</t>
  </si>
  <si>
    <t>154kV 통영 에코파워S/Y 건설공사(일반도급)</t>
  </si>
  <si>
    <t>154kV 통영 에코파워S/Y 소방설비공사</t>
  </si>
  <si>
    <t>154kV 사등변전소 토건공사</t>
  </si>
  <si>
    <t>154kV 통영에코파워 개폐소 건설공사</t>
  </si>
  <si>
    <t>154kV 통영CC S/Y 현장제어동 토건공사</t>
  </si>
  <si>
    <t>삼성동 GTX-A 주예비 20,000㎾ 신규공사</t>
  </si>
  <si>
    <t>가산동 일우상사 주예비 각 40MW 신설공사</t>
  </si>
  <si>
    <t>가산동 일우상사 회선신설 압입공사</t>
  </si>
  <si>
    <t>154kV 탄천-대치T/L 지장송전선로 이설공사</t>
  </si>
  <si>
    <t>154kV 탄천-선릉T/L 지장송전선로 이설공사</t>
  </si>
  <si>
    <t>154kV 광명S/S 가스변압기 교체공사(전문)</t>
  </si>
  <si>
    <t>154kV 개포-신양재, 도곡T/L 지장송전선로 부대설비공사(전기)</t>
  </si>
  <si>
    <t>154kV 광명S/S 가스변압기 전력케이블 교체공사</t>
  </si>
  <si>
    <t>154kV 광명S/S 가스변압기 교체공사(일반)</t>
  </si>
  <si>
    <t>영등포 관내 종합예방진단시스템 설치공사(4차)</t>
  </si>
  <si>
    <t>남서울본부내 변전소 및 사옥 조경관리공사</t>
  </si>
  <si>
    <t>5-1차 AMI 통신망 시설공사</t>
  </si>
  <si>
    <t>신암사택 내부 도장 보수공사</t>
  </si>
  <si>
    <t>상인S/S 23kV 장기사용 GIS 교체공사(전문)</t>
  </si>
  <si>
    <t>상인S/S 23kV 장기사용 GIS 교체공사(케이블)</t>
  </si>
  <si>
    <t>고령 다산초 통학로 지중화공사</t>
  </si>
  <si>
    <t>침산S/S 154kV #2M.Tr 대체공사(전문)</t>
  </si>
  <si>
    <t>침산S/S 154kV #2M.Tr 대체공사(일반)</t>
  </si>
  <si>
    <t>154kV 흥해S/S 에코프로이엠 SW 증설공사(일반)</t>
  </si>
  <si>
    <t>154kV 흥해S/S 에코프로이엠 SW 증설공사(GIS 설치)</t>
  </si>
  <si>
    <t>부여 금성로 지중화공사</t>
  </si>
  <si>
    <t>154kV 관창-대천T/L 지장송전선로 이설공사</t>
  </si>
  <si>
    <t>서대전S/S 디지털화 공사</t>
  </si>
  <si>
    <t>154kV 대천S/S 미래화 인출T/L 전력구 전기설비공사</t>
  </si>
  <si>
    <t>154kV 대천S/S 미래화 인출T/L 전력구 소방시설공사</t>
  </si>
  <si>
    <t>접지보강공사</t>
  </si>
  <si>
    <t>관내 154kV M.Tr 정밀점검</t>
  </si>
  <si>
    <t>석계변전소 2회선 인출공사</t>
  </si>
  <si>
    <t>154kV 온산 T분기 해소관련 인출 지중화공사</t>
  </si>
  <si>
    <t>22년 울산전력지사 하반기 154kV GIS 정밀점검공사</t>
  </si>
  <si>
    <t>22년 울산전력지사 주변압기 및 OLTC 정밀점검공사</t>
  </si>
  <si>
    <t>신촌S/S 23kV 장기사용 GIS 교체공사</t>
  </si>
  <si>
    <t>노후 냉각탑 교체공사</t>
  </si>
  <si>
    <t>신촌S/S 154kV 장기사용 GIS 교체공사</t>
  </si>
  <si>
    <t>154kV중부-연대등 4개T/L 다기능진단장치 설치공사</t>
  </si>
  <si>
    <t>중부전력지사 환경개선공사</t>
  </si>
  <si>
    <t>명동#2 배전스테이션 내진보강공사</t>
  </si>
  <si>
    <t>2022년 직할 154kV M.Tr 및 OLTC 정밀점검공사</t>
  </si>
  <si>
    <t>종단접속함(EBG) 점검용 가스 채취밸브 설치</t>
  </si>
  <si>
    <t>154kV 원창S/S 신규수용 공사</t>
  </si>
  <si>
    <t>군산P/O 차단기 정밀점검공사</t>
  </si>
  <si>
    <t>군산P/O 변압기 정밀점검공사</t>
  </si>
  <si>
    <t>154kV 군산-서군산 등 2개 T/L 일부 지중화공사</t>
  </si>
  <si>
    <t>후비광역계통센터 증축공사</t>
  </si>
  <si>
    <t>22년 #1 HVDC 전극선로 지장전주 이설 및 부식전주 교체공사</t>
  </si>
  <si>
    <t>종합공사</t>
    <phoneticPr fontId="33" type="noConversion"/>
  </si>
  <si>
    <t>154kV 고옥S/S 전력케이블 설치공사</t>
  </si>
  <si>
    <t>#3 HVDC 완도변환소 구내통신설비 시설공사</t>
  </si>
  <si>
    <t>154kV 신진천-문백 지중T/L 건설공사</t>
  </si>
  <si>
    <t>154kV 대소S/S 22.9kV 전력케이블 설치공사</t>
  </si>
  <si>
    <t>154kV 주천S/S 22.9kV 전력케이블 설치공사</t>
  </si>
  <si>
    <t>광혜원S/S 154kV 장기사용 GIS 대체공사(전문)</t>
  </si>
  <si>
    <t>광혜원S/S 154kV 장기사용 GIS 대체공사(일반)</t>
  </si>
  <si>
    <t>신제천S/S 구제천전력소 사옥 철거</t>
  </si>
  <si>
    <t>광혜원 GIS 대체 보수공사</t>
  </si>
  <si>
    <t>괴산서비스센터 사옥 내진보강공사</t>
  </si>
  <si>
    <t>송전전력구 및 맨홀 보수공사</t>
  </si>
  <si>
    <t>2022년 강릉전력지사 170kV GIS 정밀점검공사</t>
  </si>
  <si>
    <t>강원본부 신축사옥 부지 철거공사</t>
  </si>
  <si>
    <t>22년 동해P/O 170kV GIS 정밀점검</t>
  </si>
  <si>
    <t>도계S/S 154kV #2M.Tr 용량변경공사(일반)</t>
  </si>
  <si>
    <t>도계S/S 154kV #2M.Tr 용량변경공사(전문)</t>
  </si>
  <si>
    <t>도계S/S 154kV #2M.Tr 용량변경공사(전력케이블)</t>
  </si>
  <si>
    <t>남춘천-춘천T/L 케이블 교체공사</t>
  </si>
  <si>
    <t>2022년 원주전력지사 주변압기 및 OLTC 정밀점검 공사</t>
  </si>
  <si>
    <t>154kV 도계S/S 외장재 교체공사</t>
  </si>
  <si>
    <t>춘천변전소 전력구 및 관로공사</t>
  </si>
  <si>
    <t>이천 중리지구 배전자동화 자가광통신망 시설공사</t>
  </si>
  <si>
    <t>성남지사 천정마감재 교체공사</t>
  </si>
  <si>
    <t>화성지사 석면자재 철거공사</t>
  </si>
  <si>
    <t>목내S/S 23kV 장기사용 GIS 대체공사[전문]</t>
  </si>
  <si>
    <t>이천S/S 154kV #3M.Tr 대체공사[제작사설치]</t>
  </si>
  <si>
    <t>목내S/S 23kV 장기사용 GIS 대체공사(SA병행)[일반]</t>
  </si>
  <si>
    <t>이천S/S 154kV #3M.Tr 전력케이블 교체공사</t>
  </si>
  <si>
    <t>이천S/S 154kV #3M.Tr 대체공사[일반]</t>
  </si>
  <si>
    <t>목내S/S 23kV GIS KP접속공사</t>
  </si>
  <si>
    <t>중앙예식장 - 돌다리사거리 지중화공사</t>
  </si>
  <si>
    <t>중앙예식장 - 돌다리사거리 지중화 포장복구공사</t>
  </si>
  <si>
    <t>중앙예식장 - 돌다리사거리 지중화 도통시험공사</t>
  </si>
  <si>
    <t>신의정부S/S 154kV Sh.C용 개폐장치 설치공사(전문)</t>
  </si>
  <si>
    <t>원흥S/S #3M.Tr 설치공사(전문)</t>
  </si>
  <si>
    <t>원흥S/S #3M.Tr용 개폐장치 설치공사(전문)</t>
  </si>
  <si>
    <t>원흥S/S #3M.Tr 증설공사(일반도급)</t>
  </si>
  <si>
    <t>원흥S/S #3M.Tr 전력케이블 설치공사(전문)</t>
  </si>
  <si>
    <t>154kV 포천S/S 옥내화 관련 지중T/L 인출정비공사</t>
  </si>
  <si>
    <t>포천S/S 옥내화 배전공사</t>
  </si>
  <si>
    <t>엘보분리연결공사</t>
  </si>
  <si>
    <t>하동 화개장터~화개119지역대 지중화</t>
  </si>
  <si>
    <t>154kV 산청S/S #1M.Tr 용량변경공사(M.Tr 설치)</t>
  </si>
  <si>
    <t>154kV 마천S/S #4M.Tr 증설공사(M.Tr 설치)</t>
  </si>
  <si>
    <t>154kV 거창S/S #4M.Tr 증설공사(M.Tr 설치)</t>
  </si>
  <si>
    <t>154kV 마천S/S #4M.Tr 증설공사(GIS설치)</t>
  </si>
  <si>
    <t>154kV 거창S/S #4M.Tr 증설공사(GIS설치)</t>
  </si>
  <si>
    <t>154kV 산청S/S #1M.Tr 용량변경공사(전력케이블)</t>
  </si>
  <si>
    <t>154kV 마천S/S #4M.Tr 증설공사(전력케이블)</t>
  </si>
  <si>
    <t>154kV 거창S/S #4M.Tr 증설공사(전력케이블)</t>
  </si>
  <si>
    <t>154kV 산청S/S #1M.Tr 용량변경공사(일반도급)</t>
  </si>
  <si>
    <t>154kV 마천S/S #4M.Tr 증설공사(일반도급)</t>
  </si>
  <si>
    <t>154kV 거창S/S #4M.Tr 증설공사(일반도급)</t>
  </si>
  <si>
    <t>2022년 154kV OLTC 정밀점검 공사</t>
  </si>
  <si>
    <t>2022년 신영주변전소 TCSC 초기점검 공사</t>
  </si>
  <si>
    <t>2022년 영주전력지사 765kV GIS 초기점검공사</t>
  </si>
  <si>
    <t>생활관 기숙사 환경개선공사</t>
  </si>
  <si>
    <t>345kV 신시화분기 지중T/L 건설공사</t>
  </si>
  <si>
    <t>154kV 남군포-의왕 지중T/L 건설공사</t>
  </si>
  <si>
    <t>154kV 율북S/S 방화구획재 설치공사</t>
  </si>
  <si>
    <t>154kV 강서S/S GIS 및 E-GIS 설치공사</t>
  </si>
  <si>
    <t>154kV 을왕S/S M.Tr 및 Sh.R 설치공사</t>
  </si>
  <si>
    <t>345kV 동서울#2S/S 기기기초 증설공사</t>
  </si>
  <si>
    <t>154kV 불로S/S M.Tr 설치공사</t>
  </si>
  <si>
    <t>154kV 을왕S/S 전력케이블 설치공사</t>
  </si>
  <si>
    <t>154kV 불로S/S 전력케이블 설치공사</t>
  </si>
  <si>
    <t>154kV 수색S/S GIS 설치공사</t>
  </si>
  <si>
    <t>154kV 증산S/S GIS 설치공사</t>
  </si>
  <si>
    <t>해남C/S AC Filter Capacitor 교체공사</t>
  </si>
  <si>
    <t>강진전력지사</t>
    <phoneticPr fontId="33" type="noConversion"/>
  </si>
  <si>
    <t>해남C/S 170kV GIS 정밀점검 공사</t>
  </si>
  <si>
    <t>㈜광양알루미늄 31MW 신규공사</t>
  </si>
  <si>
    <t>목포전력지사</t>
    <phoneticPr fontId="33" type="noConversion"/>
  </si>
  <si>
    <t>목포,남악,엄다,홍농S/S 노후 SCADA 원격소장치 보강공사</t>
  </si>
  <si>
    <t>계림S/S 154kV #2M.Tr 장기사용 교체공사</t>
  </si>
  <si>
    <t>154kV 벌교-고흥T/L 용량증대 전선교체공사</t>
  </si>
  <si>
    <t>백운S/S 154kV 개폐장치 증설공사</t>
  </si>
  <si>
    <t>22년 362kV GIS 정밀점검공사</t>
  </si>
  <si>
    <t>순천전력지사</t>
    <phoneticPr fontId="33" type="noConversion"/>
  </si>
  <si>
    <t>광양S/S 23kV Sh.R 장기사용 교체 공사</t>
  </si>
  <si>
    <t>계림-승주T/L 주암취수장 관련 OPGW 시설공사</t>
  </si>
  <si>
    <t>154kV 논공S/S ESS건설공사(개폐장치설치)</t>
  </si>
  <si>
    <t>154kV 선산S/S ESS건설공사(개폐장치설치)</t>
  </si>
  <si>
    <t>154kV 염곡-개포T/L 인출구간 선종교체</t>
  </si>
  <si>
    <t>154kV 개포-신양재, 도곡T/L 지장송전선로 부대설비공사(소방)</t>
  </si>
  <si>
    <t>성주 성주여자중고 통학로 지중화공사</t>
  </si>
  <si>
    <t>영천 영천대말 도시재생 지중화공사</t>
  </si>
  <si>
    <t>영천 영천초 통학로 지중화공사</t>
  </si>
  <si>
    <t>월성원자력발전소 연계 345kV GIS 용량대체공사(일반)</t>
  </si>
  <si>
    <t>154kV 서침산S/S SW 증설공사(일반)</t>
  </si>
  <si>
    <t>154kV 서침산S/S SW 증설공사(GIS 설치)</t>
  </si>
  <si>
    <t>154kV 어모S/S #3M.Tr 증설공사(M.Tr 설치)</t>
  </si>
  <si>
    <t>154kV 어모S/S #3M.Tr 증설공사(GIS 설치)</t>
  </si>
  <si>
    <t>154kV 어모S/S #3M.Tr 증설공사(전력케이블 설치)</t>
  </si>
  <si>
    <t>대구 북구지역 전기공급시설 전력구공사(154kV 검단T/L 지중화)</t>
  </si>
  <si>
    <t>154kV M.Tr 정밀점검 공사</t>
  </si>
  <si>
    <t>23kV GIS 메커니즘부 공사</t>
  </si>
  <si>
    <t>당진화력변전소 765kV #1TIETR 고장복구 공사</t>
  </si>
  <si>
    <t>태안화력변전소 화상감시시스템 교체공사</t>
  </si>
  <si>
    <t>345kV 세종S/S #1M.Tr 증설공사</t>
  </si>
  <si>
    <t>둔산S/S 23kV 장기사용 GIS 교체공사</t>
  </si>
  <si>
    <t>154kV 은진S/S 모선구분차단기 설치공사</t>
  </si>
  <si>
    <t>154kV 한샘S/S 모선구분차단기 설치공사</t>
  </si>
  <si>
    <t>154kV 금산S/S #3M.Tr 교체공사</t>
  </si>
  <si>
    <t>신탄진S/S 디지털화 공사</t>
  </si>
  <si>
    <t>세종지사 ICT설비 이설공사</t>
  </si>
  <si>
    <t>세종지사 자가광케이블 시설공사</t>
  </si>
  <si>
    <t>둔포S/S 무인보안시스템 교체공사</t>
  </si>
  <si>
    <t>보령T/P 362kV GIS LA&amp;PT 내장화공사</t>
  </si>
  <si>
    <t>양산 가산일반산업단지 간선설치공사</t>
  </si>
  <si>
    <t>154kV M.Tr 보통 및 OLTC 정밀점검(하반기)</t>
  </si>
  <si>
    <t>170kV GIS 정밀점검 공사(하반기)</t>
  </si>
  <si>
    <t>345kV 동울산분기T/L 28호 철탑부지 계통변경공사</t>
  </si>
  <si>
    <t>154kV 울산-매암S.W 증설공사(GIS설치)</t>
  </si>
  <si>
    <t>남울산S/S 345kV 울산GPS 신규수용공사</t>
  </si>
  <si>
    <t>154kV 울산-매암S.W 증설공사(일반도급)</t>
  </si>
  <si>
    <t>처용S/S 대한유화T/L GIS 장기사용 대체(일반도급)</t>
  </si>
  <si>
    <t>처용S/S 대한유화T/L GIS 장기사용 대체(전문업체)</t>
  </si>
  <si>
    <t>북부산전력지사 노후담장교체 및 배수로확장공사</t>
  </si>
  <si>
    <t>변전소 여직원 화장실 설치공사</t>
  </si>
  <si>
    <t>동래지사 신축 사옥 전기공사</t>
  </si>
  <si>
    <t>한강로3가 국제빌딩 5구역 구내활용지장이설공사</t>
  </si>
  <si>
    <t>22년 DAS단말장치 설치 및 연동시험 위탁 확충공사</t>
  </si>
  <si>
    <t>154kV 아현S/S #3M.Tr 증설공사</t>
  </si>
  <si>
    <t>154kV 상봉S/S #3M.Tr 증설공사</t>
  </si>
  <si>
    <t>종암S/S 장기사용 변압기 교체공사</t>
  </si>
  <si>
    <t>23kV 종암S/S GIS 교체공사</t>
  </si>
  <si>
    <t>동대문구 장안벚꽃로 지중화공사</t>
  </si>
  <si>
    <t>종로구 김상옥로 지중화공사</t>
  </si>
  <si>
    <t>종로구 사직로8길 지중화공사</t>
  </si>
  <si>
    <t>노원도봉지사 내진보강공사</t>
  </si>
  <si>
    <t>도시가스 노후정압기 교체공사</t>
  </si>
  <si>
    <t>2022년 170kV GIS 정밀점검 공사</t>
  </si>
  <si>
    <t>154kV 서군산S/S 옥내화 주변압기 이설·설치 공사</t>
  </si>
  <si>
    <t>154kV 임실S/S 대용량변압기 대체공사(전문)</t>
  </si>
  <si>
    <t>태평S/S 23kV 장기사용 GIS 대체공사(전문)</t>
  </si>
  <si>
    <t>22년 서귀포지사 맨홀 청소점검 공사</t>
  </si>
  <si>
    <t>154kV 한림C/C 장기사용 #4M.Tr 대체공사</t>
  </si>
  <si>
    <t>154kV 한라S/S 170kV 장기사용 GIS 대체공사</t>
  </si>
  <si>
    <t>제주시 오라초통학로 지중화공사</t>
  </si>
  <si>
    <t>154kV 고옥-보성#2 해저케이블 건설공사</t>
  </si>
  <si>
    <t>345kV 광양-여수TP T/L 일부구간 지중화</t>
  </si>
  <si>
    <t>154kV 영신변전소 토건공사</t>
  </si>
  <si>
    <t>154kV 신안S/S 개폐장치 설치공사</t>
  </si>
  <si>
    <t>신청주S/S 170kV GIS 설치공사</t>
  </si>
  <si>
    <t>345kV 신청주분기T/L 건설공사</t>
  </si>
  <si>
    <t>154kV 대산개폐소분기T/L 건설사업</t>
  </si>
  <si>
    <t>154kV 대산개폐소 구내통신설비 시설공사</t>
  </si>
  <si>
    <t>음성지역 전기공급시설 전력구공사(성본-대소)</t>
  </si>
  <si>
    <t>154kV 문백S/S 전력통신설비 시설공사</t>
  </si>
  <si>
    <t>154kV 광혜원-대소T/L OFC 시설공사</t>
  </si>
  <si>
    <t>154kV 음성천연가스발전S/Y 토건공사</t>
  </si>
  <si>
    <t>154kV 문백S/S 22.9kV 전력케이블 설치공사</t>
  </si>
  <si>
    <t>112MW 예산 ESS 토건공사</t>
  </si>
  <si>
    <t>남청주S/S 154kV 장기사용 GIS 대체공사(전문)</t>
  </si>
  <si>
    <t>봉명S/S 23kV 장기사용 GIS 대체공사(전문)</t>
  </si>
  <si>
    <t>2022년 충북직할 개폐장치 정밀점검 공사</t>
  </si>
  <si>
    <t>154kV 영동S/S #1 M.Tr 용량대체 공사(전문)</t>
  </si>
  <si>
    <t>154kV 영동S/S #1 M.Tr 용량대체 공사(일반)</t>
  </si>
  <si>
    <t>남청주S/S 154kV 장기사용 GIS 대체공사(일반)</t>
  </si>
  <si>
    <t>154kV 영동S/S #1 M.Tr 용량대체 공사(전력케이블)</t>
  </si>
  <si>
    <t>봉명S/S 23kV 장기사용 GIS 대체공사(일반)</t>
  </si>
  <si>
    <t>154kV 제천-영월T/L 용량증대 전선교체공사</t>
  </si>
  <si>
    <t>변전소 여직원화장실 설치공사</t>
  </si>
  <si>
    <t>원주지사 구내도로 포장공사</t>
  </si>
  <si>
    <t>평창S/S 154kV #4M.Tr 증설공사(전력케이블)</t>
  </si>
  <si>
    <t>평창S/S 154kV #4M.Tr 증설공사(일반)</t>
  </si>
  <si>
    <t>상남S/S 154kV 모선구분차단기 설치공사(전문)</t>
  </si>
  <si>
    <t>태백S/S 장기사용 #1M.Tr 교체공사(일반)</t>
  </si>
  <si>
    <t>평창S/S 154kV #4M.Tr용 GIS 설치공사(전문)</t>
  </si>
  <si>
    <t>상남S/S 154kV 모선구분차단기 설치공사(일반)</t>
  </si>
  <si>
    <t>주진S/S 154kV #3M.Tr용 GIS 설치공사(전문)</t>
  </si>
  <si>
    <t>태백S/S 장기사용 #1M.Tr 교체공사(전문)</t>
  </si>
  <si>
    <t>주진S/S 154kV #3M.Tr 증설공사(일반)</t>
  </si>
  <si>
    <t>주진S/S 154kV #3M.Tr 증설공사(전문)</t>
  </si>
  <si>
    <t>평창S/S 154kV #4M.Tr 증설공사(전문)</t>
  </si>
  <si>
    <t>동원주S/S 154kV #3M.Tr 증설공사(일반)</t>
  </si>
  <si>
    <t>동원주S/S 154kV #3M.Tr 증설공사(전문)</t>
  </si>
  <si>
    <t>동원주S/S 154kV #3M.Tr용 GIS 증설공사(전문)</t>
  </si>
  <si>
    <t>주진S/S 154kV #3M.Tr 증설공사(전력케이블)</t>
  </si>
  <si>
    <t>동원주S/S 154kV #3M.Tr 증설공사(전력케이블)</t>
  </si>
  <si>
    <t>둔내변전소 배유로 개선공사</t>
  </si>
  <si>
    <t>안성지사 옥상 방수 보수공사</t>
  </si>
  <si>
    <t>서수원지사 기중차단기(ACB) 교체공사</t>
  </si>
  <si>
    <t>안성지사 후문 진출입로 확장 보수공사</t>
  </si>
  <si>
    <t>2022년 직할 154kV M.Tr 정밀점검공사</t>
  </si>
  <si>
    <t>2022년 직할 23kV 개폐장치 증설공사(하반기)</t>
  </si>
  <si>
    <t>154kV 송탄-안성T/L 14.1호 지장철탑이설공사</t>
  </si>
  <si>
    <t>서안양S/S 154kV 유플러스 신규수용 GIS 설치공사</t>
  </si>
  <si>
    <t>장덕S/S 154kV SW 증설용 GIS 설치공사[전문]</t>
  </si>
  <si>
    <t>서안양S/S 154kV 유플러스 신규수용공사[일반]</t>
  </si>
  <si>
    <t>장덕S/S 154kV SW 증설공사[일반]</t>
  </si>
  <si>
    <t>화성S/S 154kV 화성전철 신규수용 GIS 설치공사</t>
  </si>
  <si>
    <t>화성S/S 154kV 화성전철 신규수용공사[일반]</t>
  </si>
  <si>
    <t>2022년 성남전력 345kV 주변압기 정밀점검공사</t>
  </si>
  <si>
    <t>345kV 신덕은-파주문산CCT/L 자기애관 교체공사</t>
  </si>
  <si>
    <t>양주 회천지구(2단계) 배전케이블 설치공사</t>
  </si>
  <si>
    <t>22년도 SCADA 원격소장치 성능보강 공사</t>
  </si>
  <si>
    <t>노후변전소 건축물 그린리모델링 공사</t>
  </si>
  <si>
    <t>컴팩트변전소 배유로 보강공사</t>
  </si>
  <si>
    <t>진주S/S 154kV GIS 설치공사</t>
  </si>
  <si>
    <t>신김해 등 4개 변전소 옥상방수공사</t>
  </si>
  <si>
    <t>진주전력지사 사옥 옥상방수공사 및 기타공사</t>
  </si>
  <si>
    <t>154kV 청리S/S #4M.Tr 증설공사(일반도급)</t>
  </si>
  <si>
    <t>안동시 서동문로 지중화공사</t>
  </si>
  <si>
    <t>154kV 방여울S/S 소방설비공사</t>
  </si>
  <si>
    <t>154kV 방여울(구 장안)변전소 토건공사</t>
  </si>
  <si>
    <t>154kV 금암변전소 토건공사</t>
  </si>
  <si>
    <t>신시화분기 전력구 전기설비공사</t>
  </si>
  <si>
    <t>신시화-중시화 전력구 소방설비공사</t>
  </si>
  <si>
    <t>154kV 회천분기 2차 전력구공사</t>
  </si>
  <si>
    <t>154kV 회천분기 3차 전력구공사</t>
  </si>
  <si>
    <t>345kV 도일C/T 362kV GIB 설치공사</t>
  </si>
  <si>
    <t>양주S/S 154kV 전력케이블 설치공사</t>
  </si>
  <si>
    <t>양주S/S HVDC용 GIS 설치공사</t>
  </si>
  <si>
    <t>양주S/S 25.8kV GIS 설치공사</t>
  </si>
  <si>
    <t>345kV 고덕-서안성T/L 전력통신설비 시설공사</t>
  </si>
  <si>
    <t>345kV 도일C/H 구내통신설비 시설공사</t>
  </si>
  <si>
    <t>23kV 문산-선유 초전도T/L 구내통신설비 시설공사</t>
  </si>
  <si>
    <t>345kV 고덕-서안성T/L OPGW 시설공사</t>
  </si>
  <si>
    <t>345KV 갈산-신광명 전력구 전기설비공사(2차)</t>
  </si>
  <si>
    <t>22년 배전자동화용 신규 광선로 시설공사(하반기)</t>
  </si>
  <si>
    <t>순천 해룡산단 배전자동화용 광케이블 시설공사</t>
  </si>
  <si>
    <t>154kV 남창S/S 주변압기 이설 및 #4M.Tr 증설 공사</t>
  </si>
  <si>
    <t>남창S/S 154kV 전력케이블 설치 및 23kV KP 접속? 공사</t>
  </si>
  <si>
    <t>장흥S/S 154kV 신규수용T/L 증설 공사(전문)</t>
  </si>
  <si>
    <t>장흥S/S 154kV 신규수용T/L 증설 공사(일반)</t>
  </si>
  <si>
    <t>광주전력지사</t>
    <phoneticPr fontId="33" type="noConversion"/>
  </si>
  <si>
    <t>154kV 곡성-구례 등 10개T/L 항공표시구 설치</t>
  </si>
  <si>
    <t>송변전용 광단말장치 PTPU 시설공사</t>
  </si>
  <si>
    <t>남창S/S GIS화 관련 무인보안시스템 시설공사</t>
  </si>
  <si>
    <t>신화순-매월T/L 지중화 관련 OPGW 이설공사</t>
  </si>
  <si>
    <t>전력관리처 별관 증축공사</t>
  </si>
  <si>
    <t>강진전력지사 사택 내진보강공사</t>
  </si>
  <si>
    <t>154kV 문경분기 송전선로 건설사업</t>
  </si>
  <si>
    <t>154kV 서포항S/S 건설사업(방화구획설치)</t>
  </si>
  <si>
    <t>154kV 논공S/S ESS건설공사(변압기설치)</t>
  </si>
  <si>
    <t>154kV 선산S/S ESS건설공사(변압기설치)</t>
  </si>
  <si>
    <t>154kV 서포항S/S 건설사업(전력케이블설치)</t>
  </si>
  <si>
    <t>154kV 통영 에코파워 개폐소 소방설비공사</t>
  </si>
  <si>
    <t>154kV 대동분기 지중T/L 건설사업</t>
  </si>
  <si>
    <t>336MW 부북 ESS제어동 증축공사</t>
  </si>
  <si>
    <t>신양재S/S #3냉각탑 교체공사</t>
  </si>
  <si>
    <t>수냉각용 노후 MCC 제어반 교체공사</t>
  </si>
  <si>
    <t>풍납S/S 장기사용 170kV GIS 교체공사(전문)</t>
  </si>
  <si>
    <t>풍납S/S 장기사용 170kV GIS 교체공사(일반)</t>
  </si>
  <si>
    <t>154kV 영오S/S #3M.Tr 증설공사(일반)</t>
  </si>
  <si>
    <t>154kV 영오S/S GIS 설치공사(전문)</t>
  </si>
  <si>
    <t>154kV 영오S/S #3M.Tr 설치공사(전문)</t>
  </si>
  <si>
    <t>154kV 위례S/S #4M.Tr 전력케이블 설치공사</t>
  </si>
  <si>
    <t>154kV 영오S/S 23kV 전력케이블 설치공사(전문)</t>
  </si>
  <si>
    <t>가락공동구 전력설비 감시시스템 구축공사</t>
  </si>
  <si>
    <t>달성전력지사 2021년 345kV GIS 정밀점검공사</t>
  </si>
  <si>
    <t>청도 풍각초 통학로 지중화공사</t>
  </si>
  <si>
    <t>2022년 직할관내 154kV M.Tr 정밀점검공사</t>
  </si>
  <si>
    <t>154kV 김천S/S 현대화 공사(M.Tr 설치)</t>
  </si>
  <si>
    <t>칠곡전력지사 변압기 정밀점검공사</t>
  </si>
  <si>
    <t>남포항S/S 종합예방진단시스템(GIS) 증설공사</t>
  </si>
  <si>
    <t>직할 사택 화장실 리모델링 및 기타공사</t>
  </si>
  <si>
    <t>아산지사 사옥 보일러 교체공사</t>
  </si>
  <si>
    <t>아산 탕정테크노 1공구 간선설치공사</t>
  </si>
  <si>
    <t>154kV 부강-월산T/L 행복도시 지중화공사</t>
  </si>
  <si>
    <t>관내S/S 154kV 변압기 정밀점검공사</t>
  </si>
  <si>
    <t>호도 및 삽시도 토건설비 보수공사</t>
  </si>
  <si>
    <t>울산 화합로4차(롯데백화점-시외버스삼거리) 지중화공사</t>
  </si>
  <si>
    <t>동래지사 사옥 신축 공사</t>
  </si>
  <si>
    <t>154kV M.Tr 및 OLTC 정밀점검 공사</t>
  </si>
  <si>
    <t>2022년 특정지역 SNW 전력설비 정기정밀점검</t>
  </si>
  <si>
    <t>불암관 방수 보수공사</t>
  </si>
  <si>
    <t>2022년 부평전력지사 154kV M.Tr 및 OLTC 정밀점검공사</t>
  </si>
  <si>
    <t>2022년 부평전력지사 345kV M.Tr 및 OLTC 정밀점검공사</t>
  </si>
  <si>
    <t>학익S/S 25.8kV GIS 증설공사 2회선</t>
  </si>
  <si>
    <t>154kV 동시화S/S 노후 감시정보시스템 교체공사</t>
  </si>
  <si>
    <t>2022년 154kV M.Tr 정밀점검 공사</t>
  </si>
  <si>
    <t>22년 하반기 시흥전력지사 25.8kV 개폐장치 증설공사</t>
  </si>
  <si>
    <t>154kV 양곡-강화#1T/L OPGW 증설공사</t>
  </si>
  <si>
    <t>북전주S/S 170KV #1Sh.C GIS 대체공사</t>
  </si>
  <si>
    <t>제주 서부지역 배전자가망 구축공사(한림~안덕)</t>
  </si>
  <si>
    <t>154kV 남창-완도1Π분기T/L</t>
  </si>
  <si>
    <t>고옥S/S 전력통신설비 시설공사</t>
  </si>
  <si>
    <t>신청주S/S 362kV GIS 설치공사</t>
  </si>
  <si>
    <t>예산S/S ESS 건설공사(일반)</t>
  </si>
  <si>
    <t>154kV 대산개폐소 170kV GIS 설치공사</t>
  </si>
  <si>
    <t>신양산S/S STATCOM 설치공사(일반)</t>
  </si>
  <si>
    <t>신울산S/S STATCOM 설치공사(일반)</t>
  </si>
  <si>
    <t>음성-진천지역 전기공급시설 전력구 전기설비공사</t>
  </si>
  <si>
    <t>음성-진천지역 전기공급시설 전력구 소방설비공사</t>
  </si>
  <si>
    <t>154kV 동부안분기 지중T/L 건설공사</t>
  </si>
  <si>
    <t>154kV 완산S/S 개폐장치 설치공사(전문)</t>
  </si>
  <si>
    <t>전주지역 전기공급시설 전력구공사(완산분기)</t>
  </si>
  <si>
    <t>154kV 소성S/S 방화구획재 설치공사(전문)</t>
  </si>
  <si>
    <t>154kV 동부안S/S 방화구획재 설치공사(전문)</t>
  </si>
  <si>
    <t>154kV 문백S/S 방화구획재 설치공사</t>
  </si>
  <si>
    <t>154kV 주천S/S 방화구획재 설치공사</t>
  </si>
  <si>
    <t>154kV 대소S/S 방화구획재 설치공사</t>
  </si>
  <si>
    <t>56MW 나주 ESS 토건공사</t>
  </si>
  <si>
    <t>154kV 주변압기/OLTC 정밀점검공사</t>
  </si>
  <si>
    <t>성안길 배전스테이션 건물 해체공사</t>
  </si>
  <si>
    <t>관내변전소 배수로 보수공사</t>
  </si>
  <si>
    <t>22년 154kV 주변압기 정밀점검</t>
  </si>
  <si>
    <t>영동화력S/Y 154kV 장기사용 GIS 교체공사(일반)</t>
  </si>
  <si>
    <t>영동화력S/Y 154kV 장기사용 GIS 교체공사(전문)</t>
  </si>
  <si>
    <t>변전소 울타리 접지망 보강공사</t>
  </si>
  <si>
    <t>수원 서호지구 자가광통신망 시설공사</t>
  </si>
  <si>
    <t>광명지사 팬코일 배관 보수공사</t>
  </si>
  <si>
    <t>평택지사 별관 사옥 옥상방수 보수공사</t>
  </si>
  <si>
    <t>하남지사 지하주차장 환기개선공사</t>
  </si>
  <si>
    <t>154kV 서서울-남군포-의왕 SW 증설용 GIS 설치공사[전문]</t>
  </si>
  <si>
    <t>154kV 서서울-남군포-의왕 SW 증설공사[일반]</t>
  </si>
  <si>
    <t>신안성S/S 765kV 주변압기 보통점검공사</t>
  </si>
  <si>
    <t>2022년도 하반기 고양전력지사 154kV M.Tr, OLTC 정밀점검</t>
  </si>
  <si>
    <t>2022년 고양전력지사 362kV GIS 정밀점검공사</t>
  </si>
  <si>
    <t>미금S/S 가변형 리엑터 설치공사</t>
  </si>
  <si>
    <t>고양 고풍로 지중화공사</t>
  </si>
  <si>
    <t>고양 상탄초등학교 지중화공사</t>
  </si>
  <si>
    <t>고양 상탄초등학교 지중화 포장복구공사</t>
  </si>
  <si>
    <t xml:space="preserve">고양 고풍로 지중화 포장복구공사 </t>
  </si>
  <si>
    <t>고양 상탄초등학교 지중화 도통시험공사</t>
  </si>
  <si>
    <t>고양 고풍로 지중화 도통시험공사</t>
  </si>
  <si>
    <t>장암S/S 방화구획재 설치공사</t>
  </si>
  <si>
    <t>토월C/H 옥외압력유조 하우징 설치공사</t>
  </si>
  <si>
    <t>매물도 등 2개 내연발전소 환경개선공사</t>
  </si>
  <si>
    <t>345kV 신김해변전소 옥외보안등 노후케이블 교체 공사</t>
  </si>
  <si>
    <t>154kV 청리S/S #4M.Tr 증설공사(GIS 설치)</t>
  </si>
  <si>
    <t>154kV 청리S/S #4M.Tr 증설공사(M.Tr 설치)</t>
  </si>
  <si>
    <t>예천읍 예천초등학교 통학로 지중화공사</t>
  </si>
  <si>
    <t>154kV 선산-구미 T/L 일부구간 지장이설 지중화공사</t>
  </si>
  <si>
    <t>구미지역 전기공급시설 전력구공사</t>
  </si>
  <si>
    <t>154kV 서서울-남군포(증) 지중T/L 건설공사</t>
  </si>
  <si>
    <t>154kV 당수S/S 건설공사</t>
  </si>
  <si>
    <t>345kV 신용인-동서울T/L(고산2지구) 지중화공사</t>
  </si>
  <si>
    <t>154kV 중동탄S/S 전력통신설비 시설공사</t>
  </si>
  <si>
    <t>신시화분기 전력구 소방설비공사</t>
  </si>
  <si>
    <t>154kV 고강-강서 지중T/L 건설공사</t>
  </si>
  <si>
    <t>154kV 통진-월곶 전력구공사</t>
  </si>
  <si>
    <t>154kV 불로S/S 방화구획재 설치공사</t>
  </si>
  <si>
    <t>345kV 고덕#2-서안성 전력구 소방설비공사(3공구)</t>
  </si>
  <si>
    <t>345kV 고덕#2-서안성 전력구 전기설비공사(3공구)</t>
  </si>
  <si>
    <t>강원지역 전기공급시설 전력구공사</t>
  </si>
  <si>
    <t>500kV 동해안 변환소 부지내 지장물 이설공사</t>
  </si>
  <si>
    <t>장성 나노기술산단 배전자동화용 광케이블 시설공사</t>
  </si>
  <si>
    <t>안좌S/S 스마트팜#2T/L 154kV GIS 증설공사</t>
  </si>
  <si>
    <t>능산-대야 해저케이블 건설공사</t>
  </si>
  <si>
    <t>154kV 선산S/S ESS건설공사(전력케이블설치)</t>
  </si>
  <si>
    <t>154kV 논공S/S ESS건설공사(전력케이블설치)</t>
  </si>
  <si>
    <t>154kV 통영에코파워 개폐소 건설공사(일반도급)</t>
  </si>
  <si>
    <t>154kV 통영 에코파워S/Y 건설공사(개폐장치)</t>
  </si>
  <si>
    <t>154kV 석계S/S 종합예방진단시스템 설치공사</t>
  </si>
  <si>
    <t>154kV 장림분기 지중T/L 건설사업</t>
  </si>
  <si>
    <t>154kV 부북S/S 구내통신설비 시설공사</t>
  </si>
  <si>
    <t>154kV 대동S/S 구내통신설비 시설공사</t>
  </si>
  <si>
    <t xml:space="preserve">154kV 세산S/S 조경공사 </t>
  </si>
  <si>
    <t>수서역세권 공공주택지구 배전계통 자가광통신망 구축공사</t>
  </si>
  <si>
    <t>2023~2024년 지중송전설비 위탁정비공사</t>
  </si>
  <si>
    <t>154kV 동서울-송파등 2개T/L 지중화공사(운영시스템 공사)</t>
  </si>
  <si>
    <t>경인로(영등포초) 지중화공사</t>
  </si>
  <si>
    <t>서운로 서초초등학교 지중화공사</t>
  </si>
  <si>
    <t>서울고 지중화공사</t>
  </si>
  <si>
    <t>서울교대부속초교 지중화공사</t>
  </si>
  <si>
    <t>경인로(영등포초) 지중화공사 도통시험</t>
  </si>
  <si>
    <t>서울고 지중화공사 도통시험</t>
  </si>
  <si>
    <t>서운로 서초초등학교 지중화공사 도통시험</t>
  </si>
  <si>
    <t>서울교대부속초교 지중화공사 도통시험</t>
  </si>
  <si>
    <t>22년 경산전력지사 154kV 주변압기 정밀점검공사</t>
  </si>
  <si>
    <t>칠곡 북삼지구 간선설치공사</t>
  </si>
  <si>
    <t>월성원자력발전소 연계 345kV GIS 용량대체공사(GIS 설치)</t>
  </si>
  <si>
    <t>154kV 김천S/S 현대화 공사(전력케이블 설치)</t>
  </si>
  <si>
    <t>154kV 김천S/S 현대화 공사(방화구획재 설치)</t>
  </si>
  <si>
    <t>칠곡급전분소 SCADA시스템 이설공사</t>
  </si>
  <si>
    <t>월성NP 스위치야드 제어동 리모델링 공사</t>
  </si>
  <si>
    <t>행복도시 5-1생활권 간선설치공사</t>
  </si>
  <si>
    <t>당진정보고 일원 지중화공사</t>
  </si>
  <si>
    <t>당진 고등학교 일원 지중화공사</t>
  </si>
  <si>
    <t>행복도시 5-1생활권 회선인출공사</t>
  </si>
  <si>
    <t>울산지사 사옥이설에 따른 ICT실 이설공사</t>
  </si>
  <si>
    <t>345kV 북부산S/S 과학보안설비 부속설비 시설공사</t>
  </si>
  <si>
    <t>2022년 북부산S/S 345kV GIS 정밀점검공사</t>
  </si>
  <si>
    <t>154㎸ 서창-산막 등 3개 T/L OPGW 이설공사</t>
  </si>
  <si>
    <t>345kV 북부산S/S 과학보안설비 이설공사</t>
  </si>
  <si>
    <t>2022년 서울산지사 맨홀청소점검공사</t>
  </si>
  <si>
    <t>23~24년 직할 지중송전 위탁정비공사</t>
  </si>
  <si>
    <t>2022년도 SCADA 원격소장치 보강공사</t>
  </si>
  <si>
    <t>전력구 환기구 이설공사</t>
  </si>
  <si>
    <t>신가좌S/S 345kV M.Tr 교체공사</t>
  </si>
  <si>
    <t>2023-2024년 지중송전설비 위탁정비공사</t>
  </si>
  <si>
    <t>수인로 도로확장 지장전주이설공사</t>
  </si>
  <si>
    <t>도통초등학교 통학로 지중화공사</t>
  </si>
  <si>
    <t>고죽동 일원 지중화공사</t>
  </si>
  <si>
    <t>154kV 서군산S/S 옥내화 전력케이블 설치 공사</t>
  </si>
  <si>
    <t>154kV 서군산S/S 옥내화 종합예방진단시스템 설치</t>
  </si>
  <si>
    <t>154kV 영신분기T/L</t>
  </si>
  <si>
    <t>345kV 신성연S/S 건설공사(일반)</t>
  </si>
  <si>
    <t>154kV 소룡S/S ESS 방화구획재 설치공사</t>
  </si>
  <si>
    <t>동제주변환소 GIS 설치공사</t>
  </si>
  <si>
    <t>완도변환소 GIS 설치공사</t>
  </si>
  <si>
    <t>154kV 군공-내초 지중T/L 건설공사</t>
  </si>
  <si>
    <t>154kV 북임실S/S 개폐장치 설치공사(전문)</t>
  </si>
  <si>
    <t>154kV 완산S/S M.Tr 설치공사(전문)</t>
  </si>
  <si>
    <t>154kV 소성S/S 종합예방진단시스템 설치공사(전문)</t>
  </si>
  <si>
    <t>154kV 동부안S/S 종합예방진단시스템 설치공사(전문)</t>
  </si>
  <si>
    <t>154kV 태안분기T/L OPGW 시설공사</t>
  </si>
  <si>
    <t>154kV 음성천연가스S/Y 건설공사</t>
  </si>
  <si>
    <t>154kV 문백분기T/L OPGW 시설공사</t>
  </si>
  <si>
    <t>배전자동화용 자가광케이블 보강공사(영동,보은)</t>
  </si>
  <si>
    <t>2023-2024년 충북본부 지중송전설비 위탁정비공사</t>
  </si>
  <si>
    <t>안양지사 석면자재 철거공사</t>
  </si>
  <si>
    <t>동용인지사 사무실 바닥마감재 교체공사</t>
  </si>
  <si>
    <t>화성지사 별관 창고동 옥상방수 보수공사</t>
  </si>
  <si>
    <t>'22~'23 군포P/O 변전정비회사 총액공사</t>
  </si>
  <si>
    <t>23-24년 지중송전설비 위탁정비공사</t>
  </si>
  <si>
    <t>'23-'24년 고양전력지사 지중송전설비 위탁정비공사</t>
  </si>
  <si>
    <t>154kV 청리S/S #4M.Tr 증설공사(전력케이블)</t>
  </si>
  <si>
    <t>154kV 수색-증산 변전소 복합사옥</t>
  </si>
  <si>
    <t>154kV 중동탄S/S GIS 및 EGIS 설치공사</t>
  </si>
  <si>
    <t>345kV 신광명-신문래 전력구 이설공사</t>
  </si>
  <si>
    <t>154kV 강서변전소 토건공사</t>
  </si>
  <si>
    <t>154kV 서송도S/S 소방설비공사</t>
  </si>
  <si>
    <t>345kV 신시화S/S 전력통신설비 시설공사</t>
  </si>
  <si>
    <t>154kV 동송S/S 구내통신설비 시설공사</t>
  </si>
  <si>
    <t>345kV 신시화S/S OPGW 시설공사</t>
  </si>
  <si>
    <t>345KV 갈산-신광명 지중T/L 운영시스템(2차) 설치공사</t>
  </si>
  <si>
    <t>순천 왕지 2지구 간선설치공사(단지 외)</t>
  </si>
  <si>
    <t>순천 왕지 2지구 간선설치공사(단지 외) 포장복구공사</t>
  </si>
  <si>
    <t>154kV 선산S/S ESS건설공사(방화구획)</t>
  </si>
  <si>
    <t>154kV 논공S/S ESS건설공사(방화구획)</t>
  </si>
  <si>
    <t>2023~2024년도 대구본부 직할 지중송전설비 위탁정비공사</t>
  </si>
  <si>
    <t>23~24년 북부산전력지사 지중송전 위탁정비공사</t>
  </si>
  <si>
    <t>23~24년 서부산전력지사 지중송전 위탁정비공사</t>
  </si>
  <si>
    <t>동래지사 신축 정보통신공사</t>
  </si>
  <si>
    <t>2023-24년 성동전력지사 지중송전설비 위탁정비공사</t>
  </si>
  <si>
    <t>345kV M.Tr 및 OLTC 정밀점검 공사</t>
  </si>
  <si>
    <t>수색 및 증산변전소 옥내화에 따른 인출정비 공사</t>
  </si>
  <si>
    <t>중랑구 망우로21길 지중화공사</t>
  </si>
  <si>
    <t>2023-2024년 중부전력지사 지중송전설비 위탁정비공사</t>
  </si>
  <si>
    <t>신김포S/S 345kV M.Tr 증설공사</t>
  </si>
  <si>
    <t>2023-2024년 지중송전설비 위탁정비공사(직할)</t>
  </si>
  <si>
    <t>제주지역 전기공급시설 전력구공사(동제주C/C 인출전력구)</t>
    <phoneticPr fontId="33" type="noConversion"/>
  </si>
  <si>
    <t>154kV 계림-일곡T/L OFC시설공사</t>
  </si>
  <si>
    <t>완도변환소 M.Tr 설치공사</t>
  </si>
  <si>
    <t>동제주변환소 M.Tr 설치공사</t>
  </si>
  <si>
    <t>김제지역 전기공급시설 전력구공사(북김제분기)</t>
  </si>
  <si>
    <t>154kV 북임실S/S M.Tr 설치공사(전문)</t>
  </si>
  <si>
    <t>154kV 소성S/S 전력케이블 설치공사(전문)</t>
  </si>
  <si>
    <t>154kV 동부안S/S 전력케이블 설치공사(전문)</t>
  </si>
  <si>
    <t>154kV 동부안S/S 구내통신설비 시설공사</t>
  </si>
  <si>
    <t>154kV 소성분기T/L OPGW 시설공사</t>
  </si>
  <si>
    <t>22년 진천지사 맨홀청소 공사</t>
  </si>
  <si>
    <t>동청주지사 내진성능보강공사</t>
  </si>
  <si>
    <t>수원 팔달8구역 배전자동화 자가광통신망 시설공사</t>
  </si>
  <si>
    <t>교동 사옥 MCS사무실 및 식당 환경개선공사</t>
  </si>
  <si>
    <t>22-'23년 지중송전설비 위탁정비공사</t>
  </si>
  <si>
    <t>평택 지제세교지구 회선인출공사(배전)</t>
  </si>
  <si>
    <t>평택 지제세교지구 회선인출공사(도통)</t>
  </si>
  <si>
    <t>154kV 서서울2-봉담T/L 지장송전선로 지중화공사</t>
  </si>
  <si>
    <t>평택S/S 옥내화 구내통신 공사</t>
  </si>
  <si>
    <t>파주 센트럴밸리 7회선 인출공사</t>
  </si>
  <si>
    <t>파주 운정3지구 3, 4공구 4회선 인출공사</t>
  </si>
  <si>
    <t>파주 센트럴밸리 7회선 인출 포장복구공사</t>
  </si>
  <si>
    <t>양주 역세권개발 배전케이블 설치공사</t>
  </si>
  <si>
    <t>파주 운정3지구 3, 4공구 4회선 인출 포장복구공사</t>
  </si>
  <si>
    <t>154kV 동송산변전소 토건공사</t>
  </si>
  <si>
    <t>154kV 중동탄S/S M.Tr 설치공사</t>
  </si>
  <si>
    <t>154kV 중동탄S/S 전력케이블 설치공사</t>
  </si>
  <si>
    <t>154kV 중동탄S/S 방화구획재 설치공사</t>
  </si>
  <si>
    <t>인천CC-중산 전력구공사</t>
  </si>
  <si>
    <t>154kV 통진-월곶2차 전력구공사</t>
  </si>
  <si>
    <t>345kV 신광명S/S 현대화사업(지중선로 연결)</t>
  </si>
  <si>
    <t>345kV 동서울-미금T/L 지중화사업(세종포천고속도로)</t>
  </si>
  <si>
    <t xml:space="preserve">345kV 동서울#2S/S 전력케이블 설치공사 </t>
  </si>
  <si>
    <t>154kV 을왕S/S 방화구획재 설치공사</t>
  </si>
  <si>
    <t>500kV HVDC 동해안-신가평 T/L 건설공사(7공구)</t>
  </si>
  <si>
    <t>500kV HVDC 동해안-신가평 T/L 건설공사(2공구)</t>
  </si>
  <si>
    <t>500kV HVDC 동해안-신가평 T/L 건설공사(5공구)</t>
  </si>
  <si>
    <t>23년 광주전남본부 배전공가 순시위탁(C지역)</t>
  </si>
  <si>
    <t>23년 광주전남본부 배전공가 순시위탁(B지역)</t>
  </si>
  <si>
    <t>23년 광주전남본부 배전공가 순시위탁(E지역)</t>
  </si>
  <si>
    <t>23년 광주전남본부 배전공가 순시위탁(D지역)</t>
  </si>
  <si>
    <t>23년 광주전남본부 배전공가 순시위탁(A지역)</t>
  </si>
  <si>
    <t>154kV 영주#2(풍기)분기 송전선로 건설사업</t>
  </si>
  <si>
    <t>154kV 풍기S/S 건설사업(일반도급)</t>
  </si>
  <si>
    <t>154kV 통영-아주T/L 건설사업</t>
  </si>
  <si>
    <t>154kV 대동분기T/L 건설공사</t>
  </si>
  <si>
    <t>'23~'24년도 남부건설본부 방화구획재 총액공사</t>
  </si>
  <si>
    <t>전문공사</t>
    <phoneticPr fontId="33" type="noConversion"/>
  </si>
  <si>
    <t>2023년도 배전공사 전문회사</t>
  </si>
  <si>
    <t>154kV 동대전-신탄진T/L 안전이격 확보공사(NO.21-27 등)</t>
  </si>
  <si>
    <t>154kV 덕진-유성T/L NO.37-39 안전이격 확보공사</t>
  </si>
  <si>
    <t>양산 주진흥등지구 단지밖 배전간선 설치공사</t>
  </si>
  <si>
    <t>서울본부 고객센터 ICT설비 이설 공사</t>
  </si>
  <si>
    <t>수색변전소 옥내화 관련 송전철탑 설치 및 철거공사</t>
  </si>
  <si>
    <t>154kV 서군산S/S 옥내화 방화구획재 설치</t>
  </si>
  <si>
    <t>154kV 동제주S/S 170kV 장기사용 GIS 대체공사</t>
  </si>
  <si>
    <t>23~24년 지중송전설비 위탁정비공사</t>
  </si>
  <si>
    <t>154KV 첨단분기 전력구 공사</t>
  </si>
  <si>
    <t>북부산S/S STATCOM용 GIS 설치공사</t>
  </si>
  <si>
    <t>154kV 동군산-군산C/C 지중T/L 건설공사</t>
  </si>
  <si>
    <t>군산지역 전기공급시설 전력구공사(군산CC-동군산)</t>
  </si>
  <si>
    <t>154kV 신청주-문백 T/L 건설공사</t>
  </si>
  <si>
    <t>154kV 주천S/S 전력통신설비 시설공사</t>
  </si>
  <si>
    <t>154kV 주천분기T/L OPGW 시설공사</t>
  </si>
  <si>
    <t>345kV 동해T/L 272호 철탑기초 보강공사</t>
    <phoneticPr fontId="1" type="noConversion"/>
  </si>
  <si>
    <r>
      <t xml:space="preserve">발주년도 </t>
    </r>
    <r>
      <rPr>
        <sz val="11"/>
        <color indexed="10"/>
        <rFont val="돋움"/>
        <family val="3"/>
        <charset val="129"/>
      </rPr>
      <t>*</t>
    </r>
    <phoneticPr fontId="4" type="noConversion"/>
  </si>
  <si>
    <r>
      <t xml:space="preserve">발주월 </t>
    </r>
    <r>
      <rPr>
        <sz val="11"/>
        <color indexed="10"/>
        <rFont val="돋움"/>
        <family val="3"/>
        <charset val="129"/>
      </rPr>
      <t>*</t>
    </r>
    <phoneticPr fontId="4" type="noConversion"/>
  </si>
  <si>
    <r>
      <t xml:space="preserve">조달방식 </t>
    </r>
    <r>
      <rPr>
        <sz val="11"/>
        <color indexed="10"/>
        <rFont val="돋움"/>
        <family val="3"/>
        <charset val="129"/>
      </rPr>
      <t>*</t>
    </r>
    <phoneticPr fontId="4" type="noConversion"/>
  </si>
  <si>
    <r>
      <t xml:space="preserve">공사명 </t>
    </r>
    <r>
      <rPr>
        <sz val="11"/>
        <color indexed="10"/>
        <rFont val="돋움"/>
        <family val="3"/>
        <charset val="129"/>
      </rPr>
      <t>*</t>
    </r>
    <phoneticPr fontId="4" type="noConversion"/>
  </si>
  <si>
    <r>
      <t xml:space="preserve">공사지역 </t>
    </r>
    <r>
      <rPr>
        <sz val="11"/>
        <color indexed="10"/>
        <rFont val="돋움"/>
        <family val="3"/>
        <charset val="129"/>
      </rPr>
      <t>*</t>
    </r>
    <phoneticPr fontId="4" type="noConversion"/>
  </si>
  <si>
    <t>공종</t>
    <phoneticPr fontId="4" type="noConversion"/>
  </si>
  <si>
    <t>계약방법</t>
    <phoneticPr fontId="4" type="noConversion"/>
  </si>
  <si>
    <t>발주도급금액</t>
    <phoneticPr fontId="4" type="noConversion"/>
  </si>
  <si>
    <t>발주관급자재비</t>
    <phoneticPr fontId="4" type="noConversion"/>
  </si>
  <si>
    <t>발주기타금액</t>
    <phoneticPr fontId="4" type="noConversion"/>
  </si>
  <si>
    <t>발주합계금액</t>
    <phoneticPr fontId="4" type="noConversion"/>
  </si>
  <si>
    <t>금차도급금액</t>
    <phoneticPr fontId="4" type="noConversion"/>
  </si>
  <si>
    <t>국고보조금액</t>
    <phoneticPr fontId="4" type="noConversion"/>
  </si>
  <si>
    <t>담당자</t>
    <phoneticPr fontId="4" type="noConversion"/>
  </si>
  <si>
    <t>전화번호</t>
    <phoneticPr fontId="4" type="noConversion"/>
  </si>
  <si>
    <t>협정여부</t>
    <phoneticPr fontId="4" type="noConversion"/>
  </si>
  <si>
    <t>비고란</t>
    <phoneticPr fontId="4" type="noConversion"/>
  </si>
  <si>
    <t xml:space="preserve">수의계약사유 </t>
    <phoneticPr fontId="4" type="noConversion"/>
  </si>
  <si>
    <t>자체조달</t>
    <phoneticPr fontId="4" type="noConversion"/>
  </si>
  <si>
    <t>제한경쟁</t>
    <phoneticPr fontId="4" type="noConversion"/>
  </si>
  <si>
    <t>자체조달</t>
    <phoneticPr fontId="4" type="noConversion"/>
  </si>
  <si>
    <t>제주특별자치도</t>
    <phoneticPr fontId="4" type="noConversion"/>
  </si>
  <si>
    <t>제한경쟁</t>
    <phoneticPr fontId="4" type="noConversion"/>
  </si>
  <si>
    <t>경기도</t>
    <phoneticPr fontId="4" type="noConversion"/>
  </si>
  <si>
    <t>울산공항 레이더시설 타워 신축 및 기타공사</t>
    <phoneticPr fontId="4" type="noConversion"/>
  </si>
  <si>
    <t>울산광역시</t>
    <phoneticPr fontId="4" type="noConversion"/>
  </si>
  <si>
    <t>건축</t>
    <phoneticPr fontId="4" type="noConversion"/>
  </si>
  <si>
    <t>제한경쟁</t>
    <phoneticPr fontId="4" type="noConversion"/>
  </si>
  <si>
    <t>울산공항 시설부</t>
    <phoneticPr fontId="4" type="noConversion"/>
  </si>
  <si>
    <t>김여진</t>
    <phoneticPr fontId="4" type="noConversion"/>
  </si>
  <si>
    <t>052-219-6363</t>
    <phoneticPr fontId="4" type="noConversion"/>
  </si>
  <si>
    <t>비협정</t>
    <phoneticPr fontId="4" type="noConversion"/>
  </si>
  <si>
    <t>본사예산 울산공항 발주</t>
    <phoneticPr fontId="4" type="noConversion"/>
  </si>
  <si>
    <t>울산공항 레이더시설 타워 신축 및 기타 전기공사</t>
    <phoneticPr fontId="4" type="noConversion"/>
  </si>
  <si>
    <t>전기</t>
    <phoneticPr fontId="4" type="noConversion"/>
  </si>
  <si>
    <t>고영일</t>
    <phoneticPr fontId="4" type="noConversion"/>
  </si>
  <si>
    <t>052-219-6361</t>
    <phoneticPr fontId="4" type="noConversion"/>
  </si>
  <si>
    <t>비협정</t>
    <phoneticPr fontId="4" type="noConversion"/>
  </si>
  <si>
    <t>광주광역시</t>
  </si>
  <si>
    <t>광주공항 시설부</t>
    <phoneticPr fontId="4" type="noConversion"/>
  </si>
  <si>
    <t>이해종</t>
  </si>
  <si>
    <t>광주공항 옥상 피뢰도선 교체 사업</t>
  </si>
  <si>
    <t>062-940-0370</t>
  </si>
  <si>
    <t>광주공항 지하구 조명시설 개선 공사</t>
  </si>
  <si>
    <t>광주공항 시설부</t>
    <phoneticPr fontId="4" type="noConversion"/>
  </si>
  <si>
    <t>062-940-0371</t>
  </si>
  <si>
    <t>광주공항 여객터미널 화장실 세면대 교체 및 기타공사</t>
  </si>
  <si>
    <t>권창웅</t>
  </si>
  <si>
    <t>062-940-0356</t>
  </si>
  <si>
    <t>대구공항 여객터미널 증축 및 리모델링 전기공사</t>
    <phoneticPr fontId="4" type="noConversion"/>
  </si>
  <si>
    <t>대구시설부</t>
    <phoneticPr fontId="4" type="noConversion"/>
  </si>
  <si>
    <t>이기영, 박상진</t>
    <phoneticPr fontId="4" type="noConversion"/>
  </si>
  <si>
    <t>053-980-5341, 5342</t>
    <phoneticPr fontId="4" type="noConversion"/>
  </si>
  <si>
    <t>-</t>
    <phoneticPr fontId="4" type="noConversion"/>
  </si>
  <si>
    <t>-</t>
    <phoneticPr fontId="4" type="noConversion"/>
  </si>
  <si>
    <t>-</t>
    <phoneticPr fontId="4" type="noConversion"/>
  </si>
  <si>
    <t>해당없음</t>
  </si>
  <si>
    <t>대구공항 여객터미널 증축 및 리모델링공사</t>
  </si>
  <si>
    <t>-</t>
  </si>
  <si>
    <t>대구시설부</t>
  </si>
  <si>
    <t>김지훈</t>
  </si>
  <si>
    <t>053-980-5345</t>
  </si>
  <si>
    <t>김해공항 구조소방센터 소방대증축</t>
  </si>
  <si>
    <t>부산 건축시설부</t>
  </si>
  <si>
    <t>이해인</t>
  </si>
  <si>
    <t>051-974-3332</t>
  </si>
  <si>
    <t>김해공항 국제선 여객터미널 및 기타건물 보수보강공사</t>
  </si>
  <si>
    <t>강명기</t>
  </si>
  <si>
    <t>051-974-3349</t>
  </si>
  <si>
    <t>김해공항 국제선 주차빌딩 및 화물터미널 방수공사</t>
  </si>
  <si>
    <t xml:space="preserve">장비고 신축공사 </t>
  </si>
  <si>
    <t>이수민</t>
  </si>
  <si>
    <t>051-974-3369</t>
  </si>
  <si>
    <t>연차사업</t>
  </si>
  <si>
    <t xml:space="preserve">국제선 시설확충 </t>
  </si>
  <si>
    <t>이유락</t>
  </si>
  <si>
    <t>051-974-3359</t>
  </si>
  <si>
    <t>제한경쟁</t>
    <phoneticPr fontId="4" type="noConversion"/>
  </si>
  <si>
    <t>자체조달</t>
    <phoneticPr fontId="4" type="noConversion"/>
  </si>
  <si>
    <t>비협정</t>
    <phoneticPr fontId="4" type="noConversion"/>
  </si>
  <si>
    <t>부산광역시</t>
    <phoneticPr fontId="4" type="noConversion"/>
  </si>
  <si>
    <t>부산광역시</t>
    <phoneticPr fontId="4" type="noConversion"/>
  </si>
  <si>
    <t>항공등화 개폐스위치반 교체공사</t>
  </si>
  <si>
    <t>일반경쟁</t>
    <phoneticPr fontId="4" type="noConversion"/>
  </si>
  <si>
    <t>부산 전력시설부</t>
    <phoneticPr fontId="4" type="noConversion"/>
  </si>
  <si>
    <t>강수엽</t>
    <phoneticPr fontId="6" type="noConversion"/>
  </si>
  <si>
    <t>051-974-3437</t>
    <phoneticPr fontId="6" type="noConversion"/>
  </si>
  <si>
    <t xml:space="preserve"> 항공등화 전원케이블 교체공사</t>
  </si>
  <si>
    <t>전기</t>
    <phoneticPr fontId="4" type="noConversion"/>
  </si>
  <si>
    <t>강수엽</t>
    <phoneticPr fontId="6" type="noConversion"/>
  </si>
  <si>
    <t>051-974-3437</t>
    <phoneticPr fontId="6" type="noConversion"/>
  </si>
  <si>
    <t>업무용 전기차충전소 설치공사</t>
  </si>
  <si>
    <t>남주호</t>
    <phoneticPr fontId="6" type="noConversion"/>
  </si>
  <si>
    <t>051-974-3435</t>
    <phoneticPr fontId="6" type="noConversion"/>
  </si>
  <si>
    <t>관제탑 항행안전시설 현장 환경개선 공사</t>
  </si>
  <si>
    <t>이경열</t>
    <phoneticPr fontId="6" type="noConversion"/>
  </si>
  <si>
    <t>051-974-3438</t>
    <phoneticPr fontId="6" type="noConversion"/>
  </si>
  <si>
    <t>일반경쟁</t>
    <phoneticPr fontId="4" type="noConversion"/>
  </si>
  <si>
    <t>김명지</t>
    <phoneticPr fontId="6" type="noConversion"/>
  </si>
  <si>
    <t>051-974-3440</t>
    <phoneticPr fontId="6" type="noConversion"/>
  </si>
  <si>
    <t>국제선 셀프 탑승게이트 설치에 따른 출국장 시설 이전</t>
  </si>
  <si>
    <t>장비고 신축공사 전기공사</t>
    <phoneticPr fontId="4" type="noConversion"/>
  </si>
  <si>
    <t>부산 전력시설부</t>
    <phoneticPr fontId="4" type="noConversion"/>
  </si>
  <si>
    <t>연차사업</t>
    <phoneticPr fontId="4" type="noConversion"/>
  </si>
  <si>
    <t>국제선 시설확충 전기공사</t>
    <phoneticPr fontId="4" type="noConversion"/>
  </si>
  <si>
    <t>김정수</t>
    <phoneticPr fontId="6" type="noConversion"/>
  </si>
  <si>
    <t>051-974-3430</t>
    <phoneticPr fontId="6" type="noConversion"/>
  </si>
  <si>
    <t>연차사업</t>
    <phoneticPr fontId="4" type="noConversion"/>
  </si>
  <si>
    <t>비상발전기 개량 전기공사</t>
    <phoneticPr fontId="4" type="noConversion"/>
  </si>
  <si>
    <t>부산광역시</t>
    <phoneticPr fontId="4" type="noConversion"/>
  </si>
  <si>
    <t>강지훈</t>
    <phoneticPr fontId="6" type="noConversion"/>
  </si>
  <si>
    <t>박진우</t>
    <phoneticPr fontId="4" type="noConversion"/>
  </si>
  <si>
    <t>051-974-3551</t>
    <phoneticPr fontId="4" type="noConversion"/>
  </si>
  <si>
    <t>김해공항 관제탑 항행안전시설 현장 환경개선 공사</t>
    <phoneticPr fontId="4" type="noConversion"/>
  </si>
  <si>
    <t>건축</t>
    <phoneticPr fontId="4" type="noConversion"/>
  </si>
  <si>
    <t>부산 항행전자부</t>
    <phoneticPr fontId="4" type="noConversion"/>
  </si>
  <si>
    <t>김포공항 항행안전시설 낙뢰보호기 구매 설치</t>
    <phoneticPr fontId="4" type="noConversion"/>
  </si>
  <si>
    <t>서울특별시</t>
    <phoneticPr fontId="4" type="noConversion"/>
  </si>
  <si>
    <t>ILS부</t>
    <phoneticPr fontId="4" type="noConversion"/>
  </si>
  <si>
    <t>신성우</t>
    <phoneticPr fontId="4" type="noConversion"/>
  </si>
  <si>
    <t>02-2660-2951</t>
    <phoneticPr fontId="4" type="noConversion"/>
  </si>
  <si>
    <t>김포공항 중앙수배전소 전력통합감시시스템 교체</t>
    <phoneticPr fontId="4" type="noConversion"/>
  </si>
  <si>
    <t>전력시설부</t>
    <phoneticPr fontId="4" type="noConversion"/>
  </si>
  <si>
    <t>전형수</t>
    <phoneticPr fontId="4" type="noConversion"/>
  </si>
  <si>
    <t>02-2660-4197</t>
    <phoneticPr fontId="4" type="noConversion"/>
  </si>
  <si>
    <t>비협정</t>
    <phoneticPr fontId="4" type="noConversion"/>
  </si>
  <si>
    <t>김포공항 국제선청사 계류장조명탑 설치공사</t>
    <phoneticPr fontId="4" type="noConversion"/>
  </si>
  <si>
    <t>고준성</t>
    <phoneticPr fontId="4" type="noConversion"/>
  </si>
  <si>
    <t>02-2660-4198</t>
    <phoneticPr fontId="4" type="noConversion"/>
  </si>
  <si>
    <t>김포공항 기계현장 감시반 및 사무실 개량 전기공사</t>
    <phoneticPr fontId="4" type="noConversion"/>
  </si>
  <si>
    <t>김포공항 14R 접지구역등 개량 및 기타공사</t>
    <phoneticPr fontId="4" type="noConversion"/>
  </si>
  <si>
    <t>항공등화부</t>
    <phoneticPr fontId="4" type="noConversion"/>
  </si>
  <si>
    <t>이상도</t>
    <phoneticPr fontId="4" type="noConversion"/>
  </si>
  <si>
    <t>02-2660-4733</t>
    <phoneticPr fontId="4" type="noConversion"/>
  </si>
  <si>
    <t>김포공항 유도로안내등 교체공사</t>
    <phoneticPr fontId="4" type="noConversion"/>
  </si>
  <si>
    <t>유상우</t>
    <phoneticPr fontId="4" type="noConversion"/>
  </si>
  <si>
    <t>02-2660-4734</t>
    <phoneticPr fontId="4" type="noConversion"/>
  </si>
  <si>
    <t>김포공항 국제선청사 내부 리모델링 공사</t>
    <phoneticPr fontId="4" type="noConversion"/>
  </si>
  <si>
    <t>건축시설부</t>
    <phoneticPr fontId="4" type="noConversion"/>
  </si>
  <si>
    <t>이승욱</t>
    <phoneticPr fontId="4" type="noConversion"/>
  </si>
  <si>
    <t>02-2660-4168</t>
    <phoneticPr fontId="4" type="noConversion"/>
  </si>
  <si>
    <t>김포공항 신화물청사 및 기타건물 방수공사</t>
    <phoneticPr fontId="4" type="noConversion"/>
  </si>
  <si>
    <t>김지윤</t>
    <phoneticPr fontId="4" type="noConversion"/>
  </si>
  <si>
    <t>02-2660-4165</t>
    <phoneticPr fontId="4" type="noConversion"/>
  </si>
  <si>
    <t>공사청사 옥상방수 및 바닥조성 공사</t>
    <phoneticPr fontId="4" type="noConversion"/>
  </si>
  <si>
    <t>이은선</t>
    <phoneticPr fontId="4" type="noConversion"/>
  </si>
  <si>
    <t>02-2660-4166</t>
    <phoneticPr fontId="4" type="noConversion"/>
  </si>
  <si>
    <t>김포공항 여객청사 보수공사</t>
    <phoneticPr fontId="4" type="noConversion"/>
  </si>
  <si>
    <t>정일봉</t>
    <phoneticPr fontId="4" type="noConversion"/>
  </si>
  <si>
    <t>02-2660-4170</t>
    <phoneticPr fontId="4" type="noConversion"/>
  </si>
  <si>
    <t>김포공항 부대시설 개선공사</t>
    <phoneticPr fontId="4" type="noConversion"/>
  </si>
  <si>
    <t>윤현정</t>
    <phoneticPr fontId="4" type="noConversion"/>
  </si>
  <si>
    <t>02-2660-4164</t>
    <phoneticPr fontId="4" type="noConversion"/>
  </si>
  <si>
    <t>김포공항 소음피해지역 주택방음시설 설치공사(128차)</t>
    <phoneticPr fontId="4" type="noConversion"/>
  </si>
  <si>
    <t>김동건</t>
    <phoneticPr fontId="4" type="noConversion"/>
  </si>
  <si>
    <t>02-2660-4159</t>
    <phoneticPr fontId="4" type="noConversion"/>
  </si>
  <si>
    <t>공사청사 임원실 등 카페트 교체공사</t>
    <phoneticPr fontId="4" type="noConversion"/>
  </si>
  <si>
    <t>함선우</t>
    <phoneticPr fontId="4" type="noConversion"/>
  </si>
  <si>
    <t>02-2660-4144</t>
    <phoneticPr fontId="4" type="noConversion"/>
  </si>
  <si>
    <t>서울A/S</t>
    <phoneticPr fontId="4" type="noConversion"/>
  </si>
  <si>
    <t>이승민</t>
    <phoneticPr fontId="4" type="noConversion"/>
  </si>
  <si>
    <t>02-2660-4221</t>
    <phoneticPr fontId="4" type="noConversion"/>
  </si>
  <si>
    <t>김포공항 소방구조대 건축설비 개선공사</t>
    <phoneticPr fontId="4" type="noConversion"/>
  </si>
  <si>
    <t>김포공항 항공유저장소 관리동 개선공사</t>
    <phoneticPr fontId="4" type="noConversion"/>
  </si>
  <si>
    <t>플랜트시설</t>
    <phoneticPr fontId="4" type="noConversion"/>
  </si>
  <si>
    <t>노승민</t>
    <phoneticPr fontId="4" type="noConversion"/>
  </si>
  <si>
    <t>02-2660-4849</t>
    <phoneticPr fontId="4" type="noConversion"/>
  </si>
  <si>
    <t>여수 시설부</t>
    <phoneticPr fontId="4" type="noConversion"/>
  </si>
  <si>
    <t>전라남도</t>
    <phoneticPr fontId="4" type="noConversion"/>
  </si>
  <si>
    <t>여수공항 소방대 옥상 피뢰도선 설치공사</t>
    <phoneticPr fontId="4" type="noConversion"/>
  </si>
  <si>
    <t>장하은</t>
    <phoneticPr fontId="4" type="noConversion"/>
  </si>
  <si>
    <t>061-689-6292</t>
    <phoneticPr fontId="4" type="noConversion"/>
  </si>
  <si>
    <t>일반경쟁</t>
    <phoneticPr fontId="4" type="noConversion"/>
  </si>
  <si>
    <t>울산광역시</t>
    <phoneticPr fontId="4" type="noConversion"/>
  </si>
  <si>
    <t>울산공항 시설부</t>
    <phoneticPr fontId="4" type="noConversion"/>
  </si>
  <si>
    <t>울산공항 건축물 도장 및 기타공사</t>
    <phoneticPr fontId="4" type="noConversion"/>
  </si>
  <si>
    <t>김여진</t>
    <phoneticPr fontId="4" type="noConversion"/>
  </si>
  <si>
    <t>울산공항 레이더시설 타워신축 및 기타공사</t>
    <phoneticPr fontId="4" type="noConversion"/>
  </si>
  <si>
    <t>토건</t>
    <phoneticPr fontId="4" type="noConversion"/>
  </si>
  <si>
    <t>052-219-6363</t>
    <phoneticPr fontId="4" type="noConversion"/>
  </si>
  <si>
    <t>울산공항 항공등화시설 보수보강 및 기타공사</t>
    <phoneticPr fontId="4" type="noConversion"/>
  </si>
  <si>
    <t>윤성록</t>
    <phoneticPr fontId="4" type="noConversion"/>
  </si>
  <si>
    <t>052-219-6434</t>
    <phoneticPr fontId="4" type="noConversion"/>
  </si>
  <si>
    <t>울산공항 지하구 조명시설 개선 및 기타 전기공사</t>
    <phoneticPr fontId="4" type="noConversion"/>
  </si>
  <si>
    <t>윤석운</t>
    <phoneticPr fontId="4" type="noConversion"/>
  </si>
  <si>
    <t>울산공항 레이더시설 타워신축 및 부대시설 개량 전기공사</t>
    <phoneticPr fontId="4" type="noConversion"/>
  </si>
  <si>
    <t>이원준</t>
    <phoneticPr fontId="4" type="noConversion"/>
  </si>
  <si>
    <t>052-219-6432</t>
    <phoneticPr fontId="4" type="noConversion"/>
  </si>
  <si>
    <t>제주공항 이동지역 외곽보안등 개량공사(2차년도)</t>
  </si>
  <si>
    <t>제주 전력시설부</t>
    <phoneticPr fontId="4" type="noConversion"/>
  </si>
  <si>
    <t>주효민</t>
    <phoneticPr fontId="4" type="noConversion"/>
  </si>
  <si>
    <t>064-797-2451</t>
    <phoneticPr fontId="4" type="noConversion"/>
  </si>
  <si>
    <t>제주공항 노후 LED 조명등 교체공사</t>
  </si>
  <si>
    <t>제주특별자치도</t>
    <phoneticPr fontId="4" type="noConversion"/>
  </si>
  <si>
    <t>일반경쟁</t>
    <phoneticPr fontId="4" type="noConversion"/>
  </si>
  <si>
    <t>하문용</t>
    <phoneticPr fontId="4" type="noConversion"/>
  </si>
  <si>
    <t>064-797-2427</t>
    <phoneticPr fontId="4" type="noConversion"/>
  </si>
  <si>
    <t>제주공항 노후가로등 교체 및 조명탑 조명 개량공사</t>
  </si>
  <si>
    <t>제주 전력시설부</t>
    <phoneticPr fontId="4" type="noConversion"/>
  </si>
  <si>
    <t>윤혜정</t>
    <phoneticPr fontId="4" type="noConversion"/>
  </si>
  <si>
    <t>064-797-2426</t>
    <phoneticPr fontId="4" type="noConversion"/>
  </si>
  <si>
    <t>고객서비스부</t>
    <phoneticPr fontId="4" type="noConversion"/>
  </si>
  <si>
    <t>어린이놀이방 설치</t>
    <phoneticPr fontId="4" type="noConversion"/>
  </si>
  <si>
    <t>김동하</t>
    <phoneticPr fontId="4" type="noConversion"/>
  </si>
  <si>
    <t>064-797-2339</t>
    <phoneticPr fontId="4" type="noConversion"/>
  </si>
  <si>
    <t>건축시설부</t>
    <phoneticPr fontId="4" type="noConversion"/>
  </si>
  <si>
    <t>윤성애</t>
    <phoneticPr fontId="4" type="noConversion"/>
  </si>
  <si>
    <t>야외분수대 상업시설 신축공사</t>
    <phoneticPr fontId="4" type="noConversion"/>
  </si>
  <si>
    <t>최두영</t>
    <phoneticPr fontId="4" type="noConversion"/>
  </si>
  <si>
    <t>064-797-2345</t>
    <phoneticPr fontId="4" type="noConversion"/>
  </si>
  <si>
    <t>건축시설부</t>
    <phoneticPr fontId="4" type="noConversion"/>
  </si>
  <si>
    <t>2단계 매입부지내 관리운영동 신축공사</t>
    <phoneticPr fontId="4" type="noConversion"/>
  </si>
  <si>
    <t>이동지역 운행차량 안전검사장 신축공사</t>
    <phoneticPr fontId="4" type="noConversion"/>
  </si>
  <si>
    <t>064-797-2343</t>
    <phoneticPr fontId="4" type="noConversion"/>
  </si>
  <si>
    <t>원주공항</t>
  </si>
  <si>
    <t>원주공항 관리동 증축 및 기타공사</t>
  </si>
  <si>
    <t>이민지</t>
  </si>
  <si>
    <t>033-340-8338</t>
  </si>
  <si>
    <t>건축,기계 통합발주</t>
  </si>
  <si>
    <t>원주공항 관리동 증축 및 기타공사_전기공사</t>
  </si>
  <si>
    <t>이운창</t>
  </si>
  <si>
    <t>033-340-8335</t>
  </si>
  <si>
    <t>원주공항 민항계류장 유압식조명탑 교체</t>
  </si>
  <si>
    <t>군산공항 장비고 지붕 및 경비초소 도장공사</t>
  </si>
  <si>
    <t>군산공항</t>
  </si>
  <si>
    <t>안명길</t>
  </si>
  <si>
    <t>063-469-8334</t>
  </si>
  <si>
    <t>청주 시설부</t>
    <phoneticPr fontId="4" type="noConversion"/>
  </si>
  <si>
    <t>청주 시설부</t>
    <phoneticPr fontId="4" type="noConversion"/>
  </si>
  <si>
    <t>청주공항 여객터미널 방수 및 도장공사</t>
  </si>
  <si>
    <t>양동욱</t>
  </si>
  <si>
    <t>043-210-6342</t>
  </si>
  <si>
    <t>청주공항 주차빌딩 시설개선 및 기타공사(건축)</t>
  </si>
  <si>
    <t>청주공항 주차빌딩 시설개선 및 기타공사(전기)</t>
  </si>
  <si>
    <t>김호중</t>
  </si>
  <si>
    <t>043-210-6338</t>
  </si>
  <si>
    <t>청주공항 항공정보실 개량공사(건축)</t>
  </si>
  <si>
    <t>청주공항 항공정보실 개량공사(전기)</t>
  </si>
  <si>
    <t>청주공항 06L 진입등시스템 개량 및 기타공사</t>
  </si>
  <si>
    <t>양양공항 지하층 등기구 교체공사</t>
  </si>
  <si>
    <t>양양 시설부</t>
    <phoneticPr fontId="4" type="noConversion"/>
  </si>
  <si>
    <t>주호영</t>
  </si>
  <si>
    <t>033-670-7393</t>
  </si>
  <si>
    <t>양양공항 여객청사 및 기타건물 방수공사</t>
  </si>
  <si>
    <t>백영주</t>
  </si>
  <si>
    <t>033-670-7334</t>
  </si>
  <si>
    <t>항기원 교육지원부</t>
    <phoneticPr fontId="4" type="noConversion"/>
  </si>
  <si>
    <t>수직사다리 교체공사</t>
    <phoneticPr fontId="4" type="noConversion"/>
  </si>
  <si>
    <t>이상현</t>
  </si>
  <si>
    <t>043-290-2336</t>
  </si>
  <si>
    <t>항기원 청렴관 옥상 방수공사</t>
    <phoneticPr fontId="4" type="noConversion"/>
  </si>
  <si>
    <t>항기원 건축물 외벽 보수공사</t>
    <phoneticPr fontId="4" type="noConversion"/>
  </si>
  <si>
    <t>부안표지소 건축물 시설 개선공사</t>
    <phoneticPr fontId="4" type="noConversion"/>
  </si>
  <si>
    <t>전라북도</t>
    <phoneticPr fontId="4" type="noConversion"/>
  </si>
  <si>
    <t>인천 항시본 지원총괄부</t>
    <phoneticPr fontId="4" type="noConversion"/>
  </si>
  <si>
    <t>국형석</t>
    <phoneticPr fontId="4" type="noConversion"/>
  </si>
  <si>
    <t>032-880-0323</t>
    <phoneticPr fontId="4" type="noConversion"/>
  </si>
  <si>
    <t>제주표지소 시설물 보수공사</t>
    <phoneticPr fontId="4" type="noConversion"/>
  </si>
  <si>
    <t>지원총괄부</t>
    <phoneticPr fontId="4" type="noConversion"/>
  </si>
  <si>
    <t>국형석</t>
    <phoneticPr fontId="4" type="noConversion"/>
  </si>
  <si>
    <t>대구표지소 보안등 개선공사</t>
    <phoneticPr fontId="4" type="noConversion"/>
  </si>
  <si>
    <t>대구광역시</t>
    <phoneticPr fontId="4" type="noConversion"/>
  </si>
  <si>
    <t>전기</t>
    <phoneticPr fontId="4" type="noConversion"/>
  </si>
  <si>
    <t>지원총괄부</t>
    <phoneticPr fontId="4" type="noConversion"/>
  </si>
  <si>
    <t>032-880-0323</t>
    <phoneticPr fontId="4" type="noConversion"/>
  </si>
  <si>
    <t>안양표지소 안전난간 및 경사지 계단설치</t>
    <phoneticPr fontId="4" type="noConversion"/>
  </si>
  <si>
    <t>기계</t>
    <phoneticPr fontId="4" type="noConversion"/>
  </si>
  <si>
    <t>인천ACC 기계설비 개선공사</t>
    <phoneticPr fontId="4" type="noConversion"/>
  </si>
  <si>
    <t>인천광역시</t>
    <phoneticPr fontId="4" type="noConversion"/>
  </si>
  <si>
    <t>기계</t>
    <phoneticPr fontId="4" type="noConversion"/>
  </si>
  <si>
    <t>사천공항 캐노피 도장공사</t>
    <phoneticPr fontId="4" type="noConversion"/>
  </si>
  <si>
    <t>경상남도</t>
    <phoneticPr fontId="4" type="noConversion"/>
  </si>
  <si>
    <t>사천공항</t>
    <phoneticPr fontId="4" type="noConversion"/>
  </si>
  <si>
    <t>조두영</t>
    <phoneticPr fontId="4" type="noConversion"/>
  </si>
  <si>
    <t>055-831-9337</t>
    <phoneticPr fontId="4" type="noConversion"/>
  </si>
  <si>
    <t>사천공항</t>
    <phoneticPr fontId="4" type="noConversion"/>
  </si>
  <si>
    <t>사천공항 전기자동차 충전소 설치</t>
    <phoneticPr fontId="4" type="noConversion"/>
  </si>
  <si>
    <t>이혁주</t>
    <phoneticPr fontId="4" type="noConversion"/>
  </si>
  <si>
    <t>055-831-9348</t>
    <phoneticPr fontId="4" type="noConversion"/>
  </si>
  <si>
    <t>조달방식</t>
  </si>
  <si>
    <t>공종</t>
  </si>
  <si>
    <t>계(단위:백만원)</t>
  </si>
  <si>
    <t>담당자</t>
  </si>
  <si>
    <t>연락처</t>
  </si>
  <si>
    <t>신규여부</t>
  </si>
  <si>
    <t>자체조달(자체전자조달시스템)</t>
  </si>
  <si>
    <t>2021~2022년 전주지사 관내 전기시설물 연간유지보수공사(2차)</t>
  </si>
  <si>
    <t>전주지사 도로안전팀</t>
  </si>
  <si>
    <t>김성윤</t>
  </si>
  <si>
    <t>N</t>
  </si>
  <si>
    <t>2022~2023년 강릉지사 전기시설물 연간 유지보수공사</t>
  </si>
  <si>
    <t>강원본부 시설팀</t>
  </si>
  <si>
    <t>박민수</t>
  </si>
  <si>
    <t>033-811-6136</t>
  </si>
  <si>
    <t>Y</t>
  </si>
  <si>
    <t>2022~2023년 구미지사 전기시설물 연간 유지보수 공사</t>
  </si>
  <si>
    <t>대구경북본부 시설팀</t>
  </si>
  <si>
    <t>김상진</t>
  </si>
  <si>
    <t>053-714-6149</t>
  </si>
  <si>
    <t>2022~2023년 군위지사 전기시설물 연간 유지보수 공사</t>
  </si>
  <si>
    <t>2022~2023년 대관령지사 전기시설 연간 유지보수공사</t>
  </si>
  <si>
    <t>2022~2023년 양양지사 전기시설 연간 유지보수공사</t>
  </si>
  <si>
    <t>2022~2023년 영주지사 전기시설물 연간 유지보수 공사</t>
  </si>
  <si>
    <t>2022~2023년 원주지사 전기시설물 연간 유지보수공사</t>
  </si>
  <si>
    <t>2022~2023년 이천지사 전기시설 연간 유지보수공사</t>
  </si>
  <si>
    <t>2022~2023년 청송지사 전기시설물 연간 유지보수 공사</t>
  </si>
  <si>
    <t>2022~2023년 춘천지사(국고) 전기시설 연간 유지보수공사</t>
  </si>
  <si>
    <t>2022~2023년 춘천지사(민자) 전기시설 연간 유지보수공사</t>
  </si>
  <si>
    <t>춘천지사 도로안전팀</t>
  </si>
  <si>
    <t>원용국</t>
  </si>
  <si>
    <t>033-811-6552</t>
  </si>
  <si>
    <t>2022~2023년 홍천지사 전기시설 연간 유지보수공사</t>
  </si>
  <si>
    <t>23.7k(영덕) 졸음쉼터 가로등 설치 전기공사</t>
  </si>
  <si>
    <t>보은지사 도로안전팀</t>
  </si>
  <si>
    <t>043-721-6552</t>
  </si>
  <si>
    <t>경부선 남사나들목 및 영업소 전기공사(3차)</t>
  </si>
  <si>
    <t>수도권본부 시설팀</t>
  </si>
  <si>
    <t>탁지범</t>
  </si>
  <si>
    <t>02-2219-6136</t>
  </si>
  <si>
    <t>고속국도 제29호선 세종-포천선(안성-구리) 전기공사(제10공구)</t>
  </si>
  <si>
    <t>고속국도 제29호선 세종-포천선(안성-구리) 전기공사(제3공구)</t>
  </si>
  <si>
    <t>고속국도 제29호선 세종-포천선(안성-구리) 전기공사(제4공구)</t>
  </si>
  <si>
    <t>고속국도 제29호선 세종-포천선(안성-구리) 전기공사(제5공구)</t>
  </si>
  <si>
    <t>고속국도 제29호선 세종-포천선(안성-구리) 전기공사(제9공구)</t>
  </si>
  <si>
    <t>고속국도 제400호선 수도권 제2순환선 조안영업소 등 3건 전기공사</t>
  </si>
  <si>
    <t>시설처 전기팀</t>
  </si>
  <si>
    <t>진경한</t>
  </si>
  <si>
    <t>054-811-2854</t>
  </si>
  <si>
    <t>수도권제1순환선 상일IC 개량 전기공사(4차)</t>
  </si>
  <si>
    <t>수리터널 LED조명 교체 전기공사(3차)</t>
  </si>
  <si>
    <t>수암터널 LED조명 교체 전기공사(3차)</t>
  </si>
  <si>
    <t>영동선 횡성(강릉)주유소 신축 소방공사(전기)</t>
  </si>
  <si>
    <t>남상걸</t>
  </si>
  <si>
    <t>033-811-6165</t>
  </si>
  <si>
    <t>고속국도 제29호선 세종-포천선(안성-구리) 처인휴게소 소방(전기)공사</t>
  </si>
  <si>
    <t>고속국도 제29호선 세종-포천선(안성-구리) 처인휴게소 전기공사</t>
  </si>
  <si>
    <t>남부권 스마트 물류센터 전기공사</t>
  </si>
  <si>
    <t>대구순환고속도로 유지관리분소 신축 전기공사</t>
  </si>
  <si>
    <t>대전 및 유성요금소 경관조명 전기공사</t>
  </si>
  <si>
    <t>대전지사 노후 수배전반 교체 전기공사</t>
  </si>
  <si>
    <t>대전충남본부 시설팀</t>
  </si>
  <si>
    <t>조윤경</t>
  </si>
  <si>
    <t>042-722-6167</t>
  </si>
  <si>
    <t>수도권제1순환선 감일지구 방음시설 가로등 이설공사</t>
  </si>
  <si>
    <t>옥천4터널 진입차단시설 설치공사</t>
  </si>
  <si>
    <t>죽암(서울)휴게소 노후 수배전반 교체 전기공사</t>
  </si>
  <si>
    <t>중부내륙선 양평(통합)휴게소 신축 전기공사</t>
  </si>
  <si>
    <t>강원본부 관내 CCTV 가로등 설치공사</t>
  </si>
  <si>
    <t>경부선 본선구간 가로등 설치공사</t>
  </si>
  <si>
    <t>김종관</t>
  </si>
  <si>
    <t>042-722-6136</t>
  </si>
  <si>
    <t>광주전남본부 관내 터널 전력제어시스템 개선</t>
  </si>
  <si>
    <t>광주전남본부 시설팀</t>
  </si>
  <si>
    <t>고명훈</t>
  </si>
  <si>
    <t>061-883-6139</t>
  </si>
  <si>
    <t>대전충남본부 관내 CCTV 가로등 설치공사</t>
  </si>
  <si>
    <t>영동선 대관령4,5터널 터널진입차단시설 개선공사</t>
  </si>
  <si>
    <t>영동선 대관령6터널 노후 수배전반 교체공사</t>
  </si>
  <si>
    <t>음성(하남)휴게소 노후 수배전반 교체 전기공사</t>
  </si>
  <si>
    <t>충북본부 시설팀</t>
  </si>
  <si>
    <t>박준규</t>
  </si>
  <si>
    <t>043-721-6136</t>
  </si>
  <si>
    <t>중앙선 남산터널 등 3개소 LED교체 ESCO사업</t>
  </si>
  <si>
    <t>중앙선 만종터널 노후 수배전반 교체공사</t>
  </si>
  <si>
    <t>중앙선 삼마치터널 거리유도표시등 보완공사</t>
  </si>
  <si>
    <t>중앙선 삼마치터널 조명시설개량공사</t>
  </si>
  <si>
    <t>광주전남본부 관내 터널 비상경보설비 개선</t>
  </si>
  <si>
    <t>광주전남본부 관내 터널 조명시설 개선</t>
  </si>
  <si>
    <t>도로교통연구원 건물 조명시설물 보수</t>
  </si>
  <si>
    <t>도로교통연구원 연구운영팀</t>
  </si>
  <si>
    <t>김유경</t>
  </si>
  <si>
    <t>031-8098-6134</t>
  </si>
  <si>
    <t>도로교통연구원 건물 피뢰설비 설치공사</t>
  </si>
  <si>
    <t>도로교통연구원 관리후생동 전기실 조명시설 보수</t>
  </si>
  <si>
    <t>도로교통연구원 수배전반 교체공사</t>
  </si>
  <si>
    <t>동서울지사 노후 수배전반 교체 전기공사</t>
  </si>
  <si>
    <t>반월터널 거리유도표시등 보완공사</t>
  </si>
  <si>
    <t>부산경남본부 관내 전력제어시스템 개선 전기공사</t>
  </si>
  <si>
    <t>부산경남본부 시설팀</t>
  </si>
  <si>
    <t>박승희</t>
  </si>
  <si>
    <t>055-711-6136</t>
  </si>
  <si>
    <t>사천1-3터널 ESCO사업</t>
  </si>
  <si>
    <t>삼평터널 수배전반 및 발전기 이설공사</t>
  </si>
  <si>
    <t>상주터널 등 4개소 비상조명회로 개선 전기공사</t>
  </si>
  <si>
    <t>소래터널 LED조명 교체 ESCO사업</t>
  </si>
  <si>
    <t>수도권본부 관내 CCTV구간 가로등 설치공사</t>
  </si>
  <si>
    <t>수도권본부 관내 터널 전력시스템 개선(수리터널 등 5개소)</t>
  </si>
  <si>
    <t>수리티터널 LED조명 교체 및 비상조명회로 개선 전기공사</t>
  </si>
  <si>
    <t>용전터널 거리유도표시등 설치 전기공사</t>
  </si>
  <si>
    <t>전북본부 관내 전력제어시스템 개선</t>
  </si>
  <si>
    <t>전북본부 시설팀</t>
  </si>
  <si>
    <t>민기황</t>
  </si>
  <si>
    <t>063-714-6137</t>
  </si>
  <si>
    <t>중부내륙선 문경(양평)휴게소 옥상방수공사</t>
  </si>
  <si>
    <t>043-721-6139</t>
  </si>
  <si>
    <t>중부선 대소영업소 노후 수배전반 교체 전기공사</t>
  </si>
  <si>
    <t>충북본부 관내 터널 진입차단시설 설치 전기공사</t>
  </si>
  <si>
    <t>광주대구선 6.6k 등 4개소 야간취약구간 가로등 설치공사</t>
  </si>
  <si>
    <t>이수안</t>
  </si>
  <si>
    <t>061-883-6037</t>
  </si>
  <si>
    <t>부산경남본부 관내 CCTV 가로등 설치 전기공사</t>
  </si>
  <si>
    <t>부산경남본부 양산지사 리모델링 전기공사</t>
  </si>
  <si>
    <t>새만금포항선 소양1터널 등 2개소 LED교체 ESCO 사업</t>
  </si>
  <si>
    <t>전북본부 관내 CCTV구간 가로등 설치</t>
  </si>
  <si>
    <t>전북본부 관내 영업소 수배전반 교체</t>
  </si>
  <si>
    <t>정보보안센터 상반기 비상발전기 보수</t>
  </si>
  <si>
    <t>축석령터널(양방향) LED시선유도등 설치공사</t>
  </si>
  <si>
    <t>동서울지사 구리포천팀</t>
  </si>
  <si>
    <t>이기영</t>
  </si>
  <si>
    <t>02-2084-1785</t>
  </si>
  <si>
    <t>충북본부 관내 CCTV 구간 가로등 설치 전기공사</t>
  </si>
  <si>
    <t>회인터널 LED 조명 교체 ESCO사업</t>
  </si>
  <si>
    <t>도로교통연구원 연구동 전기시설물 보수</t>
  </si>
  <si>
    <t>전북본부 관내 비상경보설비 개선</t>
  </si>
  <si>
    <t>정보보안센터 전기실 전기시설물 보수</t>
  </si>
  <si>
    <t>여산(천안)휴게소 신축전기공사</t>
  </si>
  <si>
    <t>도로교통연구원 시험동 전기시설물 보수</t>
  </si>
  <si>
    <t>도로안전시설 성능시험장 전기시설물 보수</t>
  </si>
  <si>
    <t>정보보안센터 하반기 비상발전기 보수</t>
  </si>
  <si>
    <t>2023~2024년 공주지사 전기시설물 연간 유지보수공사</t>
  </si>
  <si>
    <t>2023~2024년 논산지사 전기시설물 연간유지보수공사</t>
  </si>
  <si>
    <t>2023~2024년 대전지사 전기시설물 연간유지보수 공사</t>
  </si>
  <si>
    <t>2023~2024년 무주지사 전기시설물 연간유지보수공사</t>
  </si>
  <si>
    <t>2023~2024년 보령지사 전기시설물 연간유지보수공사</t>
  </si>
  <si>
    <t>2023~2024년 부안지사 전기시설물 연간유지보수공사</t>
  </si>
  <si>
    <t>2023~2024년 부여지사 전기시설물 연간 유지보수공사</t>
  </si>
  <si>
    <t>2023~2024년 전주지사 전기시설물 연간유지보수공사</t>
  </si>
  <si>
    <t>2023~2024년 진안지사 전기시설물 연간 유지보수공사</t>
  </si>
  <si>
    <t>2023~2024년 천안지사 전기시설물 연간유지보수 공사</t>
  </si>
  <si>
    <t>No</t>
  </si>
  <si>
    <t>발주예정월</t>
  </si>
  <si>
    <t>계획부서</t>
  </si>
  <si>
    <t>구분</t>
  </si>
  <si>
    <t>입찰명</t>
  </si>
  <si>
    <t>발주금액</t>
  </si>
  <si>
    <t>01</t>
  </si>
  <si>
    <t>한강경영처</t>
  </si>
  <si>
    <t>경기서북권 스마트 복지공간 조성사업</t>
  </si>
  <si>
    <t>건축,전기</t>
  </si>
  <si>
    <t>양현식</t>
  </si>
  <si>
    <t>02-2150-0352</t>
  </si>
  <si>
    <t>03</t>
  </si>
  <si>
    <t>군남댐 관리동 증축공사</t>
  </si>
  <si>
    <t>07</t>
  </si>
  <si>
    <t>한강본부 스마트 복지공간 조성사업</t>
  </si>
  <si>
    <t>경기서남권 반월(정) 스마트 복지공간 조성사업</t>
  </si>
  <si>
    <t>태백권 황지(정) 스마트 복지공간 조성사업</t>
  </si>
  <si>
    <t>경기동북권 미금(가) 스마트 복지공간 조성사업</t>
  </si>
  <si>
    <t>경기서북권지사</t>
  </si>
  <si>
    <t xml:space="preserve">일산(정) 탈수기동 전원설비 이중화 관련 환경개선공사 </t>
  </si>
  <si>
    <t>김나윤</t>
  </si>
  <si>
    <t>031-930-1351</t>
  </si>
  <si>
    <t>일산(정) 송수펌프2동 보호계전기 제조구매설치</t>
  </si>
  <si>
    <t>일산(정) 탈수기동 전원설비 이중화 전기시설공사</t>
  </si>
  <si>
    <t>파주공업(정) 비상발전기 CTTS(무정전 절체스위치) 제조구매 설치</t>
  </si>
  <si>
    <t>재무관리처</t>
  </si>
  <si>
    <t>울산공업용수도 노후관 개량사업(3차) 전기방식공사</t>
  </si>
  <si>
    <t>박성빈</t>
  </si>
  <si>
    <t>042-629-3239</t>
  </si>
  <si>
    <t>부산권지사</t>
  </si>
  <si>
    <t>낙동강 하굿둑 경관 리모델링사업  전기시설공사(2차년도)</t>
  </si>
  <si>
    <t>남현욱</t>
  </si>
  <si>
    <t>051-200-2572</t>
  </si>
  <si>
    <t>밀양권지사</t>
  </si>
  <si>
    <t>밀양댐 생태공원 옥외조명 교체</t>
  </si>
  <si>
    <t>박재민</t>
  </si>
  <si>
    <t>055-359-3233</t>
  </si>
  <si>
    <t>경기서북권 현장제어반 단종 PLC교체 구매설치</t>
  </si>
  <si>
    <t>강상우</t>
  </si>
  <si>
    <t>031-930-1251</t>
  </si>
  <si>
    <t>자양(취) 수배전반 제조구매설치</t>
  </si>
  <si>
    <t>경기동남권지사</t>
  </si>
  <si>
    <t>2022년 경기동남권지사 전기방식 보강공사</t>
  </si>
  <si>
    <t>윤종헌</t>
  </si>
  <si>
    <t>031-720-7753</t>
  </si>
  <si>
    <t>합천댐 수상태양광 발전설비(41.472MW) 경상정비공사 시행</t>
  </si>
  <si>
    <t>이용주</t>
  </si>
  <si>
    <t>042-629-3359</t>
  </si>
  <si>
    <t>부안권지사</t>
  </si>
  <si>
    <t>부안권지사 수도사업장 LED조명 교체설치</t>
  </si>
  <si>
    <t>홍준화</t>
  </si>
  <si>
    <t>063-580-3234</t>
  </si>
  <si>
    <t>충남서부권 광역상수도사업 전기방식공사</t>
  </si>
  <si>
    <t>이서영</t>
  </si>
  <si>
    <t>042-629-3240</t>
  </si>
  <si>
    <t>광양1단계 노후관 개량사업 전기방식공사</t>
  </si>
  <si>
    <t>구미사업단</t>
  </si>
  <si>
    <t>구미국가산업단지 확장단지 분양필지(신당리 1788) 가로등 이설</t>
  </si>
  <si>
    <t>김은호</t>
  </si>
  <si>
    <t>054-479-4280</t>
  </si>
  <si>
    <t>화성권지사</t>
  </si>
  <si>
    <t>화성(정) 급속여과지동 구내 환기설비 구성 전기공사</t>
  </si>
  <si>
    <t>박소영</t>
  </si>
  <si>
    <t>031-369-9453</t>
  </si>
  <si>
    <t>일산(정) 탈수기동 전원설비 이중화 제조구매설치</t>
  </si>
  <si>
    <t>금강경영계획처</t>
  </si>
  <si>
    <t>군산(정) 수열 냉․난방설비 전기공사</t>
  </si>
  <si>
    <t>신필수</t>
  </si>
  <si>
    <t>063-281-1185</t>
  </si>
  <si>
    <t>보령(정) 수열 냉․난방설비 전기공사</t>
  </si>
  <si>
    <t>금강광역상수도 노후관 전기방식공사</t>
  </si>
  <si>
    <t>충주수력 송변전설비 현대화사업 전기시설공사(2차년도)</t>
  </si>
  <si>
    <t>박윤제</t>
  </si>
  <si>
    <t>02-2150-0346</t>
  </si>
  <si>
    <t>천안권지사</t>
  </si>
  <si>
    <t>천안권지사 전기방식 보강공사</t>
  </si>
  <si>
    <t>노강일</t>
  </si>
  <si>
    <t>041-629-4221</t>
  </si>
  <si>
    <t>김제시 신정리 인공습지 조성사업 전기공사</t>
  </si>
  <si>
    <t>신익환</t>
  </si>
  <si>
    <t>063-281-1176</t>
  </si>
  <si>
    <t>시화경영처</t>
  </si>
  <si>
    <t>송산GC 남측지구 양수장 전기공사</t>
  </si>
  <si>
    <t>박종철</t>
  </si>
  <si>
    <t>031-369-8361</t>
  </si>
  <si>
    <t>군산정수장 노후사택 개선 전기공사</t>
  </si>
  <si>
    <t>임지연</t>
  </si>
  <si>
    <t>042-629-5315</t>
  </si>
  <si>
    <t>경기서남권지사 시흥정수장 통합관리동 전기공사</t>
  </si>
  <si>
    <t>별량정수장 노후사택 개선 전기공사</t>
  </si>
  <si>
    <t>대덕 창업 관리·휴게시설 조성 전기공사</t>
  </si>
  <si>
    <t>낙동강경영처</t>
  </si>
  <si>
    <t>낙동강유역본부 사옥 전기시설공사(제3차년도)</t>
  </si>
  <si>
    <t>김영근</t>
  </si>
  <si>
    <t>053-668-1324</t>
  </si>
  <si>
    <t>고령권지사</t>
  </si>
  <si>
    <t>고령(정) 현장제조 차염발생설비 전기시설공사</t>
  </si>
  <si>
    <t>성재현</t>
  </si>
  <si>
    <t>054-950-7232</t>
  </si>
  <si>
    <t>02</t>
  </si>
  <si>
    <t>시화조력관리단</t>
  </si>
  <si>
    <t>시화조력 수차발전기 권선 보수공사</t>
  </si>
  <si>
    <t>오정현</t>
  </si>
  <si>
    <t>032-890-6585</t>
  </si>
  <si>
    <t>부곡(가) 인버터 이중화 설치공사</t>
  </si>
  <si>
    <t>배병수</t>
  </si>
  <si>
    <t>055-359-3234</t>
  </si>
  <si>
    <t>경남서부권지사</t>
  </si>
  <si>
    <t>(사천) 산성배수지 밸브 전동 조작기 제어용 케이블 설치 공사</t>
  </si>
  <si>
    <t>곽성문</t>
  </si>
  <si>
    <t>055-851-8230</t>
  </si>
  <si>
    <t>경기동북권지사</t>
  </si>
  <si>
    <t>낙양(가) 전기실 전기공사</t>
  </si>
  <si>
    <t>최준영</t>
  </si>
  <si>
    <t>031-589-1932</t>
  </si>
  <si>
    <t>전주권지사</t>
  </si>
  <si>
    <t>군산(정) 특고압반 전기공사</t>
  </si>
  <si>
    <t>오태인</t>
  </si>
  <si>
    <t>063-260-4191</t>
  </si>
  <si>
    <t>경기동남권지사 실내조명설비 개선공사</t>
  </si>
  <si>
    <t>우수민</t>
  </si>
  <si>
    <t>031-260-8232</t>
  </si>
  <si>
    <t>충주권지사</t>
  </si>
  <si>
    <t>충주수도사업장 조명설비 제어방식 개선</t>
  </si>
  <si>
    <t>서다빈</t>
  </si>
  <si>
    <t>043-840-1292</t>
  </si>
  <si>
    <t>성남(정) 변압기 제조구매설치</t>
  </si>
  <si>
    <t>동화권지사</t>
  </si>
  <si>
    <t>동화(정) CO2소화설비 설치공사</t>
  </si>
  <si>
    <t>정명준</t>
  </si>
  <si>
    <t>063-350-0242</t>
  </si>
  <si>
    <t>거제권지사</t>
  </si>
  <si>
    <t>광역사업장 프리미엄모터 제조구매설치</t>
  </si>
  <si>
    <t>황선현</t>
  </si>
  <si>
    <t>055-639-2131</t>
  </si>
  <si>
    <t>태백권지사</t>
  </si>
  <si>
    <t>태백권지사 예비자재 보관센터 신축 전기공사</t>
  </si>
  <si>
    <t>김의태</t>
  </si>
  <si>
    <t>033-550-1252</t>
  </si>
  <si>
    <t>유역물관리연구소</t>
  </si>
  <si>
    <t>운문권지사 전기설비 안전시설 개선공사</t>
  </si>
  <si>
    <t>허종수</t>
  </si>
  <si>
    <t>054-370-7225</t>
  </si>
  <si>
    <t>횡성원주권지사</t>
  </si>
  <si>
    <t>횡성원주권지사 조명시설 개선공사</t>
  </si>
  <si>
    <t>이병형</t>
  </si>
  <si>
    <t>033-340-0295</t>
  </si>
  <si>
    <t>궁천(가) 인버터실 환기시설 개선공사</t>
  </si>
  <si>
    <t>충주1-2수력 66kV 송전선로 철거공사</t>
  </si>
  <si>
    <t>문화원</t>
  </si>
  <si>
    <t>042-629-3597</t>
  </si>
  <si>
    <t>수질센터 고압가스 저장소 증축 전기공사</t>
  </si>
  <si>
    <t>부산에코델타시티사업단</t>
  </si>
  <si>
    <t>부산 에코델타시티 2단계 전기공사(3차년도)</t>
  </si>
  <si>
    <t>황태윤</t>
  </si>
  <si>
    <t>051-220-0757</t>
  </si>
  <si>
    <t>부산 에코델타시티 1단계 공원 및 녹지지역 전기공사(3차년도)</t>
  </si>
  <si>
    <t>부산 에코델타시티 스마트빌리지 전기공사(2차년도)</t>
  </si>
  <si>
    <t>대청댐지사</t>
  </si>
  <si>
    <t>대청댐 발전소 UPS용 축전지 교체공사</t>
  </si>
  <si>
    <t>이인성</t>
  </si>
  <si>
    <t>042-930-7222</t>
  </si>
  <si>
    <t>여수권지사</t>
  </si>
  <si>
    <t>여수권 사업장 LED 가로등 교체공사</t>
  </si>
  <si>
    <t>김한경</t>
  </si>
  <si>
    <t>061-688-5233</t>
  </si>
  <si>
    <t>시화MTV 조경 4단계 전기공사(2차년도/2022년)</t>
  </si>
  <si>
    <t>정다정</t>
  </si>
  <si>
    <t>031-412-1831</t>
  </si>
  <si>
    <t>시화MTV 단지조성 잔여구간 전기공사(3차년도/2022년)</t>
  </si>
  <si>
    <t>경기동북권지사 전기방식 보강공사</t>
  </si>
  <si>
    <t>일산도수관로계통 전기방식시설 보강공사</t>
  </si>
  <si>
    <t>추연주</t>
  </si>
  <si>
    <t>031-930-1252</t>
  </si>
  <si>
    <t>(위생관리)LED 조명설비 제조구매설치</t>
  </si>
  <si>
    <t>전남중부권지사</t>
  </si>
  <si>
    <t>대불(취), 목포(가) 옥외보안등 교체공사</t>
  </si>
  <si>
    <t>박성희</t>
  </si>
  <si>
    <t>061-370-3343</t>
  </si>
  <si>
    <t>소양강댐지사</t>
  </si>
  <si>
    <t>소양강댐 발전소 소내 조명설비 교체공사</t>
  </si>
  <si>
    <t>033-259-7224</t>
  </si>
  <si>
    <t>소양강댐 #2T/L GIS 정밀점검 보수공사</t>
  </si>
  <si>
    <t>밀양권 조명설비 개선공사</t>
  </si>
  <si>
    <t>(위생관리) 경남서부권지사 고효율 조명설비 교체</t>
  </si>
  <si>
    <t>055-851-5233</t>
  </si>
  <si>
    <t>고령권 조명설비 종합개선공사</t>
  </si>
  <si>
    <t>경기동북권지사 조명설비 종합개선공사</t>
  </si>
  <si>
    <t>군산 취,정수장 조명설비 개선공사</t>
  </si>
  <si>
    <t>보령권지사</t>
  </si>
  <si>
    <t>보령(정) 조명설비 종합개선 공사</t>
  </si>
  <si>
    <t>남궁권</t>
  </si>
  <si>
    <t>041-939-1229</t>
  </si>
  <si>
    <t>판교(가) 냉방기 제조구매설치</t>
  </si>
  <si>
    <t>황웅찬</t>
  </si>
  <si>
    <t>031-720-7752</t>
  </si>
  <si>
    <t>성남(정) 3단계 송수펌프 기동반 제조구매설치</t>
  </si>
  <si>
    <t>일산(정) 1계열 응집지 현장제어반 교체 제조구매설치</t>
  </si>
  <si>
    <t>일산(정) 1계열 응집지 현장제어반 교체공사</t>
  </si>
  <si>
    <t>일산(정) 1계열 응집지 BLDC 모터 제조구매설치</t>
  </si>
  <si>
    <t>남강댐지사</t>
  </si>
  <si>
    <t>제수문 수문 모터 교체</t>
  </si>
  <si>
    <t>정상덕</t>
  </si>
  <si>
    <t>055-760-1217</t>
  </si>
  <si>
    <t>동화(정) 공동구 케이블 개선공사</t>
  </si>
  <si>
    <t>서산권지사</t>
  </si>
  <si>
    <t>대산계통 전기방식설비 개선공사</t>
  </si>
  <si>
    <t>오영환</t>
  </si>
  <si>
    <t>041-661-0330</t>
  </si>
  <si>
    <t>창원권지사</t>
  </si>
  <si>
    <t>반송(정) 22.9kV 예비선로 인입케이블 교체공사</t>
  </si>
  <si>
    <t>채종욱</t>
  </si>
  <si>
    <t>055-268-7220</t>
  </si>
  <si>
    <t>울산권지사</t>
  </si>
  <si>
    <t>원동구(취) 펌프모터 기동반 교체</t>
  </si>
  <si>
    <t>배종하</t>
  </si>
  <si>
    <t>052-259-6292</t>
  </si>
  <si>
    <t>한강유역 입상활성탄 재생시설 도입사업 전기시설공사</t>
  </si>
  <si>
    <t>노상천</t>
  </si>
  <si>
    <t>02-2150-0782</t>
  </si>
  <si>
    <t>운문권지사</t>
  </si>
  <si>
    <t>운문권지사 보조여수로 조명설비 개선 공사</t>
  </si>
  <si>
    <t>유출지하수 활용 시범사업 전기시설공사(부산)</t>
  </si>
  <si>
    <t>042-629-4452</t>
  </si>
  <si>
    <t>유출지하수 활용 시범사업 전기시설공사(시흥)</t>
  </si>
  <si>
    <t>경기서남권지사</t>
  </si>
  <si>
    <t>2022년 경기서남권지사 전기방식 보강공사</t>
  </si>
  <si>
    <t>김기은</t>
  </si>
  <si>
    <t>031-8084-0260</t>
  </si>
  <si>
    <t>천안권지사 조명설비 개선공사</t>
  </si>
  <si>
    <t>전남서남권역 원룸형 합숙소 전기공사</t>
  </si>
  <si>
    <t>안동시 물순환 선도도시사업 전기시설공사</t>
  </si>
  <si>
    <t>시화MTV 서해안 우회도로 전기공사</t>
  </si>
  <si>
    <t>김정호</t>
  </si>
  <si>
    <t>031-412-1347</t>
  </si>
  <si>
    <t>화성(정) 구내 조명설비 개선 전기공사</t>
  </si>
  <si>
    <t>이재홍</t>
  </si>
  <si>
    <t>031-369-9451</t>
  </si>
  <si>
    <t>04</t>
  </si>
  <si>
    <t>원주천댐사업단</t>
  </si>
  <si>
    <t>원주천댐 이주단지 전기시설공사</t>
  </si>
  <si>
    <t>장창렬</t>
  </si>
  <si>
    <t>033-260-3791</t>
  </si>
  <si>
    <t>운문권지사 조명설비 개선 공사</t>
  </si>
  <si>
    <t>2022년 경기서남권 LED조명 교체공사</t>
  </si>
  <si>
    <t>수도권수도사업단</t>
  </si>
  <si>
    <t>수지정수장 2차 고도정수처리도입사업 전기시설공사(2차년도)</t>
  </si>
  <si>
    <t>이보현</t>
  </si>
  <si>
    <t>031-270-9356</t>
  </si>
  <si>
    <t>보령(정), 홍성(가) 침수사고 대비 현장제어반 이설</t>
  </si>
  <si>
    <t>전남서남권지사</t>
  </si>
  <si>
    <t>무안가압장 전기시설공사</t>
  </si>
  <si>
    <t>백경환</t>
  </si>
  <si>
    <t>061-860-3256</t>
  </si>
  <si>
    <t>노을공원 시전시물 경관조명 교체공사</t>
  </si>
  <si>
    <t>금강권수도사업단</t>
  </si>
  <si>
    <t>천안(정) 활성탄흡착지 전기시설공사(2차년도)</t>
  </si>
  <si>
    <t>강송우</t>
  </si>
  <si>
    <t>041-620-4766</t>
  </si>
  <si>
    <t>합천댐지사</t>
  </si>
  <si>
    <t>합천수력 옥외변전소 애자청소 및 금구류 조임공사</t>
  </si>
  <si>
    <t>최수현</t>
  </si>
  <si>
    <t>055-930-5224</t>
  </si>
  <si>
    <t>구미권지사</t>
  </si>
  <si>
    <t xml:space="preserve">구미정수장 조명설비(LED) 개선공사 </t>
  </si>
  <si>
    <t>서우정</t>
  </si>
  <si>
    <t>054-450-4238</t>
  </si>
  <si>
    <t>2022년 대산산업용수센터 조명설비 개선</t>
  </si>
  <si>
    <t>041-689-0127</t>
  </si>
  <si>
    <t>05</t>
  </si>
  <si>
    <t>고산(정) LED 조명 교체 공사</t>
  </si>
  <si>
    <t>천미희</t>
  </si>
  <si>
    <t>063-260-4152</t>
  </si>
  <si>
    <t>대청댐 경관조명 설치공사</t>
  </si>
  <si>
    <t>대청댐 부대시설물 조명 개선사업</t>
  </si>
  <si>
    <t>낙동강하굿둑 광장화장실 오수처리시설 개선 전기공사</t>
  </si>
  <si>
    <t>(위생관리) 창원권지사 조명설비 개선공사</t>
  </si>
  <si>
    <t>화순(정) 현장 분전반 제조구매 설치</t>
  </si>
  <si>
    <t>이호욱</t>
  </si>
  <si>
    <t>061-370-3342</t>
  </si>
  <si>
    <t>소양강댐지사 사옥 전기설비공사</t>
  </si>
  <si>
    <t>06</t>
  </si>
  <si>
    <t>발전소 천장 및 조명 교체공사</t>
  </si>
  <si>
    <t>부안댐 댐마루 가로등 교체설치공사</t>
  </si>
  <si>
    <t>충남서부권 광역상수도사업 전기시설공사</t>
  </si>
  <si>
    <t>수도권 3단계 광역상수도 관로 복선화사업 외면부식방지공사(5차년도)</t>
  </si>
  <si>
    <t>김수진</t>
  </si>
  <si>
    <t>031-270-9357</t>
  </si>
  <si>
    <t>수도권(IV) 광역상수도(시화안산계통) 복선화사업 외면부식방지공사(2차년도)</t>
  </si>
  <si>
    <t xml:space="preserve">시화조력 154kV 주변압기 2호기 정밀점검 </t>
  </si>
  <si>
    <t>백정아</t>
  </si>
  <si>
    <t>032-890-6577</t>
  </si>
  <si>
    <t>합천댐지사 사옥 전기공사</t>
  </si>
  <si>
    <t>(가칭)시화1 초중통합학교 소방공사(2차년도)</t>
  </si>
  <si>
    <t>(가칭)시화1 초중통합학교 전기공사(2차년도)</t>
  </si>
  <si>
    <t>대청수련원 조명설비 설치공사</t>
  </si>
  <si>
    <t>고청희</t>
  </si>
  <si>
    <t>042-930-7366</t>
  </si>
  <si>
    <t>수도사업장 LED 조명설비 교체공사</t>
  </si>
  <si>
    <t>정읍권지사</t>
  </si>
  <si>
    <t>섬진강(광) 보호계전기 및 통신방식 교체 공사</t>
  </si>
  <si>
    <t>정기용</t>
  </si>
  <si>
    <t>063-530-0291</t>
  </si>
  <si>
    <t>충남중부권지사</t>
  </si>
  <si>
    <t>석성(정) 조명설비 개선공사</t>
  </si>
  <si>
    <t>박형기</t>
  </si>
  <si>
    <t>041-830-4262</t>
  </si>
  <si>
    <t>08</t>
  </si>
  <si>
    <t>수도사업장 조명설비 교체공사</t>
  </si>
  <si>
    <t>주덕1가압장 소내변압기 설치 전기시설공사</t>
  </si>
  <si>
    <t>안동권지사</t>
  </si>
  <si>
    <t>안동수력 154kV 송전선보호반 개대체</t>
  </si>
  <si>
    <t>홍남표</t>
  </si>
  <si>
    <t>054-850-4221</t>
  </si>
  <si>
    <t>포항권지사</t>
  </si>
  <si>
    <t>학야정수장 분산전원 시스템(ESS) 제조구매설치</t>
  </si>
  <si>
    <t>박채진</t>
  </si>
  <si>
    <t>054-230-4770</t>
  </si>
  <si>
    <t>와부정수장 고도정수처리시설 도입사업 전기시설공사</t>
  </si>
  <si>
    <t>09</t>
  </si>
  <si>
    <t>전남북부권지사</t>
  </si>
  <si>
    <t>상무대(가) 비상발전기 이설 및 전기실 개선공사</t>
  </si>
  <si>
    <t>김도경</t>
  </si>
  <si>
    <t>061-390-8231</t>
  </si>
  <si>
    <t>포항권 수도사업장 조명설비 개선</t>
  </si>
  <si>
    <t>청주권지사</t>
  </si>
  <si>
    <t>청주권지사 2022년 노후조명 개선공사</t>
  </si>
  <si>
    <t>이충열</t>
  </si>
  <si>
    <t>043-230-4345</t>
  </si>
  <si>
    <t>주암댐지사</t>
  </si>
  <si>
    <t>옥외변전소 애자청소 및 금구류 조임공사</t>
  </si>
  <si>
    <t>황준영</t>
  </si>
  <si>
    <t>061-749-7228</t>
  </si>
  <si>
    <t>부산 에코델타시티 하천교량(보도교) 전기공사</t>
  </si>
  <si>
    <t>권신우</t>
  </si>
  <si>
    <t>042-629-3328</t>
  </si>
  <si>
    <t>부산 에코델타시티 2구역 조경전기공사</t>
  </si>
  <si>
    <t>고령정수장 전오존처리시설 도입 전기설비 시설공사</t>
  </si>
  <si>
    <t>송산GC 서측지구 연결도로 전기공사</t>
  </si>
  <si>
    <t>봉화수도관리단</t>
  </si>
  <si>
    <t>봉화군 춘양정수장 현대화사업 전기시설공사(4차년도)</t>
  </si>
  <si>
    <t>이상은</t>
  </si>
  <si>
    <t>054-679-3291</t>
  </si>
  <si>
    <t>금강경영처</t>
  </si>
  <si>
    <t>서화천 생태하천 복원사업 전기시설공사</t>
  </si>
  <si>
    <t>김준섭</t>
  </si>
  <si>
    <t>063-281-1269</t>
  </si>
  <si>
    <t>아산(정) 고도정수처리시설 전기시설공사</t>
  </si>
  <si>
    <t>고양(정) 수열에너지 전기공사</t>
  </si>
  <si>
    <t>함동령</t>
  </si>
  <si>
    <t>02-2150-0681</t>
  </si>
  <si>
    <t>고양(정) 전오존 도입사업 소방시설공사</t>
  </si>
  <si>
    <t>전기,소방</t>
  </si>
  <si>
    <t>대산산업용수센터 과학화방호설비 및 화상감시제어설비 개선</t>
  </si>
  <si>
    <t>전기,통신</t>
  </si>
  <si>
    <t>오유택</t>
  </si>
  <si>
    <t>041-689-0126</t>
  </si>
  <si>
    <t>2022년 대산산업용수센터 전기실 무정전전원장치 개대체</t>
  </si>
  <si>
    <t>안동수력 154kV 계통보호전송장치 개대체</t>
  </si>
  <si>
    <t>남강댐광역(2단계) 진주계통 관로시설 개선사업 공사</t>
  </si>
  <si>
    <t>토목,건축,토목건축,산업·환경설비,전기,통신</t>
  </si>
  <si>
    <t>서혜미</t>
  </si>
  <si>
    <t>055-851-5223</t>
  </si>
  <si>
    <t>K-water 스마트 위험관리 시스템 구축 시범사업</t>
  </si>
  <si>
    <t>토목,전문,전기,통신,기타</t>
  </si>
  <si>
    <t>박준한</t>
  </si>
  <si>
    <t>042-629-2985</t>
  </si>
  <si>
    <t>영·섬경영계획처</t>
  </si>
  <si>
    <t>장흥군 수열에너지 공급시설 설치공사</t>
  </si>
  <si>
    <t>토목건축,산업·환경설비,전기,통신</t>
  </si>
  <si>
    <t>김태원</t>
  </si>
  <si>
    <t>062-370-1270</t>
  </si>
  <si>
    <t xml:space="preserve">평림댐 침투수량 정상화사업 측정실 공사 </t>
  </si>
  <si>
    <t>토목건축,전기,기타</t>
  </si>
  <si>
    <t>박동영</t>
  </si>
  <si>
    <t>062-370-1327</t>
  </si>
  <si>
    <t xml:space="preserve">2022년 연간발주계획 </t>
    <phoneticPr fontId="33" type="noConversion"/>
  </si>
  <si>
    <t>(단위 : 원)</t>
    <phoneticPr fontId="33" type="noConversion"/>
  </si>
  <si>
    <t>계획</t>
  </si>
  <si>
    <t>발주명</t>
  </si>
  <si>
    <t>추정금액</t>
  </si>
  <si>
    <t>부서</t>
    <phoneticPr fontId="33" type="noConversion"/>
  </si>
  <si>
    <t>1월</t>
  </si>
  <si>
    <t>경기도서관 및 광장·보행몰 건립공사</t>
  </si>
  <si>
    <t>광교사업단</t>
  </si>
  <si>
    <t>2월</t>
  </si>
  <si>
    <t>경기도 사격테마파크 통합관리동 전기공사</t>
  </si>
  <si>
    <t>스포츠관리단(TFT)</t>
  </si>
  <si>
    <t>2022년 햇살하우징사업 공사 1권역</t>
  </si>
  <si>
    <t>주거복지처</t>
  </si>
  <si>
    <t>2022년 햇살하우징사업 공사 2권역</t>
  </si>
  <si>
    <t>2022년 햇살하우징사업 공사 3권역</t>
  </si>
  <si>
    <t>2022년 햇살하우징사업 공사 4권역</t>
  </si>
  <si>
    <t>7월</t>
  </si>
  <si>
    <t>고양관광문화단지 공영주차장 건립공사</t>
  </si>
  <si>
    <t>고양사업단</t>
  </si>
  <si>
    <t>경기도체육회관 체육역사전시관 설치공사</t>
  </si>
  <si>
    <t>9월</t>
  </si>
  <si>
    <t>동탄(2) 주차상업 복합건물 전기공사</t>
  </si>
  <si>
    <t>지역사업처</t>
  </si>
  <si>
    <t>10월</t>
  </si>
  <si>
    <t>안양 관양고 주변 도시개발사업 지하주차장 조성공사</t>
  </si>
  <si>
    <t>복합사업처</t>
  </si>
  <si>
    <t>12월</t>
  </si>
  <si>
    <t>고양관광문화단지 공영주차장 건립 전기공사</t>
  </si>
  <si>
    <t>안양 관양고 주변 도시개발사업 전기공사</t>
  </si>
  <si>
    <t>판교 제2테크노밸리 스마트모빌리티 실증허브 건축공사</t>
  </si>
  <si>
    <t>판교사업단</t>
  </si>
  <si>
    <t>회계연도</t>
  </si>
  <si>
    <t>사업부서명</t>
    <phoneticPr fontId="33" type="noConversion"/>
  </si>
  <si>
    <t>분야</t>
  </si>
  <si>
    <t>사업비(천원)</t>
  </si>
  <si>
    <t>사업개요</t>
    <phoneticPr fontId="33" type="noConversion"/>
  </si>
  <si>
    <t>계약방법</t>
    <phoneticPr fontId="33" type="noConversion"/>
  </si>
  <si>
    <t>기전설계부</t>
    <phoneticPr fontId="33" type="noConversion"/>
  </si>
  <si>
    <t>(전기)
전기,정보통신,소방</t>
    <phoneticPr fontId="33" type="noConversion"/>
  </si>
  <si>
    <t>하계5단지 재정비사업</t>
    <phoneticPr fontId="33" type="noConversion"/>
  </si>
  <si>
    <t>용역</t>
    <phoneticPr fontId="33" type="noConversion"/>
  </si>
  <si>
    <t>02-3410-7989</t>
    <phoneticPr fontId="33" type="noConversion"/>
  </si>
  <si>
    <t>공공주택 1,510호, 생활형SOC및 
근린생활시설 등</t>
    <phoneticPr fontId="33" type="noConversion"/>
  </si>
  <si>
    <t>경쟁계약</t>
    <phoneticPr fontId="33" type="noConversion"/>
  </si>
  <si>
    <t>에너지사업부</t>
    <phoneticPr fontId="33" type="noConversion"/>
  </si>
  <si>
    <t>고덕강일 공공주택지구 2BL 제로에너지아파트 전기공사</t>
    <phoneticPr fontId="4" type="noConversion"/>
  </si>
  <si>
    <t>공사</t>
    <phoneticPr fontId="33" type="noConversion"/>
  </si>
  <si>
    <t>02-3410-8960</t>
    <phoneticPr fontId="33" type="noConversion"/>
  </si>
  <si>
    <t>2BL 전기공사</t>
    <phoneticPr fontId="33" type="noConversion"/>
  </si>
  <si>
    <t>근린재생사업부</t>
    <phoneticPr fontId="33" type="noConversion"/>
  </si>
  <si>
    <t>전기</t>
    <phoneticPr fontId="33" type="noConversion"/>
  </si>
  <si>
    <t>청석 거주자우선주차장 및 한누리 공영주자창 복합화사업 전기공사</t>
    <phoneticPr fontId="33" type="noConversion"/>
  </si>
  <si>
    <t>02-3410-7363</t>
    <phoneticPr fontId="33" type="noConversion"/>
  </si>
  <si>
    <t>청석 거주자우선주차장 복합화사업과 한누리 공영주차장 복합화사업 전기공사 통합발주</t>
    <phoneticPr fontId="33" type="noConversion"/>
  </si>
  <si>
    <t>전기사업부</t>
    <phoneticPr fontId="33" type="noConversion"/>
  </si>
  <si>
    <t>도시철도 8호선 문정역 조명제어장치 구매</t>
    <phoneticPr fontId="33" type="noConversion"/>
  </si>
  <si>
    <t>물품</t>
    <phoneticPr fontId="33" type="noConversion"/>
  </si>
  <si>
    <t>02-3410-8980</t>
    <phoneticPr fontId="33" type="noConversion"/>
  </si>
  <si>
    <t>조명제어장치 구매</t>
    <phoneticPr fontId="33" type="noConversion"/>
  </si>
  <si>
    <t>경쟁계약</t>
    <phoneticPr fontId="33" type="noConversion"/>
  </si>
  <si>
    <t>도시철도 8호선 문정역 조명기구 구매</t>
    <phoneticPr fontId="33" type="noConversion"/>
  </si>
  <si>
    <t>02-3410-8980</t>
    <phoneticPr fontId="33" type="noConversion"/>
  </si>
  <si>
    <t>조명기구 구매</t>
    <phoneticPr fontId="33" type="noConversion"/>
  </si>
  <si>
    <t>공덕동 행복주택 및 지역편의시설 전기공사 폐쇄형배전반 구매설치</t>
    <phoneticPr fontId="33" type="noConversion"/>
  </si>
  <si>
    <t>물품</t>
    <phoneticPr fontId="33" type="noConversion"/>
  </si>
  <si>
    <t>폐쇄형배전반 구매설치</t>
    <phoneticPr fontId="33" type="noConversion"/>
  </si>
  <si>
    <t>고덕강일 공공주택지구 기반시설(공원 등) 가로등 자동점멸기 구매</t>
    <phoneticPr fontId="33" type="noConversion"/>
  </si>
  <si>
    <t>02-3410-8984</t>
    <phoneticPr fontId="33" type="noConversion"/>
  </si>
  <si>
    <t>가로등점멸기 구매</t>
    <phoneticPr fontId="33" type="noConversion"/>
  </si>
  <si>
    <t>고덕강일 공공주택지구 기반시설(공원 등) 가로등 CCTV전원 분전반</t>
    <phoneticPr fontId="33" type="noConversion"/>
  </si>
  <si>
    <t>CCTV전원 분전반</t>
    <phoneticPr fontId="33" type="noConversion"/>
  </si>
  <si>
    <t>연희 공공주택 복합시설 수배전반 구매설치</t>
    <phoneticPr fontId="33" type="noConversion"/>
  </si>
  <si>
    <t>02-3410-8983</t>
    <phoneticPr fontId="33" type="noConversion"/>
  </si>
  <si>
    <t>수배전반 구매설치</t>
    <phoneticPr fontId="33" type="noConversion"/>
  </si>
  <si>
    <t>연희 공공주택 복합시설 전동기제어반 구매설치</t>
    <phoneticPr fontId="33" type="noConversion"/>
  </si>
  <si>
    <t>전동기제어반 구매설치</t>
    <phoneticPr fontId="33" type="noConversion"/>
  </si>
  <si>
    <t>전기사업부</t>
    <phoneticPr fontId="33" type="noConversion"/>
  </si>
  <si>
    <t>연희 공공주택 복합시설 수위경보제어시스템 구매</t>
    <phoneticPr fontId="33" type="noConversion"/>
  </si>
  <si>
    <t>수위경보제어시스템 구매</t>
    <phoneticPr fontId="33" type="noConversion"/>
  </si>
  <si>
    <r>
      <t xml:space="preserve">발주년도 </t>
    </r>
    <r>
      <rPr>
        <b/>
        <sz val="11"/>
        <color indexed="10"/>
        <rFont val="굴림"/>
        <family val="3"/>
        <charset val="129"/>
      </rPr>
      <t>*</t>
    </r>
    <phoneticPr fontId="4" type="noConversion"/>
  </si>
  <si>
    <r>
      <t xml:space="preserve">발주월 </t>
    </r>
    <r>
      <rPr>
        <b/>
        <sz val="11"/>
        <color indexed="10"/>
        <rFont val="굴림"/>
        <family val="3"/>
        <charset val="129"/>
      </rPr>
      <t>*</t>
    </r>
    <phoneticPr fontId="4" type="noConversion"/>
  </si>
  <si>
    <r>
      <t xml:space="preserve">조달방식 </t>
    </r>
    <r>
      <rPr>
        <b/>
        <sz val="11"/>
        <color indexed="10"/>
        <rFont val="굴림"/>
        <family val="3"/>
        <charset val="129"/>
      </rPr>
      <t>*</t>
    </r>
    <phoneticPr fontId="4" type="noConversion"/>
  </si>
  <si>
    <r>
      <t xml:space="preserve">공사명 </t>
    </r>
    <r>
      <rPr>
        <b/>
        <sz val="11"/>
        <color indexed="10"/>
        <rFont val="굴림"/>
        <family val="3"/>
        <charset val="129"/>
      </rPr>
      <t>*</t>
    </r>
    <phoneticPr fontId="4" type="noConversion"/>
  </si>
  <si>
    <r>
      <t xml:space="preserve">공사지역 </t>
    </r>
    <r>
      <rPr>
        <b/>
        <sz val="11"/>
        <color indexed="10"/>
        <rFont val="굴림"/>
        <family val="3"/>
        <charset val="129"/>
      </rPr>
      <t>*</t>
    </r>
    <phoneticPr fontId="4" type="noConversion"/>
  </si>
  <si>
    <t>계약방법</t>
    <phoneticPr fontId="4" type="noConversion"/>
  </si>
  <si>
    <t>발주도급금액</t>
    <phoneticPr fontId="4" type="noConversion"/>
  </si>
  <si>
    <t>발주관급자재비</t>
    <phoneticPr fontId="4" type="noConversion"/>
  </si>
  <si>
    <t>발주기타금액</t>
    <phoneticPr fontId="4" type="noConversion"/>
  </si>
  <si>
    <t>발주합계금액</t>
    <phoneticPr fontId="4" type="noConversion"/>
  </si>
  <si>
    <t>금차도급금액</t>
    <phoneticPr fontId="4" type="noConversion"/>
  </si>
  <si>
    <t>국고보조금액</t>
    <phoneticPr fontId="4" type="noConversion"/>
  </si>
  <si>
    <t>담당자</t>
    <phoneticPr fontId="4" type="noConversion"/>
  </si>
  <si>
    <t>협정여부</t>
    <phoneticPr fontId="4" type="noConversion"/>
  </si>
  <si>
    <t>비고란</t>
    <phoneticPr fontId="4" type="noConversion"/>
  </si>
  <si>
    <t xml:space="preserve">수의계약사유 </t>
    <phoneticPr fontId="4" type="noConversion"/>
  </si>
  <si>
    <t>채널사인 교체 공사</t>
  </si>
  <si>
    <t>안전지원부</t>
  </si>
  <si>
    <t>김성규</t>
  </si>
  <si>
    <t>02-3498-2111</t>
  </si>
  <si>
    <t>TBN충북교통방송 임대청사 원상복구 공사(전기)</t>
  </si>
  <si>
    <t>방송지원국</t>
  </si>
  <si>
    <t>노희지</t>
  </si>
  <si>
    <t>043-210-0113</t>
  </si>
  <si>
    <t>인천지부 전기증설 공사</t>
  </si>
  <si>
    <t>이용문</t>
  </si>
  <si>
    <t>032-830-6103</t>
  </si>
  <si>
    <t>국가계약법시행령 제26조 제1항 제2호 바,사</t>
  </si>
  <si>
    <t>청주면허시험장 전원설비(수전)교체 공사</t>
  </si>
  <si>
    <t>민원부</t>
  </si>
  <si>
    <t>배윤주</t>
  </si>
  <si>
    <t>043-290-0926</t>
  </si>
  <si>
    <t xml:space="preserve">    '22년 시설공사 발주계획(중앙조달, 신규)</t>
    <phoneticPr fontId="55" type="noConversion"/>
  </si>
  <si>
    <t>* 발주계획은 발주기관의 사정에 따라 변경될 수 있습니다.</t>
    <phoneticPr fontId="55" type="noConversion"/>
  </si>
  <si>
    <t>번호</t>
  </si>
  <si>
    <t>유형</t>
  </si>
  <si>
    <t>발주기관</t>
  </si>
  <si>
    <t>발주도급금액(집행금액)</t>
  </si>
  <si>
    <t>발주관급자재비(집행잔액)</t>
  </si>
  <si>
    <t>발주기타금액(전년금액)</t>
  </si>
  <si>
    <t>담당부서</t>
  </si>
  <si>
    <t>부산광역시교육청</t>
  </si>
  <si>
    <t>2022년 01월</t>
  </si>
  <si>
    <t>(가칭)부산수학문화관 건립 공사</t>
  </si>
  <si>
    <t>시설과</t>
  </si>
  <si>
    <t>강태욱</t>
  </si>
  <si>
    <t>051-860-0782</t>
  </si>
  <si>
    <t>경기도 광주시</t>
  </si>
  <si>
    <t>신현 문화체육복합센터 건립공사(2차수)</t>
  </si>
  <si>
    <t>회계과</t>
  </si>
  <si>
    <t>조상흠</t>
  </si>
  <si>
    <t>031-760-5611</t>
  </si>
  <si>
    <t>국토교통부 대전지방국토관리청</t>
  </si>
  <si>
    <t>청주시 국도대체우회도로(북일-남일1) 도로건설공사 전기공사 설계서(2차)</t>
  </si>
  <si>
    <t>도로공사과</t>
  </si>
  <si>
    <t>이용</t>
  </si>
  <si>
    <t>042-670-3563</t>
  </si>
  <si>
    <t>한국농어촌공사</t>
  </si>
  <si>
    <t>점동면 공공청사 복합건립사업 건축공사</t>
  </si>
  <si>
    <t>한국농어촌공사 경기지역본부 여주.이천지사</t>
  </si>
  <si>
    <t>점동면 공공청사 복합건립사업 건축공사(토목, 조경, 기계포함)</t>
  </si>
  <si>
    <t>한국농어촌공사 여주이천지사</t>
  </si>
  <si>
    <t>충청내륙고속화(제4공구) 도로건설공사 전기공사 설계서(2차)</t>
  </si>
  <si>
    <t>정대남</t>
  </si>
  <si>
    <t>042-670-3566</t>
  </si>
  <si>
    <t>경상북도 구미시</t>
  </si>
  <si>
    <t>강동청소년문화의집 건립공사(건축)(2차)</t>
  </si>
  <si>
    <t>청년청소년과</t>
  </si>
  <si>
    <t>박연기</t>
  </si>
  <si>
    <t>054-480-2723</t>
  </si>
  <si>
    <t>문화재청 한국전통문화대학교</t>
  </si>
  <si>
    <t>한국전통문화대학교 전통미술공예학과 실습동 및 학생생활관 건립공사(2차)</t>
  </si>
  <si>
    <t>한국전통문화대학교 총무과</t>
  </si>
  <si>
    <t>박정용</t>
  </si>
  <si>
    <t>041-830-7231</t>
  </si>
  <si>
    <t>해양수산부 평택지방해양수산청</t>
  </si>
  <si>
    <t>평택당진항 국제여객부두 건설 전기공사(2차)</t>
  </si>
  <si>
    <t>항만건설과</t>
  </si>
  <si>
    <t>홍승기</t>
  </si>
  <si>
    <t>031-680-7216</t>
  </si>
  <si>
    <t>경상북도 김천시</t>
  </si>
  <si>
    <t>김천시 노인건강센터 건립공사(2차분)</t>
  </si>
  <si>
    <t>사회복지과</t>
  </si>
  <si>
    <t>구민규</t>
  </si>
  <si>
    <t>054-420-6201</t>
  </si>
  <si>
    <t>서수면 농촌중심지활성화사업 및 면청사건립사업</t>
  </si>
  <si>
    <t>임재현</t>
  </si>
  <si>
    <t>063-440-5718</t>
  </si>
  <si>
    <t>청주시 국도대체우회도로(북일-남일1) 도로건설공사 소방전기공사 설계서(2차)</t>
  </si>
  <si>
    <t>경찰청 경상북도경찰청</t>
  </si>
  <si>
    <t>안동경찰서 신축공사(전기) 3차 계약</t>
  </si>
  <si>
    <t>시설계</t>
  </si>
  <si>
    <t>이명하</t>
  </si>
  <si>
    <t>054-824-2422</t>
  </si>
  <si>
    <t>목포대학교</t>
  </si>
  <si>
    <t>학생회관 리모델링 및 증축공사 전기공사</t>
  </si>
  <si>
    <t>목포대학교 사무국 시설과</t>
  </si>
  <si>
    <t>이상진</t>
  </si>
  <si>
    <t>061-450-6530</t>
  </si>
  <si>
    <t>(가칭)명지허브유치원 교사신축 전기공사</t>
  </si>
  <si>
    <t>김학태</t>
  </si>
  <si>
    <t>051-860-0814</t>
  </si>
  <si>
    <t>영동-보은 도로건설공사(전기공사) 설계서(3차)</t>
  </si>
  <si>
    <t>김영범</t>
  </si>
  <si>
    <t>042-670-3553</t>
  </si>
  <si>
    <t>보령-부여 도로건설공사(전기) 설계서(3차)</t>
  </si>
  <si>
    <t>도로계획과</t>
  </si>
  <si>
    <t>임종연</t>
  </si>
  <si>
    <t>042-670-3524</t>
  </si>
  <si>
    <t>천안시 국도대체우회도로(서북-성거) 건설공사(전기, 2차) 설계서</t>
  </si>
  <si>
    <t>김병섭</t>
  </si>
  <si>
    <t>042-670-3521</t>
  </si>
  <si>
    <t>과학기술정보통신부 우정사업본부 우정사업조달센터</t>
  </si>
  <si>
    <t>화성우체국 건립 전기공사(2차)</t>
  </si>
  <si>
    <t>설비과</t>
  </si>
  <si>
    <t>박대춘</t>
  </si>
  <si>
    <t>054-429-0254</t>
  </si>
  <si>
    <t>충청내륙고속화(제2공구) 도로건설공사 전기공사 설계서(3차)</t>
  </si>
  <si>
    <t>이상준</t>
  </si>
  <si>
    <t>042-670-3564</t>
  </si>
  <si>
    <t>해양수산부 동해지방해양수산청</t>
  </si>
  <si>
    <t>동해묵호항 노후항만시설 개선사업 전기공사(2차)</t>
  </si>
  <si>
    <t>노세환</t>
  </si>
  <si>
    <t>033-520-6262</t>
  </si>
  <si>
    <t>(가칭)명지5초등학교 교사신축 전기공사</t>
  </si>
  <si>
    <t>한국전통문화대학교 전통미술공예학과 실습동 및 학생생활관 전기공사(2차)</t>
  </si>
  <si>
    <t>송인규</t>
  </si>
  <si>
    <t>041-830-7238</t>
  </si>
  <si>
    <t>(가칭)부산수학문화관 건립 소방공사</t>
  </si>
  <si>
    <t>전창기</t>
  </si>
  <si>
    <t>051-860-0813</t>
  </si>
  <si>
    <t>구미 제1국가산업단지 재생사업(전기)(2차분)</t>
  </si>
  <si>
    <t>도시계획과</t>
  </si>
  <si>
    <t>윤선목</t>
  </si>
  <si>
    <t>054-480-5719</t>
  </si>
  <si>
    <t>(가칭)부산수학문화관 건립 전기공사</t>
  </si>
  <si>
    <t>국토교통부 부산지방국토관리청</t>
  </si>
  <si>
    <t>고성-통영 국도건설공사(전기공사), 3차</t>
  </si>
  <si>
    <t>지역협력과</t>
  </si>
  <si>
    <t>신미애</t>
  </si>
  <si>
    <t>051-660-1035</t>
  </si>
  <si>
    <t>주상-한기리2 국도건설공사 (전기공사), 2차</t>
  </si>
  <si>
    <t>진주교육대학교</t>
  </si>
  <si>
    <t>진주교대 제1생활관 증축 및 리모델링 전기공사(2차)</t>
  </si>
  <si>
    <t>재무팀</t>
  </si>
  <si>
    <t>노종화</t>
  </si>
  <si>
    <t>055-740-1121</t>
  </si>
  <si>
    <t>법무부 광주지방교정청 제주교도소</t>
  </si>
  <si>
    <t>제주교도소 수용동 증축 전기 공사</t>
  </si>
  <si>
    <t>제주교도소 복지과</t>
  </si>
  <si>
    <t>김희병</t>
  </si>
  <si>
    <t>064-741-2871</t>
  </si>
  <si>
    <t>근로복지공단본부</t>
  </si>
  <si>
    <t>태백병원 노후안전시설 개선공사3차년도(전기)</t>
  </si>
  <si>
    <t>안전환경부</t>
  </si>
  <si>
    <t>이형용</t>
  </si>
  <si>
    <t>052-704-7079</t>
  </si>
  <si>
    <t>(가칭)부산수학문화관 건립 기계설비 공사</t>
  </si>
  <si>
    <t>박기석</t>
  </si>
  <si>
    <t>051-860-0815</t>
  </si>
  <si>
    <t>의성경찰서 신축공사(전기)3차 계약</t>
  </si>
  <si>
    <t>경무기획과 경리계</t>
  </si>
  <si>
    <t>오팔복</t>
  </si>
  <si>
    <t>054-824-2622</t>
  </si>
  <si>
    <t>(가칭)온천2초등학교 교사신축 전기공사</t>
  </si>
  <si>
    <t>(가칭)서명중학교 교사신축 공사 전기공사</t>
  </si>
  <si>
    <t>창원시관내 국도대체우회도로(제2안민터널) 건설공사 (전기), 2차</t>
  </si>
  <si>
    <t>강동청소년문화의집 건립공사(전기)(2차)</t>
  </si>
  <si>
    <t>국토교통부 익산지방국토관리청</t>
  </si>
  <si>
    <t>대덕-용산 전기공사(4차)</t>
  </si>
  <si>
    <t>익산지방국토관리청 지역협력과</t>
  </si>
  <si>
    <t>나민엽</t>
  </si>
  <si>
    <t>063-850-9143</t>
  </si>
  <si>
    <t>한국환경공단 충청권환경본부</t>
  </si>
  <si>
    <t>청주시 내덕 배수분구 도시침수예방사업 전기공사 2차</t>
  </si>
  <si>
    <t>환경서비스처</t>
  </si>
  <si>
    <t>곽미연</t>
  </si>
  <si>
    <t>042-939-2205</t>
  </si>
  <si>
    <t>화성우체국 건립 정보통신공사(2차)</t>
  </si>
  <si>
    <t>북영천IC-선천리 국도건설공사(전기), 2차</t>
  </si>
  <si>
    <t>장영현</t>
  </si>
  <si>
    <t>051-660-1033</t>
  </si>
  <si>
    <t>국토교통부 서울지방국토관리청</t>
  </si>
  <si>
    <t>청북IC-요당IC 도로확장공사 전기공사 3차</t>
  </si>
  <si>
    <t>장창욱</t>
  </si>
  <si>
    <t>02-2110-6823</t>
  </si>
  <si>
    <t>한국농어촌공사 경북지역본부 경주지사</t>
  </si>
  <si>
    <t>외동읍 농촌중심지활성화사업 전기공사</t>
  </si>
  <si>
    <t>농지은행부</t>
  </si>
  <si>
    <t>김예인</t>
  </si>
  <si>
    <t>054-778-1003</t>
  </si>
  <si>
    <t>점동면 공공청사 복합건립사업 통신공사</t>
  </si>
  <si>
    <t>학봉-공암 도로건설공사(전기, 3차) 설계서</t>
  </si>
  <si>
    <t>정승원</t>
  </si>
  <si>
    <t>042-670-3511</t>
  </si>
  <si>
    <t>해양수산부 군산지방해양수산청</t>
  </si>
  <si>
    <t>군산항 7부두 임항창고 신축공사(전기)(2차)</t>
  </si>
  <si>
    <t>항만물류과</t>
  </si>
  <si>
    <t>양재환</t>
  </si>
  <si>
    <t>063-467-6137</t>
  </si>
  <si>
    <t>포산-서망 전기공사(4차)</t>
  </si>
  <si>
    <t>장흥-유치 전기공사(2차)</t>
  </si>
  <si>
    <t>김천시 노인건강센터 건립 소방공사(2차분)</t>
  </si>
  <si>
    <t>제천시 국도대체우회도로(도화-송학) 도로건설공사 전기공사 설계서(2차)</t>
  </si>
  <si>
    <t>의령-합천 국도건설공사 (전기공사), 2차</t>
  </si>
  <si>
    <t>목포해양대학교</t>
  </si>
  <si>
    <t>목포해양대학교 국제교류센터 및 박물관 신축공사(2차년도_전기)</t>
  </si>
  <si>
    <t>사무국 시설팀</t>
  </si>
  <si>
    <t>이기열</t>
  </si>
  <si>
    <t>061-240-7102</t>
  </si>
  <si>
    <t>평택당진항 전기설비 개선공사(2차)</t>
  </si>
  <si>
    <t>031-680-7260</t>
  </si>
  <si>
    <t>영동~용산1-1 도로건설공사 설계서(전기)(3차)</t>
  </si>
  <si>
    <t>임현빈</t>
  </si>
  <si>
    <t>042-670-3551</t>
  </si>
  <si>
    <t>화성우체국 건립 전기소방공사(2차)</t>
  </si>
  <si>
    <t>한국농어촌공사 전남지역본부 영광지사</t>
  </si>
  <si>
    <t>2022년 염백1지구 다목적농촌용수개발사업 전기공사</t>
  </si>
  <si>
    <t>영광지사 농지은행관리부</t>
  </si>
  <si>
    <t>이민학</t>
  </si>
  <si>
    <t>061-350-6513</t>
  </si>
  <si>
    <t>화성우체국 건립 지열공사(3차)</t>
  </si>
  <si>
    <t>손호남</t>
  </si>
  <si>
    <t>054-429-0255</t>
  </si>
  <si>
    <t>김포 누산IC-제촌IC 도로확장공사 전기공사 2차</t>
  </si>
  <si>
    <t>이한솔</t>
  </si>
  <si>
    <t>02-2110-6824</t>
  </si>
  <si>
    <t>김천시 노인건강센터 건립 전기공사(2차분)</t>
  </si>
  <si>
    <t>공도-대덕 도로확장공사 전기공사 6차</t>
  </si>
  <si>
    <t>김승환</t>
  </si>
  <si>
    <t>02-2110-6828</t>
  </si>
  <si>
    <t>창원대학교</t>
  </si>
  <si>
    <t>예술대1호관 외 3개동 석면 천장재 및 냉난방기 교체 전기공사(2차)</t>
  </si>
  <si>
    <t>박영복</t>
  </si>
  <si>
    <t>055-213-2153</t>
  </si>
  <si>
    <t>평택-오산 도로확장공사 전기공사 3차</t>
  </si>
  <si>
    <t>점동면 공공청사 복합건립사업 소방공사</t>
  </si>
  <si>
    <t>강동청소년문화의집 건립공사(소방)(2차)</t>
  </si>
  <si>
    <t>강동청소년문화의집 건립공사(통신)(2차)</t>
  </si>
  <si>
    <t>회현면 농촌중심지활성화사업 및 면청사건립사업(어울림센터)</t>
  </si>
  <si>
    <t>김용률</t>
  </si>
  <si>
    <t>063-440-5723</t>
  </si>
  <si>
    <t>(가칭)명지5유치원 교사신축 전기공사</t>
  </si>
  <si>
    <t>덕산-고덕IC 도로건설공사(전기) 설계서(2차)</t>
  </si>
  <si>
    <t>한국농어촌공사 경기지역본부 평택지사</t>
  </si>
  <si>
    <t>한산지구 배수개선사업 전기공사</t>
  </si>
  <si>
    <t>한국농어촌공사 평택지사</t>
  </si>
  <si>
    <t>김가경</t>
  </si>
  <si>
    <t>031-680-5628</t>
  </si>
  <si>
    <t>(가칭)부산수학문화관 건립 정보통신공사</t>
  </si>
  <si>
    <t>법성-홍농간 국지도 전기공사</t>
  </si>
  <si>
    <t>도로교통과</t>
  </si>
  <si>
    <t>박정호</t>
  </si>
  <si>
    <t>061-286-7433</t>
  </si>
  <si>
    <t>충청내륙고속화(제1-2공구) 도로건설공사 터널전기공사 설계서(3차)</t>
  </si>
  <si>
    <t>신기복</t>
  </si>
  <si>
    <t>042-670-3561</t>
  </si>
  <si>
    <t>국지도70호 대곡~반곡간 도로건설전기공사</t>
  </si>
  <si>
    <t>도로과</t>
  </si>
  <si>
    <t>유선만</t>
  </si>
  <si>
    <t>042-111-1234</t>
  </si>
  <si>
    <t>정읍우체국 건립 지열공사(3차)</t>
  </si>
  <si>
    <t>충청북도 제천시 환경사업소</t>
  </si>
  <si>
    <t>제천하수처리장 찌쩌기처리시설 개량사업 전기공사(2차분)</t>
  </si>
  <si>
    <t>제천시 환경사업소 운영팀</t>
  </si>
  <si>
    <t>원병훈</t>
  </si>
  <si>
    <t>043-641-3553</t>
  </si>
  <si>
    <t>김천시 노인건강센터 건립 통신공사(2차분)</t>
  </si>
  <si>
    <t>팔탄-봉담 도로확장공사 전기공사 3차</t>
  </si>
  <si>
    <t>한기리-교리 국도건설공사(전기공사), 4차</t>
  </si>
  <si>
    <t>충남대학교</t>
  </si>
  <si>
    <t>공동실험실습관 등 7개동 석면교체공사(전기)-2차</t>
  </si>
  <si>
    <t>경민성</t>
  </si>
  <si>
    <t>042-821-5165</t>
  </si>
  <si>
    <t>당숙재 위험도로 구조개선사업 전기공사</t>
  </si>
  <si>
    <t>손호웅</t>
  </si>
  <si>
    <t>061-286-7443</t>
  </si>
  <si>
    <t>천안 직산-부성  도로건설공사 전기공사 설계서(1차)</t>
  </si>
  <si>
    <t>신규</t>
    <phoneticPr fontId="4" type="noConversion"/>
  </si>
  <si>
    <t>한국도로공사</t>
  </si>
  <si>
    <t>고속국도 제29호선 세종-포천선(안성-구리) 소방(전기)공사(제4~6공구)</t>
  </si>
  <si>
    <t>고속국도 제29호선 세종-포천선(안성-구리) 소방(전기)공사(제1~3공구)</t>
  </si>
  <si>
    <t>고속국도 제29호선 세종-포천선(안성-구리) 소방(전기)공사(제7~8공구)</t>
  </si>
  <si>
    <t>한국토지주택공사</t>
  </si>
  <si>
    <t>익산평화 주택전시관 건립공사</t>
  </si>
  <si>
    <t>전북지역본부</t>
  </si>
  <si>
    <t>0632306442</t>
  </si>
  <si>
    <t>00사단 기부채납사업(2단계 및 도시지역작전훈련장) 전기공사</t>
  </si>
  <si>
    <t>도시기반처</t>
  </si>
  <si>
    <t>0559223605</t>
  </si>
  <si>
    <t>한국수력원자력주식회사</t>
  </si>
  <si>
    <t>한울1,2호기 보조급수저장탱크 추가설치 전기공사</t>
  </si>
  <si>
    <t>054-785-2559</t>
  </si>
  <si>
    <t>고리2호기 화재탐지설비 추가 설치 전기소방공사</t>
  </si>
  <si>
    <t>이근일</t>
  </si>
  <si>
    <t>051-726-5748</t>
  </si>
  <si>
    <t>남해창선 고령자복지주택 아파트 전기공사</t>
  </si>
  <si>
    <t>주거자산관리처</t>
  </si>
  <si>
    <t>0559224829</t>
  </si>
  <si>
    <t>월성원자력본부 전기방식설비 정비공사</t>
  </si>
  <si>
    <t>이진웅</t>
  </si>
  <si>
    <t>054-779-2747</t>
  </si>
  <si>
    <t>신규</t>
    <phoneticPr fontId="4" type="noConversion"/>
  </si>
  <si>
    <t>고속국도 제29호선 세종-포천선(안성-구리) 소방(전기)공사(제9~10공구)</t>
  </si>
  <si>
    <t>서울독산13 고령자복지주택 아파트 전기공사</t>
  </si>
  <si>
    <t>행정중심복합도시 도시기반(전기) 유지관리공사</t>
  </si>
  <si>
    <t>세종특별본부</t>
  </si>
  <si>
    <t>07051019462</t>
  </si>
  <si>
    <t>국가철도공단</t>
  </si>
  <si>
    <t>대구월성2 희망나눔 통합센터 전기공사</t>
  </si>
  <si>
    <t>대구경북지역본부</t>
  </si>
  <si>
    <t>0536032922</t>
  </si>
  <si>
    <t>판교 제2테크노밸리 2단계 공원등 전기공사</t>
  </si>
  <si>
    <t>0637146252</t>
  </si>
  <si>
    <t>고리2호기 내진소화수펌프 신설 전기공사</t>
  </si>
  <si>
    <t>박종웅</t>
  </si>
  <si>
    <t>051-726-5759</t>
  </si>
  <si>
    <t>한국지역난방공사</t>
  </si>
  <si>
    <t>2022년 중앙지사 냉방설비 전기분야 정기점검보수공사</t>
  </si>
  <si>
    <t>중앙지사 공무1부</t>
  </si>
  <si>
    <t>김동현</t>
  </si>
  <si>
    <t>02)300-3336</t>
  </si>
  <si>
    <t>양양양수 종합사무실 오수처리시설 개선 전기공사</t>
  </si>
  <si>
    <t>김효정</t>
  </si>
  <si>
    <t>070-4034-2231</t>
  </si>
  <si>
    <t>부산광역시교육청 부산전자공업고등학교</t>
  </si>
  <si>
    <t>부산전자공업고등학교 노후전등교체 및 태양광발전 개수 전기공사</t>
  </si>
  <si>
    <t>부산전자공업고등학교</t>
  </si>
  <si>
    <t>정승렬</t>
  </si>
  <si>
    <t>051-606-0204</t>
  </si>
  <si>
    <t>경기도 남양주시</t>
  </si>
  <si>
    <t>오남시가지 통과도로(대3-102호) 개설공사(전기)(장기차수-2차)</t>
  </si>
  <si>
    <t>도로건설과</t>
  </si>
  <si>
    <t>안민기</t>
  </si>
  <si>
    <t>031-590-8772</t>
  </si>
  <si>
    <t>만곡~신하간 지방도 확포장공사 전기공사</t>
  </si>
  <si>
    <t>문현혁</t>
  </si>
  <si>
    <t>061-286-7445</t>
  </si>
  <si>
    <t>전라남도 광양시</t>
  </si>
  <si>
    <t>광영동 시민센터 리모델링 전기공사(2차분)</t>
  </si>
  <si>
    <t>도시재생과</t>
  </si>
  <si>
    <t>광영동 시민광장 및 다목적공연장 전기공사(2차분)</t>
  </si>
  <si>
    <t>목포구등대-양화간 지방도 확포장공사 전기공사</t>
  </si>
  <si>
    <t>이철우</t>
  </si>
  <si>
    <t>061-286-7442</t>
  </si>
  <si>
    <t>대전광역시</t>
  </si>
  <si>
    <t>시립미술관 개방형 수장고 건립 전기공사(2차)</t>
  </si>
  <si>
    <t>기전과</t>
  </si>
  <si>
    <t>정용남</t>
  </si>
  <si>
    <t>042-270-8986</t>
  </si>
  <si>
    <t>신규</t>
  </si>
  <si>
    <t>대한체육회</t>
  </si>
  <si>
    <t>평창동계훈련센터 리모델링사업 전기공사</t>
  </si>
  <si>
    <t>시설건립추진단</t>
  </si>
  <si>
    <t>서재석</t>
  </si>
  <si>
    <t>02-2202-9379</t>
  </si>
  <si>
    <t>강릉원주대학교</t>
  </si>
  <si>
    <t>예술1호관 외 1동 리모델링 전기공사</t>
  </si>
  <si>
    <t>재무과</t>
  </si>
  <si>
    <t>최명옥</t>
  </si>
  <si>
    <t>033-640-3004</t>
  </si>
  <si>
    <t>강원도 인제군</t>
  </si>
  <si>
    <t>남면 복합문화센터 건립공사(건축,토목,조경)</t>
  </si>
  <si>
    <t>문화관광과</t>
  </si>
  <si>
    <t>이용민</t>
  </si>
  <si>
    <t>033-460-2081</t>
  </si>
  <si>
    <t>강원도 철원군</t>
  </si>
  <si>
    <t>철원 복합커뮤니티센터 건립사업(건축)</t>
  </si>
  <si>
    <t>문화체육과</t>
  </si>
  <si>
    <t>임주혜</t>
  </si>
  <si>
    <t>033-450-4940</t>
  </si>
  <si>
    <t>강원도 홍천군</t>
  </si>
  <si>
    <t>홍천 복합문화센터(장난감그림책도서관 및 평생학습센터) 건립공사(건축)</t>
  </si>
  <si>
    <t>교육과</t>
  </si>
  <si>
    <t>033-430-2592</t>
  </si>
  <si>
    <t>춘천 강원권 공공어린이 재활의료센터 건립공사</t>
  </si>
  <si>
    <t>공공의료과</t>
  </si>
  <si>
    <t>최종인</t>
  </si>
  <si>
    <t>033-249-2922</t>
  </si>
  <si>
    <t>강원도 춘천시</t>
  </si>
  <si>
    <t>인공폭포상점가 주차장 건립공사(건축)</t>
  </si>
  <si>
    <t>사회적경제과</t>
  </si>
  <si>
    <t>송은영</t>
  </si>
  <si>
    <t>033-250-3652</t>
  </si>
  <si>
    <t>한국전력공사</t>
    <phoneticPr fontId="4" type="noConversion"/>
  </si>
  <si>
    <t>자체조달</t>
    <phoneticPr fontId="4" type="noConversion"/>
  </si>
  <si>
    <t>강원도</t>
    <phoneticPr fontId="4" type="noConversion"/>
  </si>
  <si>
    <t>강원본부 원주전력지사</t>
  </si>
  <si>
    <t>033-741-5353</t>
  </si>
  <si>
    <t>남면 복합문화센터 건립공사(기계)</t>
  </si>
  <si>
    <t>철원 복합커뮤니티센터 건립사업(소방)</t>
  </si>
  <si>
    <t>모델수차 성능시험센터 전기공사</t>
  </si>
  <si>
    <t>한강수력본부 수력운영실 설비기술부</t>
  </si>
  <si>
    <t>이장환</t>
  </si>
  <si>
    <t>033-254-2534</t>
  </si>
  <si>
    <t>남면 복합문화센터 건립공사(전기)</t>
  </si>
  <si>
    <t>대한석탄공사 도계광업소</t>
  </si>
  <si>
    <t>전기시설장비 유지보수공사</t>
  </si>
  <si>
    <t>공무부</t>
  </si>
  <si>
    <t>김재석</t>
  </si>
  <si>
    <t>033-540-2274</t>
  </si>
  <si>
    <t>남면 복합문화센터 건립공사(소방)</t>
  </si>
  <si>
    <t>345kV 동해T/L 272호 철탑기초 보강공사</t>
  </si>
  <si>
    <t>강원본부 토건운영부</t>
  </si>
  <si>
    <t>황선중</t>
  </si>
  <si>
    <t>033-259-2555</t>
  </si>
  <si>
    <t>소양호 빙어체험마을 조성사업(건축-전기공사)</t>
  </si>
  <si>
    <t>김형태</t>
  </si>
  <si>
    <t>033-460-2088</t>
  </si>
  <si>
    <t>대한석탄공사 장성광업소</t>
  </si>
  <si>
    <t>전기시설 유지보수 공사</t>
  </si>
  <si>
    <t>김봉수</t>
  </si>
  <si>
    <t>033-580-2601</t>
  </si>
  <si>
    <t>홍천 복합문화센터(장난감그림책도서관 및 평생학습센터) 건립공사(전기)</t>
  </si>
  <si>
    <t>한국농어촌공사 강원지역본부 원주지사</t>
  </si>
  <si>
    <t>원주지사</t>
  </si>
  <si>
    <t>신동일</t>
  </si>
  <si>
    <t>033-749-1608</t>
  </si>
  <si>
    <t>의암댐 경관 개산사업 전기공사</t>
  </si>
  <si>
    <t>한강수력본부 의암수력발전소</t>
  </si>
  <si>
    <t>김영선</t>
  </si>
  <si>
    <t>033-260-5223</t>
  </si>
  <si>
    <t>홍천복합문화센터(작은영화관) 건립 공사</t>
  </si>
  <si>
    <t>문종근</t>
  </si>
  <si>
    <t>033-430-2423</t>
  </si>
  <si>
    <t>홍천복합문화센터(작은영화관) 건립 공사(소방</t>
  </si>
  <si>
    <t>홍천군 스마트 관망관리 인프라 구축사업(전기및계측제어)</t>
  </si>
  <si>
    <t>상하수도사업소</t>
  </si>
  <si>
    <t>신현술</t>
  </si>
  <si>
    <t>033-430-4257</t>
  </si>
  <si>
    <t>홍천 복합문화센터(장난감그림책도서관 및 평생학습센터) 건립공사(기계)</t>
  </si>
  <si>
    <t>홍천복합문화센터(작은영화관) 건립 공사(전기)</t>
  </si>
  <si>
    <t>한국남동발전(주)</t>
  </si>
  <si>
    <t>영동 1,2호기 연료유 저장탱크 신설 전기공사</t>
  </si>
  <si>
    <t>영동에코발전본부</t>
  </si>
  <si>
    <t>신건혁</t>
  </si>
  <si>
    <t>070-8898-4312</t>
  </si>
  <si>
    <t>철원 복합커뮤니티센터 건립사업(통신)</t>
  </si>
  <si>
    <t>남면 복합문화센터 건립공사(통신)</t>
  </si>
  <si>
    <t>인공폭포상점가 주차장 건립공사(전기)</t>
  </si>
  <si>
    <t>홍천 복합문화센터(장난감그림책도서관 및 평생학습센터) 건립공사(소방)</t>
  </si>
  <si>
    <t>국민건강보험공단</t>
  </si>
  <si>
    <t>고령친화 장애인보조기기 실증연구센터 및 전시체험관 전기 공사</t>
  </si>
  <si>
    <t>계약부</t>
  </si>
  <si>
    <t>박주희 대리</t>
  </si>
  <si>
    <t>033-736-1632</t>
  </si>
  <si>
    <t>강원도교육청 원주의료고등학교</t>
  </si>
  <si>
    <t>원주의료고 고교학점제 학교환경조성 전기공사</t>
  </si>
  <si>
    <t>교육행정실</t>
  </si>
  <si>
    <t>고도연</t>
  </si>
  <si>
    <t>033-730-8202</t>
  </si>
  <si>
    <t>강원도 영월군</t>
  </si>
  <si>
    <t>영월군Jump-up Factory(임대공장) 건립공사(전기)</t>
  </si>
  <si>
    <t>경제고용과</t>
  </si>
  <si>
    <t>서경원</t>
  </si>
  <si>
    <t>033-370-2354</t>
  </si>
  <si>
    <t>홍천 복합문화센터(장난감그림책도서관 및 평생학습센터) 건립공사(통신)</t>
  </si>
  <si>
    <t>인공폭포상점가 주차장 건립공사(통신)</t>
  </si>
  <si>
    <t>강원도교육청 강원도강릉교육지원청</t>
  </si>
  <si>
    <t>강릉여고 교사2동 및 목련도서관 냉난방개선 전기공사</t>
  </si>
  <si>
    <t>강릉교육지원청 시설과 시설3계</t>
  </si>
  <si>
    <t>033-640-3364</t>
  </si>
  <si>
    <t>모험레포츠연수원 전기 배전선로 교체공사</t>
  </si>
  <si>
    <t>안영근</t>
  </si>
  <si>
    <t>033-460-2083</t>
  </si>
  <si>
    <t>한국전력공사</t>
    <phoneticPr fontId="4" type="noConversion"/>
  </si>
  <si>
    <t>강원본부 횡성지사</t>
  </si>
  <si>
    <t>이웅희</t>
  </si>
  <si>
    <t>033-340-4286</t>
  </si>
  <si>
    <t>영월군Jump-up Factory(임대공장) 건립공사(소방)</t>
  </si>
  <si>
    <t>영월군Jump-up Factory(임대공장) 건립공사(기계설비)</t>
  </si>
  <si>
    <t>강원대학교병원</t>
  </si>
  <si>
    <t>강원대학교 사범대학 부설고등학교 직장어린이집과 주차장 증축공사(수배전반)</t>
  </si>
  <si>
    <t>장남욱</t>
  </si>
  <si>
    <t>033-258-9331</t>
  </si>
  <si>
    <t>강원도교육청 태백기계공업고등학교</t>
  </si>
  <si>
    <t>태백기계공고 누리동실습실 환경개선 전기공사</t>
  </si>
  <si>
    <t>전인기</t>
  </si>
  <si>
    <t>033-580-5804</t>
  </si>
  <si>
    <t>강원도교육청 강원도속초양양교육지원청</t>
  </si>
  <si>
    <t>인구초 천장교체 및 냉난방개선 전기공사</t>
  </si>
  <si>
    <t>시설담당</t>
  </si>
  <si>
    <t>임재완</t>
  </si>
  <si>
    <t>033-639-6096</t>
  </si>
  <si>
    <t>속초초 천장교체 및 조도개선 전기공사</t>
  </si>
  <si>
    <t>시설담당부서</t>
  </si>
  <si>
    <t>모델수차 성능시험센터 전기소방공사</t>
  </si>
  <si>
    <t>인공폭포상점가 주차장 건립공사(기계)</t>
  </si>
  <si>
    <t>충청북도 청주시 청원구</t>
  </si>
  <si>
    <t>2022년 오창읍 공원전기시설 유지보수 단가공사</t>
  </si>
  <si>
    <t>청주시 청원구 오창읍 생활환경과 공원팀</t>
  </si>
  <si>
    <t>김동원</t>
  </si>
  <si>
    <t>043-201-8633</t>
  </si>
  <si>
    <t>조운동 도시재생 뉴딜사업 지하광장 상상공원(실내정원) 조성사업(전기)</t>
  </si>
  <si>
    <t>도시재생과 원도심재생팀</t>
  </si>
  <si>
    <t>유승균</t>
  </si>
  <si>
    <t>033-250-4394</t>
  </si>
  <si>
    <t>영월군Jump-up Factory(임대공장) 건립공사(통신)</t>
  </si>
  <si>
    <t>강원대학교 사범대학 부설고등학교 직장어린이집과 주차장 증축공사(전기온돌공사)</t>
  </si>
  <si>
    <t>강범구</t>
  </si>
  <si>
    <t>강원대학교 사범대학 부설고등학교 직장어린이집과 주차장 증축공사(비상발전기)</t>
  </si>
  <si>
    <t>강원도교육청 성수고등학교</t>
  </si>
  <si>
    <t>성수고 천정교체 및 냉난방전원설비 전기공사</t>
  </si>
  <si>
    <t>민상기</t>
  </si>
  <si>
    <t>033-245-7503</t>
  </si>
  <si>
    <t>강원대학교 사범대학 부설고등학교 직장어린이집과 주차장 증축공사(전기차충전기)</t>
  </si>
  <si>
    <t>강원도 양양군</t>
  </si>
  <si>
    <t>양양군 재난대응제설사무소 및 부속창고 전기공사</t>
  </si>
  <si>
    <t>속초고 급식소 냉난방개선 전기공사</t>
  </si>
  <si>
    <t>한국농어촌공사 강원지역본부 강릉지사</t>
  </si>
  <si>
    <t>오봉소수력발전소 수차발전기 보수공사</t>
  </si>
  <si>
    <t>한국농어촌공사 강릉지사 농지은행관리부</t>
  </si>
  <si>
    <t>홍현기</t>
  </si>
  <si>
    <t>033-650-3214</t>
  </si>
  <si>
    <t>어달항 어촌뉴딜300사업 방파제 전기조명 설치공사</t>
  </si>
  <si>
    <t>강원도 삼척시</t>
  </si>
  <si>
    <t>전기온수기 설치공사</t>
  </si>
  <si>
    <t>평생교육과</t>
  </si>
  <si>
    <t>김세원</t>
  </si>
  <si>
    <t>033-570-4438</t>
  </si>
  <si>
    <t>한국수자원공사</t>
  </si>
  <si>
    <t>송전(정) 여과지 송풍기 유량계 제조구매설치</t>
  </si>
  <si>
    <t>권순혁</t>
  </si>
  <si>
    <t>033-340-0271</t>
  </si>
  <si>
    <t>현남중 외 1교 천장교체 및 조도개선 전기공사</t>
  </si>
  <si>
    <t>연세대학교 미래캠퍼스</t>
  </si>
  <si>
    <t>산학협력 라운지 조성공사(전기)</t>
  </si>
  <si>
    <t>구매관재부</t>
  </si>
  <si>
    <t>윤영배</t>
  </si>
  <si>
    <t>033-760-2678</t>
  </si>
  <si>
    <t>강원도 동해시</t>
  </si>
  <si>
    <t>평생학습관 강의실 석면텍스 철거에 따른 전기 공사</t>
  </si>
  <si>
    <t>평생교육</t>
  </si>
  <si>
    <t>김윤식</t>
  </si>
  <si>
    <t>033-539-8326</t>
  </si>
  <si>
    <t>강원도교육청 강원도태백교육지원청</t>
  </si>
  <si>
    <t>상장중 교사동 천장교체 전기공사</t>
  </si>
  <si>
    <t>행정과(재정)</t>
  </si>
  <si>
    <t>김정연</t>
  </si>
  <si>
    <t>033-580-5531</t>
  </si>
  <si>
    <t>디자인예술학부 실습실 교육환경개선공사(전기)</t>
  </si>
  <si>
    <t>김재현</t>
  </si>
  <si>
    <t>033-760-2679</t>
  </si>
  <si>
    <t>구청사부지 복합건축물 건립공사(1차수)</t>
  </si>
  <si>
    <t>김영섭</t>
  </si>
  <si>
    <t>031-760-5613</t>
  </si>
  <si>
    <t>경기도 양평군</t>
  </si>
  <si>
    <t>양평 종합체육센터 건립사업</t>
  </si>
  <si>
    <t>황준하</t>
  </si>
  <si>
    <t>031-770-2449</t>
  </si>
  <si>
    <t>경기도 하남시</t>
  </si>
  <si>
    <t>시민행복센터 건립 건축공사</t>
  </si>
  <si>
    <t>김태량</t>
  </si>
  <si>
    <t>031-790-5512</t>
  </si>
  <si>
    <t>경기도 성남시</t>
  </si>
  <si>
    <t>수내도서관건립공사</t>
  </si>
  <si>
    <t>시설공사과</t>
  </si>
  <si>
    <t>임서영</t>
  </si>
  <si>
    <t>031-729-3465</t>
  </si>
  <si>
    <t>경기도 동두천시</t>
  </si>
  <si>
    <t>복합문화커뮤니티센터 건립사업(건축, 토목, 조경, 기계)</t>
  </si>
  <si>
    <t>동두천시 투자개발과</t>
  </si>
  <si>
    <t>박지훈</t>
  </si>
  <si>
    <t>031-860-2597</t>
  </si>
  <si>
    <t>하남시 감일공공복합청사 건립 건축공사</t>
  </si>
  <si>
    <t>박귀희</t>
  </si>
  <si>
    <t>031-790-5407</t>
  </si>
  <si>
    <t>경기도 안성시</t>
  </si>
  <si>
    <t>원곡면 행정복지센터 건립사업(건축, 기계, 토목)</t>
  </si>
  <si>
    <t>경기도교육청 경기도수원교육지원청</t>
  </si>
  <si>
    <t>(가칭)망포2초 교사 신축 전기공사[장기계속계약]</t>
  </si>
  <si>
    <t>재무관리과</t>
  </si>
  <si>
    <t>김라영</t>
  </si>
  <si>
    <t>031-250-1424</t>
  </si>
  <si>
    <t>시민행복센터 건립 전기공사</t>
  </si>
  <si>
    <t>하남시 감일공공복합청사 건립 전기공사</t>
  </si>
  <si>
    <t>길용보</t>
  </si>
  <si>
    <t>가남읍 태평문화공원조성사업 전기공사</t>
  </si>
  <si>
    <t>031-881-5383</t>
  </si>
  <si>
    <t>하남시 시민행복센터 건립 소방공사</t>
  </si>
  <si>
    <t>하남시 감일공공복합청사 건립 소방공사</t>
  </si>
  <si>
    <t>하남시 감일공공복합청사 건립 통신공사</t>
  </si>
  <si>
    <t>시민행복센터 건립 통신공사</t>
  </si>
  <si>
    <t>원곡면 행정복지센터 건립사업(전기)</t>
  </si>
  <si>
    <t>한국세라믹기술원</t>
  </si>
  <si>
    <t>이천 세라믹종합솔루션센터 건립공사(전기)</t>
  </si>
  <si>
    <t>ESG경영실</t>
  </si>
  <si>
    <t>055-792-2513</t>
  </si>
  <si>
    <t>한국복지대학교</t>
  </si>
  <si>
    <t>산학협력관 신축공사(전기)</t>
  </si>
  <si>
    <t>시설팀</t>
  </si>
  <si>
    <t>김용환</t>
  </si>
  <si>
    <t>031-610-4904</t>
  </si>
  <si>
    <t>경기도 하남시 친환경사업소</t>
  </si>
  <si>
    <t>감일배수지 및 송배수관 설치공사(전기 및 계측제어)</t>
  </si>
  <si>
    <t>하남시 상수도과</t>
  </si>
  <si>
    <t>선우혁</t>
  </si>
  <si>
    <t>031-790-5846</t>
  </si>
  <si>
    <t>이천 세라믹종합솔루션센터 건립공사(통신)</t>
  </si>
  <si>
    <t>원곡면 행정복지센터 건립사업(소방)</t>
  </si>
  <si>
    <t>원곡면 행정복지센터 건립사업(통신)</t>
  </si>
  <si>
    <t>이천 세라믹종합솔루션센터 건립공사(소방)</t>
  </si>
  <si>
    <t>경기주택도시공사</t>
  </si>
  <si>
    <t>융복합사업부</t>
  </si>
  <si>
    <t>이수아</t>
  </si>
  <si>
    <t>경기도</t>
    <phoneticPr fontId="4" type="noConversion"/>
  </si>
  <si>
    <t>경기본부 토건운영부</t>
  </si>
  <si>
    <t>임성모</t>
  </si>
  <si>
    <t>031-230-8556</t>
  </si>
  <si>
    <t>경기도 수원시</t>
  </si>
  <si>
    <t>수원문화시설 건립공사(건축)(총괄 및 1차)</t>
  </si>
  <si>
    <t>장한진</t>
  </si>
  <si>
    <t>031-228-4441</t>
  </si>
  <si>
    <t>경기서남권지사 시흥정수장 통합관리동 건립공사</t>
  </si>
  <si>
    <t>공간디자인처</t>
  </si>
  <si>
    <t>강재범</t>
  </si>
  <si>
    <t>042-629-5311</t>
  </si>
  <si>
    <t>경기도 의정부시</t>
  </si>
  <si>
    <t>의정부예술의전당 리모델링 전기 공사</t>
  </si>
  <si>
    <t>백종규</t>
  </si>
  <si>
    <t>828-4343</t>
  </si>
  <si>
    <t>경기본부 동부전력지사</t>
  </si>
  <si>
    <t>서지원</t>
  </si>
  <si>
    <t>031-8026-3353</t>
  </si>
  <si>
    <t>경기도 안양시</t>
  </si>
  <si>
    <t>IOT 공공서비스 경기도 거점센터 건립공사(전기)</t>
  </si>
  <si>
    <t>송영달</t>
  </si>
  <si>
    <t>031-8045-2465</t>
  </si>
  <si>
    <t>경기도 용인시</t>
  </si>
  <si>
    <t>흥덕 청소년 문화의 집 및 국민체육센터 건립사업(전기)</t>
  </si>
  <si>
    <t>공공건축과</t>
  </si>
  <si>
    <t>이지형</t>
  </si>
  <si>
    <t>031-324-2945</t>
  </si>
  <si>
    <t>경기본부 경영지원부</t>
  </si>
  <si>
    <t>김의정</t>
  </si>
  <si>
    <t>031-230-8345</t>
  </si>
  <si>
    <t>042-629-5316</t>
  </si>
  <si>
    <t>이병건</t>
  </si>
  <si>
    <t>031-729-3482</t>
  </si>
  <si>
    <t>신동업</t>
  </si>
  <si>
    <t>031-729-3485</t>
  </si>
  <si>
    <t>흥덕 청소년 문화의 집 및 기흥 국민체육센터 건립사업(소방)</t>
  </si>
  <si>
    <t>박현기</t>
  </si>
  <si>
    <t>031-324-2944</t>
  </si>
  <si>
    <t>경기본부 안산지사</t>
  </si>
  <si>
    <t>김준규</t>
  </si>
  <si>
    <t>031-412-6285</t>
  </si>
  <si>
    <t>경기도 김포시</t>
  </si>
  <si>
    <t>향산1 배수펌프장 배전반 교체</t>
  </si>
  <si>
    <t>안전총괄과</t>
  </si>
  <si>
    <t>변상경</t>
  </si>
  <si>
    <t>031-980-2190</t>
  </si>
  <si>
    <t>김성훈</t>
  </si>
  <si>
    <t>031-729-3483</t>
  </si>
  <si>
    <t>신흥2동 행정복지센터 신축 전기공사</t>
  </si>
  <si>
    <t>이남용 주무관</t>
  </si>
  <si>
    <t>시흥도시공사</t>
  </si>
  <si>
    <t>소래초 학교복합시설 및 지하주차장 건축(전기공사)</t>
  </si>
  <si>
    <t>공공개발2부</t>
  </si>
  <si>
    <t>김태경</t>
  </si>
  <si>
    <t>031-488-6939</t>
  </si>
  <si>
    <t>보훈회관 신축사업 건축공사 (전기)</t>
  </si>
  <si>
    <t>주택국 공공건축과</t>
  </si>
  <si>
    <t>호계2동 행정복지센터 신축공사_전기공사</t>
  </si>
  <si>
    <t>경기도 용인시 기흥구</t>
  </si>
  <si>
    <t>도로구조물 전기시설물 연간단가공사</t>
  </si>
  <si>
    <t>안선환</t>
  </si>
  <si>
    <t>031-324-6436</t>
  </si>
  <si>
    <t>한국동서발전주식회사</t>
  </si>
  <si>
    <t xml:space="preserve">제1발전 발전기 회전자 절연보강 및 Balancing </t>
  </si>
  <si>
    <t>경기도 군포시</t>
  </si>
  <si>
    <t>택시쉼터 건립공사[건축기계]</t>
  </si>
  <si>
    <t>교통행정과</t>
  </si>
  <si>
    <t>이원교</t>
  </si>
  <si>
    <t>031-390-0292</t>
  </si>
  <si>
    <t>경기도</t>
    <phoneticPr fontId="4" type="noConversion"/>
  </si>
  <si>
    <t>경기본부 광주지사</t>
  </si>
  <si>
    <t>이환석</t>
  </si>
  <si>
    <t>031-760-5283</t>
  </si>
  <si>
    <t>경기본부 전력사업처</t>
  </si>
  <si>
    <t>김태용</t>
  </si>
  <si>
    <t>031-230-8448</t>
  </si>
  <si>
    <t>한국농어촌공사 경기지역본부 김포지사</t>
  </si>
  <si>
    <t>누산지구 수리시설개보수사업 전기공사</t>
  </si>
  <si>
    <t>농지은행관리부</t>
  </si>
  <si>
    <t>박은영</t>
  </si>
  <si>
    <t>031-980-8106</t>
  </si>
  <si>
    <t>경기본부 평택지사</t>
  </si>
  <si>
    <t>박상준</t>
  </si>
  <si>
    <t>031-650-4284</t>
  </si>
  <si>
    <t>죽산지구단위 종합복구사업(전기 및 계측공사)</t>
  </si>
  <si>
    <t>경기북부본부  배전운영부</t>
  </si>
  <si>
    <t>이하경</t>
  </si>
  <si>
    <t>031-849-1441</t>
  </si>
  <si>
    <t>석탄 배수펌프장 배전반 교체</t>
  </si>
  <si>
    <t>흥덕 청소년 문화의 집 및 기흥 국민체육센터 건립사업(통신)</t>
  </si>
  <si>
    <t>호계2동 행정복지센터 건립공사(소방)</t>
  </si>
  <si>
    <t>하성민</t>
  </si>
  <si>
    <t>031-8045-5679</t>
  </si>
  <si>
    <t>신청사 대변인실 특수시설 전기공사</t>
  </si>
  <si>
    <t>언론협력담당관</t>
  </si>
  <si>
    <t>홍의헌</t>
  </si>
  <si>
    <t>031-8008-2734</t>
  </si>
  <si>
    <t>경기도교육청 평촌경영고등학교</t>
  </si>
  <si>
    <t>평촌경영고 학과재구조화 실습실 조성공사(전기)</t>
  </si>
  <si>
    <t>070-5106-1706</t>
  </si>
  <si>
    <t>경기도 과천시</t>
  </si>
  <si>
    <t>2022년 교통안전시설물 유지보수 공사 연간단가(전기분야)</t>
  </si>
  <si>
    <t>교통과</t>
  </si>
  <si>
    <t>유정석</t>
  </si>
  <si>
    <t>02-3677-2287</t>
  </si>
  <si>
    <t>미금(가) 전기실 가스소화설비 교체공사</t>
  </si>
  <si>
    <t>경기도 가평군</t>
  </si>
  <si>
    <t>명지산군립공원 하늘구름다리 등 설치사업 전기공사</t>
  </si>
  <si>
    <t>산림과 산림정책팀</t>
  </si>
  <si>
    <t>윤윤섭</t>
  </si>
  <si>
    <t>031-580-2342</t>
  </si>
  <si>
    <t>경기도교육청 경기도구리남양주교육지원청 양오초등학교</t>
  </si>
  <si>
    <t>1학년 교실 환경개선공사 및 4층 특기적성교실 전기공사</t>
  </si>
  <si>
    <t>행정실장</t>
  </si>
  <si>
    <t>031-528-6330</t>
  </si>
  <si>
    <t>고양시 일산서구청</t>
  </si>
  <si>
    <t>송포6통 간이배수펌프장 증설 및 배수로 정비공사(전기)</t>
  </si>
  <si>
    <t>안전건설과</t>
  </si>
  <si>
    <t>김영란</t>
  </si>
  <si>
    <t>031-8075-7293</t>
  </si>
  <si>
    <t>경기도교육청 경기도여주교육지원청</t>
  </si>
  <si>
    <t>매류초 체육관 증축 전기공사</t>
  </si>
  <si>
    <t>경기도여주교육지원청 행정과 재정지원팀</t>
  </si>
  <si>
    <t>김혜지</t>
  </si>
  <si>
    <t>031-880-2315</t>
  </si>
  <si>
    <t>경기도 양주시</t>
  </si>
  <si>
    <t>장기미집행 근린공원17 조성사업_전기공사</t>
  </si>
  <si>
    <t>공원사업과</t>
  </si>
  <si>
    <t>김소연</t>
  </si>
  <si>
    <t>031-8082-7305</t>
  </si>
  <si>
    <t>경기본부 성남지사</t>
  </si>
  <si>
    <t>이대훈</t>
  </si>
  <si>
    <t>031-750-3283</t>
  </si>
  <si>
    <t>경기도 용인시 처인구</t>
  </si>
  <si>
    <t>2022년 처인구 교통안전시설물(전기) 유지보수 연간단가공사(2권역)</t>
  </si>
  <si>
    <t>처인구 교통과 교통시설팀</t>
  </si>
  <si>
    <t>김호경</t>
  </si>
  <si>
    <t>031-324-5392</t>
  </si>
  <si>
    <t>2022년 처인구 교통안전시설물(전기) 유지보수 연간단가공사(1권역)</t>
  </si>
  <si>
    <t>시화조력 수차발전기 비계 설치 및 해체 공사</t>
  </si>
  <si>
    <t>서석현</t>
  </si>
  <si>
    <t>032-890-6566</t>
  </si>
  <si>
    <t>경기도교육청 경기도김포교육지원청</t>
  </si>
  <si>
    <t>풍무고 화장실 개선 전기공사</t>
  </si>
  <si>
    <t>행정과</t>
  </si>
  <si>
    <t>석공진</t>
  </si>
  <si>
    <t>031-980-1134</t>
  </si>
  <si>
    <t>경기도 성남시 분당구</t>
  </si>
  <si>
    <t>2022년 어린이공원 등 전기시설물 유지관리공사(1구역)</t>
  </si>
  <si>
    <t>녹지공원과</t>
  </si>
  <si>
    <t>백왕현</t>
  </si>
  <si>
    <t>031-729-7461</t>
  </si>
  <si>
    <t>경기도교육청 경기도구리남양주교육지원청</t>
  </si>
  <si>
    <t>어람초 화장실개선 전기공사</t>
  </si>
  <si>
    <t>구리남양주교육지원청</t>
  </si>
  <si>
    <t>031-550-6248</t>
  </si>
  <si>
    <t>어린이공원 등 전기시설 유지관리공사(2구역)</t>
  </si>
  <si>
    <t>이한진</t>
  </si>
  <si>
    <t>031-729-8091</t>
  </si>
  <si>
    <t>경기도교육청 안산동산고등학교</t>
  </si>
  <si>
    <t>안산동산고 조명기구(LED)개선 전기공사</t>
  </si>
  <si>
    <t>박주환</t>
  </si>
  <si>
    <t>031-490-3363</t>
  </si>
  <si>
    <t>경기도교육청 용문고등학교</t>
  </si>
  <si>
    <t>용문고 LED교체 전기공사</t>
  </si>
  <si>
    <t>용문고등학교 행정실</t>
  </si>
  <si>
    <t>이기용</t>
  </si>
  <si>
    <t>031-773-3534</t>
  </si>
  <si>
    <t>경기도교육청 과천여자고등학교</t>
  </si>
  <si>
    <t>2021학년도 과천여고 노후 전기 시설 공사</t>
  </si>
  <si>
    <t>과천여고 교육행정실</t>
  </si>
  <si>
    <t>황희원</t>
  </si>
  <si>
    <t>070-4800-3466</t>
  </si>
  <si>
    <t>경기본부 여주지사</t>
  </si>
  <si>
    <t>안현지</t>
  </si>
  <si>
    <t>031-880-2286</t>
  </si>
  <si>
    <t>2022년도 교통안전시설물 유지보수공사(전기)</t>
  </si>
  <si>
    <t>김득중 주무관</t>
  </si>
  <si>
    <t>031-770-3755</t>
  </si>
  <si>
    <t>2022년 기흥구 하천 전기시설물 유지보수 연간단가공사</t>
  </si>
  <si>
    <t>건설과</t>
  </si>
  <si>
    <t>송채민</t>
  </si>
  <si>
    <t>031-324-6441</t>
  </si>
  <si>
    <t>2022년 동안구 근린공원 전기시설물 연간관리공사</t>
  </si>
  <si>
    <t>공원관리과</t>
  </si>
  <si>
    <t>정광선</t>
  </si>
  <si>
    <t>031-8045-5023</t>
  </si>
  <si>
    <t>경기도교육청 과천외국어고등학교</t>
  </si>
  <si>
    <t>2021학년도 과천외고 노후 전기시설 공사</t>
  </si>
  <si>
    <t>행정실</t>
  </si>
  <si>
    <t>김덕기</t>
  </si>
  <si>
    <t>070-4800-3465</t>
  </si>
  <si>
    <t>경기도 고양시 덕양구</t>
  </si>
  <si>
    <t>신원마을 저류지 환경개선사업(전기)</t>
  </si>
  <si>
    <t>류지성</t>
  </si>
  <si>
    <t>031-8075-5317</t>
  </si>
  <si>
    <t>경기도교육청 경기도고양교육지원청</t>
  </si>
  <si>
    <t>가좌초 B구간 화장실 개선 전기공사</t>
  </si>
  <si>
    <t>조희향</t>
  </si>
  <si>
    <t>031-900-2963</t>
  </si>
  <si>
    <t>한국농어촌공사 경기지역본부 화성.수원지사</t>
  </si>
  <si>
    <t>농어촌사업부</t>
  </si>
  <si>
    <t>한국농어촌공사 경기지역본부 양평.광주.서울지사</t>
  </si>
  <si>
    <t>도척지구 수리시설개보수사업(재해대비) 전기공사</t>
  </si>
  <si>
    <t>경기북부본부 배전건설부</t>
  </si>
  <si>
    <t>손지운</t>
  </si>
  <si>
    <t>031-849-1473</t>
  </si>
  <si>
    <t>경기도 고양시</t>
  </si>
  <si>
    <t>강촌공원 5분걸음 예쁜도서관 건립</t>
  </si>
  <si>
    <t>덕양구도서관과</t>
  </si>
  <si>
    <t>이서윤</t>
  </si>
  <si>
    <t>031-8075-9024</t>
  </si>
  <si>
    <t>중소기업은행</t>
  </si>
  <si>
    <t>소하동지점 이전에 따른 레이아웃 전기공사</t>
  </si>
  <si>
    <t>총무부</t>
  </si>
  <si>
    <t>대리 박예선</t>
  </si>
  <si>
    <t>02-729-7341</t>
  </si>
  <si>
    <t>경기도김포교육청 감정초등학교</t>
  </si>
  <si>
    <t>감정초 멀티학습공간(라온꿈터) 조성 전기공사</t>
  </si>
  <si>
    <t>이원경</t>
  </si>
  <si>
    <t>031-982-4232</t>
  </si>
  <si>
    <t>경기도 의왕시</t>
  </si>
  <si>
    <t>백운커뮤니티센터 도서관 조성 공사(전기)</t>
  </si>
  <si>
    <t>의왕시 중앙도서관</t>
  </si>
  <si>
    <t>박승찬</t>
  </si>
  <si>
    <t>031-345-3644</t>
  </si>
  <si>
    <t>2022년 버스정류소 전기시설 설치공사(연간단가)</t>
  </si>
  <si>
    <t>버스정책과</t>
  </si>
  <si>
    <t>이준신</t>
  </si>
  <si>
    <t>031-8075-2973</t>
  </si>
  <si>
    <t>경기도교육청 한광여자고등학교</t>
  </si>
  <si>
    <t>한광여고 별관동 LED등기구 교체 전기 공사</t>
  </si>
  <si>
    <t>오만영</t>
  </si>
  <si>
    <t>031-651-3127</t>
  </si>
  <si>
    <t>경기도 안산시</t>
  </si>
  <si>
    <t>3.1운동 기념탑 건립부지 쌈지공원 조성공사</t>
  </si>
  <si>
    <t>문화예술과</t>
  </si>
  <si>
    <t>박석희</t>
  </si>
  <si>
    <t>031-481-3043</t>
  </si>
  <si>
    <t>경기도교육청 경기도평택교육지원청</t>
  </si>
  <si>
    <t>종덕초 외 1교(평택서재초) 모듈러교실 기반 설치 전기공사</t>
  </si>
  <si>
    <t>교육시설3팀</t>
  </si>
  <si>
    <t>김인환</t>
  </si>
  <si>
    <t>031-650-1298</t>
  </si>
  <si>
    <t>시화조력 수차발전기 스톱로그 지수부 오손생물 제거공사</t>
  </si>
  <si>
    <t>김범석</t>
  </si>
  <si>
    <t>032-890-6578</t>
  </si>
  <si>
    <t>경기도 화성시</t>
  </si>
  <si>
    <t>2022년 화성시 체육시설 유지보수 단가공사(전기)</t>
  </si>
  <si>
    <t>체육진흥과</t>
  </si>
  <si>
    <t>김응교</t>
  </si>
  <si>
    <t>031-5189-6273</t>
  </si>
  <si>
    <t>2022년 처인구 하천 전기시설물 유지보수 연간단가공사</t>
  </si>
  <si>
    <t>처인구 건설과 하천관리팀</t>
  </si>
  <si>
    <t>장남혁</t>
  </si>
  <si>
    <t>031-324-5444</t>
  </si>
  <si>
    <t>용인송담대학</t>
  </si>
  <si>
    <t>용인예술과학대학교 신설학과 실습실 교육환경 구축 전기공사</t>
  </si>
  <si>
    <t>사무처 관리과</t>
  </si>
  <si>
    <t>황성근</t>
  </si>
  <si>
    <t>031-330-9155</t>
  </si>
  <si>
    <t>오산대학</t>
  </si>
  <si>
    <t>학과(평생학습, 스포츠지도, 반려동물관리) 및 교수연구실 환경개선 전기공사</t>
  </si>
  <si>
    <t>사무처 시설과</t>
  </si>
  <si>
    <t>이영주</t>
  </si>
  <si>
    <t>031-370-2568</t>
  </si>
  <si>
    <t>평택여중 외 1교(평택중) 모듈러교실 기반 설치 전기공사</t>
  </si>
  <si>
    <t>이지호</t>
  </si>
  <si>
    <t>031-650-1297</t>
  </si>
  <si>
    <t>한강시네폴리스 농업기반대체시설 설치사업 전기공사</t>
  </si>
  <si>
    <t>경기도 포천시</t>
  </si>
  <si>
    <t>장자공공폐수처리시설 활성탄 여과기 설치 전기공사</t>
  </si>
  <si>
    <t>기업지원과</t>
  </si>
  <si>
    <t>장근식</t>
  </si>
  <si>
    <t>031-538-3297</t>
  </si>
  <si>
    <t>일산서구 전기안전공사 지적사항 정비 단가공사</t>
  </si>
  <si>
    <t>권찬기</t>
  </si>
  <si>
    <t>031-8075-7313</t>
  </si>
  <si>
    <t>2022년 만안구 근린공원 전기시설물 연간관리공사</t>
  </si>
  <si>
    <t>최주찬</t>
  </si>
  <si>
    <t>031-8045-5285</t>
  </si>
  <si>
    <t>2022년 단원구 공원 전기시설물 연간 유지보수공사</t>
  </si>
  <si>
    <t>공원과</t>
  </si>
  <si>
    <t>조형일</t>
  </si>
  <si>
    <t>031-481-2471</t>
  </si>
  <si>
    <t>2022년 서부지역 어린이공원 전기시설물 유지보수 연간단가공사 1구역</t>
  </si>
  <si>
    <t>서부공원관리과</t>
  </si>
  <si>
    <t>박현정</t>
  </si>
  <si>
    <t>031-324-4478</t>
  </si>
  <si>
    <t>2022년 서부지역 근린공원 전기시설물 유지보수 연간단가공사 2구역</t>
  </si>
  <si>
    <t>2022년 서부지역 근린공원 전기시설물 유지보수 연간단가공사 1구역</t>
  </si>
  <si>
    <t>2022년 서부지역 어린이공원 전기시설물 유지보수 연간단가공사 2구역</t>
  </si>
  <si>
    <t>2022년 동부공원 전기시설물 유지보수 연간단가 3권역</t>
  </si>
  <si>
    <t>동부공원관리과</t>
  </si>
  <si>
    <t>이동헌</t>
  </si>
  <si>
    <t>031-324-4436</t>
  </si>
  <si>
    <t>2022년 동부공원 전기시설물 유지보수 연간단가 2권역</t>
  </si>
  <si>
    <t>2022년 동부공원 전기시설물 유지보수 연간단가 1권역</t>
  </si>
  <si>
    <t>경기도 수원시 권선구</t>
  </si>
  <si>
    <t>2022년 근린공원 전기시설물 유지관리(연간단가)</t>
  </si>
  <si>
    <t>양창호</t>
  </si>
  <si>
    <t>031-228-6190</t>
  </si>
  <si>
    <t>2022년 상록구공원 전기시설물 연간 유지보수공사</t>
  </si>
  <si>
    <t>최형규</t>
  </si>
  <si>
    <t>031-481-2646</t>
  </si>
  <si>
    <t>2022년 도로시설물(전기) 유지관리(연간단가) 공사(2권역)</t>
  </si>
  <si>
    <t>유준상</t>
  </si>
  <si>
    <t>031-228-6490</t>
  </si>
  <si>
    <t>2022년 도로시설물(전기) 유지관리(연간단가) 공사(1권역)</t>
  </si>
  <si>
    <t>우주영</t>
  </si>
  <si>
    <t>031-228-6596</t>
  </si>
  <si>
    <t>신원초 일반교실 조성 전기공사</t>
  </si>
  <si>
    <t>경기북부본부 송전운영부</t>
  </si>
  <si>
    <t>박노영</t>
  </si>
  <si>
    <t>031-849-1587</t>
  </si>
  <si>
    <t>문원동 청계경로당 신축공사(전기)</t>
  </si>
  <si>
    <t>서지영</t>
  </si>
  <si>
    <t>02-3677-2262</t>
  </si>
  <si>
    <t>2022년 공원 전기시설 유지보수 단가공사</t>
  </si>
  <si>
    <t>산림녹지과</t>
  </si>
  <si>
    <t>정민지</t>
  </si>
  <si>
    <t>031-678-6893</t>
  </si>
  <si>
    <t>경기도 연천군 보건의료원</t>
  </si>
  <si>
    <t>보건의료원 전기실 VCB 교체공사</t>
  </si>
  <si>
    <t>의료지원과</t>
  </si>
  <si>
    <t>서영숙</t>
  </si>
  <si>
    <t>031-839-4031</t>
  </si>
  <si>
    <t>가천대학교</t>
  </si>
  <si>
    <t>가천대학교 원격연동수업 강의실 구축 공사(전기)</t>
  </si>
  <si>
    <t>구매팀</t>
  </si>
  <si>
    <t>이해원</t>
  </si>
  <si>
    <t>031-750-5302</t>
  </si>
  <si>
    <t>경기도교육청 경기도파주교육지원청</t>
  </si>
  <si>
    <t>산내초 일반교실 전환 전기공사</t>
  </si>
  <si>
    <t>행정과 재정지원팀</t>
  </si>
  <si>
    <t>김효진</t>
  </si>
  <si>
    <t>031-940-7143</t>
  </si>
  <si>
    <t>용죽초 외 1교(용이중) 모듈러교실 기반 설치 전기공사</t>
  </si>
  <si>
    <t>문성찬</t>
  </si>
  <si>
    <t>031-650-1296</t>
  </si>
  <si>
    <t>청북중 공간혁신 전기공사</t>
  </si>
  <si>
    <t>경기도파주교육청 파주중학교</t>
  </si>
  <si>
    <t>파주중학교 LED조명 교체 전기공사</t>
  </si>
  <si>
    <t>이진우</t>
  </si>
  <si>
    <t>031-950-9914</t>
  </si>
  <si>
    <t>경기도교육청 덕소고등학교</t>
  </si>
  <si>
    <t>2021년 덕소고등학교 근면관 LED조명교체 전기공사</t>
  </si>
  <si>
    <t>덕소고등학교 행정실</t>
  </si>
  <si>
    <t>황한수</t>
  </si>
  <si>
    <t>031-577-6284</t>
  </si>
  <si>
    <t>경기도교육청 매향여자정보고등학교</t>
  </si>
  <si>
    <t>실습실 냉난방 개선 전기공사</t>
  </si>
  <si>
    <t>장재영</t>
  </si>
  <si>
    <t>031-259-0706</t>
  </si>
  <si>
    <t>경기도남양주교육청 심석중학교</t>
  </si>
  <si>
    <t>심석중학교 신관동,지세움동 LED조명교체 전기공사</t>
  </si>
  <si>
    <t>심석중학교 행정실</t>
  </si>
  <si>
    <t>최원규</t>
  </si>
  <si>
    <t>031-8034-4803</t>
  </si>
  <si>
    <t>경기도 화성시 맑은물사업소</t>
  </si>
  <si>
    <t>와우공공하수처리시설 오수중계펌프장 전기공사</t>
  </si>
  <si>
    <t>하수과</t>
  </si>
  <si>
    <t>김승민</t>
  </si>
  <si>
    <t>031-5189-6873</t>
  </si>
  <si>
    <t>비전중 외 1교(세교중) 모듈러 기반 설치 전기공사</t>
  </si>
  <si>
    <t>한경대학교</t>
  </si>
  <si>
    <t>노후 전기시설 개선공사</t>
  </si>
  <si>
    <t>이상정</t>
  </si>
  <si>
    <t>031-670-5562</t>
  </si>
  <si>
    <t>경기도 광명시</t>
  </si>
  <si>
    <t>2022년 광명,소하동 공원 전기시설 유지보수공사(연간단가)</t>
  </si>
  <si>
    <t>공원녹지과</t>
  </si>
  <si>
    <t>이병남</t>
  </si>
  <si>
    <t>02-2680-6195</t>
  </si>
  <si>
    <t>2022년 철산,하안동 공원 전기시설 유지보수공사(연간단가)</t>
  </si>
  <si>
    <t>전기설비 연간단가공사</t>
  </si>
  <si>
    <t>최해일</t>
  </si>
  <si>
    <t>031-8075-4330</t>
  </si>
  <si>
    <t>일산양일중 교무실 조성 전기공사</t>
  </si>
  <si>
    <t>택시쉼터 건립공사(전기)</t>
  </si>
  <si>
    <t>한국항공대학교</t>
  </si>
  <si>
    <t>도서관 2층 환경개선 공사 (전기)</t>
  </si>
  <si>
    <t>총무팀</t>
  </si>
  <si>
    <t>손동기</t>
  </si>
  <si>
    <t>02-300-0213</t>
  </si>
  <si>
    <t>경기도 이천시</t>
  </si>
  <si>
    <t>버스승강장 내 온열의자 설치 전기공사(한국도예고교 외 109개소)</t>
  </si>
  <si>
    <t>박진영</t>
  </si>
  <si>
    <t>031-644-2369</t>
  </si>
  <si>
    <t>가천대학교 연기예술학과 대형 실습실 환경개선 공사(전기)</t>
  </si>
  <si>
    <t>사회복지법인 엘리엘동산</t>
  </si>
  <si>
    <t>엘리엘동산 자립지원센터 전기공사</t>
  </si>
  <si>
    <t>사무국</t>
  </si>
  <si>
    <t>이병환</t>
  </si>
  <si>
    <t>031-631-6644</t>
  </si>
  <si>
    <t>경기도 평택시 농업기술센터</t>
  </si>
  <si>
    <t>안중읍 덕우리 115-23 등 8개소 대형관정 공사(전기)</t>
  </si>
  <si>
    <t>농업정책과</t>
  </si>
  <si>
    <t>장진우</t>
  </si>
  <si>
    <t>031-8024-3662</t>
  </si>
  <si>
    <t>경기도교육청 안양외국어고등학교</t>
  </si>
  <si>
    <t xml:space="preserve"> 안양외고 신관동 화장실 개선 전기공사</t>
  </si>
  <si>
    <t>안양외고 행정실</t>
  </si>
  <si>
    <t>정기혁</t>
  </si>
  <si>
    <t>031-470-4013</t>
  </si>
  <si>
    <t>강천보 제3호 수차발전기 긴급보수</t>
  </si>
  <si>
    <t>한강보관리단</t>
  </si>
  <si>
    <t>서창덕</t>
  </si>
  <si>
    <t>031-880-6273</t>
  </si>
  <si>
    <t>시곡경로당 건립공사(전기)</t>
  </si>
  <si>
    <t>노인복지과</t>
  </si>
  <si>
    <t>유병학</t>
  </si>
  <si>
    <t>031-481-3343</t>
  </si>
  <si>
    <t>말문화홍보관 조성공사(전기,소방)</t>
  </si>
  <si>
    <t>일자리산업국 축산과</t>
  </si>
  <si>
    <t>나현호</t>
  </si>
  <si>
    <t>031-324-3777</t>
  </si>
  <si>
    <t>경기도교육청 세경고등학교</t>
  </si>
  <si>
    <t>디지털자동차과 실습동 환경개선 전기공사 소액수의 견적 제출 공고</t>
  </si>
  <si>
    <t>세경고등학교 교육행정실</t>
  </si>
  <si>
    <t>반수현</t>
  </si>
  <si>
    <t>031-950-9906</t>
  </si>
  <si>
    <t>이은도</t>
  </si>
  <si>
    <t>031-849-1586</t>
  </si>
  <si>
    <t>2022년 배전 전력구 내 조명등 개선공사</t>
  </si>
  <si>
    <t>경기도 구리시</t>
  </si>
  <si>
    <t>2022년 수변공원 전기시설물 유지보수공사(단가)</t>
  </si>
  <si>
    <t>백운선</t>
  </si>
  <si>
    <t>031-550-2046</t>
  </si>
  <si>
    <t>2022년 공공체육시설 연간단가 유지보수공사(전기)</t>
  </si>
  <si>
    <t>교육문화국 체육진흥과</t>
  </si>
  <si>
    <t>박재식</t>
  </si>
  <si>
    <t>031-324-2485</t>
  </si>
  <si>
    <t>2022년 동안구 어린이공원 전기시설물 연간관리공사</t>
  </si>
  <si>
    <t>일산호수공원 수배전반 교체공사</t>
  </si>
  <si>
    <t>허승부</t>
  </si>
  <si>
    <t>031-8075-4352</t>
  </si>
  <si>
    <t>2022년 상반기 버스승강장 전기 유지관리 공사(단가계약, 2구역)</t>
  </si>
  <si>
    <t>대중교통과</t>
  </si>
  <si>
    <t>이우진</t>
  </si>
  <si>
    <t>031-228-2295</t>
  </si>
  <si>
    <t>2022년 상반기 버스승강장 전기 유지관리 공사(단가계약, 1구역)</t>
  </si>
  <si>
    <t>경기도 김포시 클린도시사업소</t>
  </si>
  <si>
    <t>조류생태공원 시민정원 조성 전기공사</t>
  </si>
  <si>
    <t>신진섭</t>
  </si>
  <si>
    <t>031-980-5636</t>
  </si>
  <si>
    <t>4층 대회의실 리모델링 전기공사</t>
  </si>
  <si>
    <t>행정과-27895</t>
  </si>
  <si>
    <t>김현석</t>
  </si>
  <si>
    <t>031-678-2142</t>
  </si>
  <si>
    <t>대림대학교</t>
  </si>
  <si>
    <t>대림대학교 21년 마이스터대 시범운영사업 교육환경개선 전기공사</t>
  </si>
  <si>
    <t>사무운영팀</t>
  </si>
  <si>
    <t>허규문</t>
  </si>
  <si>
    <t>031-467-4946</t>
  </si>
  <si>
    <t>경기도교육청 경기도동두천양주교육지원청</t>
  </si>
  <si>
    <t>양주덕산초 공간혁신사업 전기공사</t>
  </si>
  <si>
    <t>송치훈</t>
  </si>
  <si>
    <t>031-860-4493</t>
  </si>
  <si>
    <t>창현유 화장실 개선 전기공사</t>
  </si>
  <si>
    <t>경기본부 설비보강부</t>
  </si>
  <si>
    <t>송은혜</t>
  </si>
  <si>
    <t>031-230-8758</t>
  </si>
  <si>
    <t>자가전기통신설비 광선로설비 유지보수비</t>
  </si>
  <si>
    <t>정보통신담당관</t>
  </si>
  <si>
    <t>신재권</t>
  </si>
  <si>
    <t>031-8075-2607</t>
  </si>
  <si>
    <t>서호노인복지관 개보수공사(전기)</t>
  </si>
  <si>
    <t>정준영</t>
  </si>
  <si>
    <t>031-228-3092</t>
  </si>
  <si>
    <t>화광중 교사1동 외 1동(체육관) 화장실 개선 전기공사</t>
  </si>
  <si>
    <t>하늘능선근린공원 내 미술도서관 주차장조성사업 (전기공사)</t>
  </si>
  <si>
    <t>도서관정책과</t>
  </si>
  <si>
    <t>김경태</t>
  </si>
  <si>
    <t>828-4395</t>
  </si>
  <si>
    <t>송산사업단</t>
  </si>
  <si>
    <t>경기도 부천시</t>
  </si>
  <si>
    <t>2022년 하천 전기시설물 유지보수 단가공사</t>
  </si>
  <si>
    <t>생태하천과</t>
  </si>
  <si>
    <t>정재현</t>
  </si>
  <si>
    <t>032-625-4998</t>
  </si>
  <si>
    <t>택시쉼터 건립공사(통신)</t>
  </si>
  <si>
    <t>송내지구 주차장 조성사업(전기)</t>
  </si>
  <si>
    <t>이후성</t>
  </si>
  <si>
    <t>031-860-2291</t>
  </si>
  <si>
    <t>경기도 평택시</t>
  </si>
  <si>
    <t>2022년 하천 전기시설물 유지관리 단가공사</t>
  </si>
  <si>
    <t>이광수</t>
  </si>
  <si>
    <t>031-8024-5035</t>
  </si>
  <si>
    <t>발전기 AVR 모니터링 케이블 포설 공사</t>
  </si>
  <si>
    <t>택시쉼터 건립공사(소방)</t>
  </si>
  <si>
    <t>경기도교육청 경기도안성교육지원청 안성초등학교</t>
  </si>
  <si>
    <t>안성초 1학년 교실 환경 개선(전기) 공사</t>
  </si>
  <si>
    <t>박수인</t>
  </si>
  <si>
    <t>031-674-5803</t>
  </si>
  <si>
    <t>도매시장 노후 전기설비 교체공사</t>
  </si>
  <si>
    <t>농수산물도매시장
관리사업소</t>
  </si>
  <si>
    <t>박한별</t>
  </si>
  <si>
    <t>031-8045-5997</t>
  </si>
  <si>
    <t>신청사 후생복지시설 설치 공사(전기)</t>
  </si>
  <si>
    <t>총무과</t>
  </si>
  <si>
    <t>박진우</t>
  </si>
  <si>
    <t>031-8008-4012</t>
  </si>
  <si>
    <t>2022년 만안구 어린이공원 전기시설물 연간관리공사</t>
  </si>
  <si>
    <t>백사지구 농업용수관로정비사업 전기공사</t>
  </si>
  <si>
    <t>이재인</t>
  </si>
  <si>
    <t>031-887-7562</t>
  </si>
  <si>
    <t>단위변전실 정류기 배터리 교체공사</t>
  </si>
  <si>
    <t>ST동 크레인 추가 전기공사</t>
  </si>
  <si>
    <t>동부보건과 이전 관련 전기배선공사</t>
  </si>
  <si>
    <t>동부보건과</t>
  </si>
  <si>
    <t>최정원</t>
  </si>
  <si>
    <t>870-6112</t>
  </si>
  <si>
    <t>경기도교육청 경기도군포의왕교육지원청 당동초등학교</t>
  </si>
  <si>
    <t>도서실 리모델링에 따른 전기공사</t>
  </si>
  <si>
    <t>장기숙</t>
  </si>
  <si>
    <t>031-399-8052</t>
  </si>
  <si>
    <t>경기도성남교육청 중탑초등학교</t>
  </si>
  <si>
    <t>중탑초 보건실 바닥난방 전기증설공사</t>
  </si>
  <si>
    <t>계약담당자</t>
  </si>
  <si>
    <t>031-705-5854</t>
  </si>
  <si>
    <t>경상남도 남해군</t>
  </si>
  <si>
    <t>남해 생활SOC 꿈나눔센터 건립사업 건축공사</t>
  </si>
  <si>
    <t>공공건축팀</t>
  </si>
  <si>
    <t>김철현</t>
  </si>
  <si>
    <t>055-860-3242</t>
  </si>
  <si>
    <t>경상남도 창원시</t>
  </si>
  <si>
    <t>진해공공임대형 지식산업센터 건립공사</t>
  </si>
  <si>
    <t>창원시 건축경관과</t>
  </si>
  <si>
    <t>신상옥</t>
  </si>
  <si>
    <t>055-225-4425</t>
  </si>
  <si>
    <t>경상남도교육청 경상남도김해교육지원청</t>
  </si>
  <si>
    <t>김해교육지원청 청사이전 신축 전기공사</t>
  </si>
  <si>
    <t>교육시설과</t>
  </si>
  <si>
    <t>전창호</t>
  </si>
  <si>
    <t>055-330-7687</t>
  </si>
  <si>
    <t>해양경찰청 남해지방해양경찰청</t>
  </si>
  <si>
    <t>사천해양경찰서 임시청사 사무실 조성 전기공사</t>
  </si>
  <si>
    <t>사천서 추진단</t>
  </si>
  <si>
    <t>경사 백승희</t>
  </si>
  <si>
    <t>055-647-2096</t>
  </si>
  <si>
    <t>경상남도</t>
    <phoneticPr fontId="4" type="noConversion"/>
  </si>
  <si>
    <t>남부건설본부 토건부</t>
  </si>
  <si>
    <t>강민정</t>
  </si>
  <si>
    <t>051-240-9562</t>
  </si>
  <si>
    <t>경상남도 사천시</t>
  </si>
  <si>
    <t>사천시립도서관 건립공사(건축)(총괄분)</t>
  </si>
  <si>
    <t>경상남도 사천시 건설과 공공시설팀</t>
  </si>
  <si>
    <t>신익권</t>
  </si>
  <si>
    <t>055-831-3290</t>
  </si>
  <si>
    <t>한국전기연구원</t>
  </si>
  <si>
    <t>한국전기연구원 e-나노소재 화학.습식공정 플랫폼 구축 건설공사 1식</t>
  </si>
  <si>
    <t>구매자산실</t>
  </si>
  <si>
    <t>진우성</t>
  </si>
  <si>
    <t>055-280-1228</t>
  </si>
  <si>
    <t>경남본부 진주전력지사</t>
  </si>
  <si>
    <t>주우준</t>
  </si>
  <si>
    <t>055-760-6355</t>
  </si>
  <si>
    <t>사천시립도서관 건립공사(전기)</t>
  </si>
  <si>
    <t>자체조달</t>
    <phoneticPr fontId="4" type="noConversion"/>
  </si>
  <si>
    <t>김광운</t>
  </si>
  <si>
    <t>055-760-6356</t>
  </si>
  <si>
    <t>남부건설본부 변전건설부</t>
  </si>
  <si>
    <t>안진일</t>
  </si>
  <si>
    <t>051-240-9437</t>
  </si>
  <si>
    <t>경남본부 전력공급부</t>
  </si>
  <si>
    <t>손숙경</t>
  </si>
  <si>
    <t>055-717-2487</t>
  </si>
  <si>
    <t>창원국가산업단지 확장사업 전기공사(장기계속)</t>
  </si>
  <si>
    <t>창원시 도시개발사업소 산업입지과</t>
  </si>
  <si>
    <t>제수광</t>
  </si>
  <si>
    <t>055-225-6733</t>
  </si>
  <si>
    <t>경상남도 김해시</t>
  </si>
  <si>
    <t>화목맑은물순환센터 하수찌꺼기 감량화사업 전기공사</t>
  </si>
  <si>
    <t>박지혜</t>
  </si>
  <si>
    <t>055-330-3968</t>
  </si>
  <si>
    <t>사천시립도서관 건립공사(소방)</t>
  </si>
  <si>
    <t>칠서정수장 급속여과지 개량 전기공사(장기계속공사)]</t>
  </si>
  <si>
    <t>창원시 상수도사업소 칠서정수과</t>
  </si>
  <si>
    <t>여상철</t>
  </si>
  <si>
    <t>055-225-6326</t>
  </si>
  <si>
    <t>경상남도 거제시</t>
  </si>
  <si>
    <t>거제시종합사회복지관 신축공사(전기공사)</t>
  </si>
  <si>
    <t>건축과</t>
  </si>
  <si>
    <t>오영석</t>
  </si>
  <si>
    <t>055-639-3525</t>
  </si>
  <si>
    <t>한국농어촌공사 경남지역본부 의령지사</t>
  </si>
  <si>
    <t>정곡지구 배수개선사업 전기공사</t>
  </si>
  <si>
    <t>한국농어촌공사 의령지사</t>
  </si>
  <si>
    <t>정현우</t>
  </si>
  <si>
    <t>055-570-6006</t>
  </si>
  <si>
    <t>사천시립도서관 건립공사(통신)</t>
  </si>
  <si>
    <t>창원시 육아종합지원센터 건립 전기공사</t>
  </si>
  <si>
    <t>창원시 보육청소년과</t>
  </si>
  <si>
    <t>정화</t>
  </si>
  <si>
    <t>055-225-3977</t>
  </si>
  <si>
    <t>창원시 육아종합지원센터 건립 소방공사</t>
  </si>
  <si>
    <t>경남본부 배전운영부</t>
  </si>
  <si>
    <t>이재희</t>
  </si>
  <si>
    <t>055-717-2726</t>
  </si>
  <si>
    <t>전기시설물 유지보수공사</t>
  </si>
  <si>
    <t>삼천포발전본부</t>
  </si>
  <si>
    <t>이종근</t>
  </si>
  <si>
    <t>070-8898-2265</t>
  </si>
  <si>
    <t>한국농어촌공사 경남지역본부 밀양지사</t>
  </si>
  <si>
    <t>한국농어촌공사 밀양지사</t>
  </si>
  <si>
    <t>김정수</t>
  </si>
  <si>
    <t>055-359-6304</t>
  </si>
  <si>
    <t>항일운동 기념탑 건립</t>
  </si>
  <si>
    <t>주민생활지원과</t>
  </si>
  <si>
    <t>조재일</t>
  </si>
  <si>
    <t>055-831-2610</t>
  </si>
  <si>
    <t>남부건설본부 송전건설부</t>
  </si>
  <si>
    <t>김민석</t>
  </si>
  <si>
    <t>051-240-9464</t>
  </si>
  <si>
    <t>아이행복센터 건립 소방공사</t>
  </si>
  <si>
    <t>아이행복센터 건립 전기공사</t>
  </si>
  <si>
    <t>경상남도교육청 창녕옥야고등학교</t>
  </si>
  <si>
    <t>창녕옥야고 기숙사 증축 전기공사</t>
  </si>
  <si>
    <t>최환준</t>
  </si>
  <si>
    <t>055-532-6050</t>
  </si>
  <si>
    <t>이동우</t>
  </si>
  <si>
    <t>055-717-2289</t>
  </si>
  <si>
    <t>경남본부 마산지사</t>
  </si>
  <si>
    <t>윤태균</t>
  </si>
  <si>
    <t>055-290-2283</t>
  </si>
  <si>
    <t>경상남도 밀양시</t>
  </si>
  <si>
    <t>밀양아리랑 문화센터 신축 전기공사</t>
  </si>
  <si>
    <t>이만석</t>
  </si>
  <si>
    <t>055-359-5291</t>
  </si>
  <si>
    <t>재활용선별시설 현대화사업(전기공사)</t>
  </si>
  <si>
    <t>자원순환과</t>
  </si>
  <si>
    <t>조은경</t>
  </si>
  <si>
    <t>055-639-4825</t>
  </si>
  <si>
    <t>경남본부 전자제어부</t>
  </si>
  <si>
    <t>최승진</t>
  </si>
  <si>
    <t>055-717-2964</t>
  </si>
  <si>
    <t>경상남도교육청 밀성고등학교</t>
  </si>
  <si>
    <t>밀성고등학교 교과교실제 학교공간조성사업 외 환경개선사업(전기)</t>
  </si>
  <si>
    <t>김경민</t>
  </si>
  <si>
    <t>055-354-3085</t>
  </si>
  <si>
    <t>창원시 육아종합지원센터 건립 통신공사</t>
  </si>
  <si>
    <t>경남본부 토건운영부</t>
  </si>
  <si>
    <t>진도연</t>
  </si>
  <si>
    <t>055-717-2671</t>
  </si>
  <si>
    <t>한국농어촌공사 경남지역본부 김해.양산.부산지사</t>
  </si>
  <si>
    <t>한림면 기초생활거점조성사업 전기공사</t>
  </si>
  <si>
    <t>한국농어촌공사 경남지역본부 김해양산부산지사</t>
  </si>
  <si>
    <t>이화진</t>
  </si>
  <si>
    <t>055-320-4812</t>
  </si>
  <si>
    <t>사천시 맞춤형 청년주택 건립사업(전기)</t>
  </si>
  <si>
    <t>문성철</t>
  </si>
  <si>
    <t>055-831-3291</t>
  </si>
  <si>
    <t>경남본부 송전운영부</t>
  </si>
  <si>
    <t>055-717-2808</t>
  </si>
  <si>
    <t>경상남도교육청 경상남도창원교육지원청</t>
  </si>
  <si>
    <t>경원중학교 급식시설 현대화 및 수전설비교체 전기공사</t>
  </si>
  <si>
    <t>시설1과</t>
  </si>
  <si>
    <t>양동헌</t>
  </si>
  <si>
    <t>055-210-0636</t>
  </si>
  <si>
    <t>부산대학교</t>
  </si>
  <si>
    <t>태양광발전설비 설치 전기공사</t>
  </si>
  <si>
    <t>051-510-1186</t>
  </si>
  <si>
    <t>진주보건대학</t>
  </si>
  <si>
    <t>진주보건대학교 창의동 장애인 엘리베이터 설치공사[소방,전기,통신]</t>
  </si>
  <si>
    <t>진주보건대학교 사무처</t>
  </si>
  <si>
    <t>강견보</t>
  </si>
  <si>
    <t>055-740-1733</t>
  </si>
  <si>
    <t>경상남도교육청 삼천포중앙고등학교</t>
  </si>
  <si>
    <t>삼천포중앙고등학교 환경재구조화사업 전기공사</t>
  </si>
  <si>
    <t>삼천포중앙고등학교 행정실</t>
  </si>
  <si>
    <t>윤지원</t>
  </si>
  <si>
    <t>055-833-2716</t>
  </si>
  <si>
    <t>창원문성대학교산학협력단</t>
  </si>
  <si>
    <t>2021년 전문대학혁신지원사업 교육환경개선 2차 전기공사</t>
  </si>
  <si>
    <t>산학협력단 구매팀</t>
  </si>
  <si>
    <t>이혜은</t>
  </si>
  <si>
    <t>055-279-5126</t>
  </si>
  <si>
    <t>경상남도 통영시</t>
  </si>
  <si>
    <t>산양 대항(추도) 소규모 공공하수처리시설 설치사업 전기공사(총괄분)</t>
  </si>
  <si>
    <t>상하수도과</t>
  </si>
  <si>
    <t>055-650-6423</t>
  </si>
  <si>
    <t>경상남도교육청 한일여자고등학교</t>
  </si>
  <si>
    <t>한일여고 2022년 전국기능경기대회 인프라구축 사업 전기공사</t>
  </si>
  <si>
    <t>김도윤</t>
  </si>
  <si>
    <t>070-7860-7211</t>
  </si>
  <si>
    <t>2022년도 고성 사택 전기시설물 유지보수공사</t>
  </si>
  <si>
    <t>고성발전본부</t>
  </si>
  <si>
    <t>오영하</t>
  </si>
  <si>
    <t>070-4486-7284</t>
  </si>
  <si>
    <t>아이행복센터 건립 통신공사</t>
  </si>
  <si>
    <t>2022년 가로 보안등 긴급보수공사(단가계약)(전기)</t>
  </si>
  <si>
    <t>조남경</t>
  </si>
  <si>
    <t>055-359-5534</t>
  </si>
  <si>
    <t>추모공원 진입도로 확포장공사(전기)</t>
  </si>
  <si>
    <t>노인장애인복지과</t>
  </si>
  <si>
    <t>서민석</t>
  </si>
  <si>
    <t>055-650-4212</t>
  </si>
  <si>
    <t>옥좌근</t>
  </si>
  <si>
    <t>055-717-2288</t>
  </si>
  <si>
    <t>경상남도교육청 명덕고등학교</t>
  </si>
  <si>
    <t>블렌디드러닝 교실 및 고교학점제 교육소외지구 온라인수업 교실 구축 전기공사</t>
  </si>
  <si>
    <t>배기효</t>
  </si>
  <si>
    <t>055-583-2141</t>
  </si>
  <si>
    <t>구산초 화장실보수 전기공사</t>
  </si>
  <si>
    <t>박신영</t>
  </si>
  <si>
    <t>055-330-7688</t>
  </si>
  <si>
    <t>[대학교육혁신_창원대학교] 원격강의실 및 실험실습실 구축 공사(전기)</t>
  </si>
  <si>
    <t>경상남도지역혁신플랫폼 스마트제조엔지니어링사업단</t>
  </si>
  <si>
    <t>하나형</t>
  </si>
  <si>
    <t>055-213-2247</t>
  </si>
  <si>
    <t>밀양캠퍼스 학생회관 틈새학습공간(북카페) 조성 전기공사</t>
  </si>
  <si>
    <t>노현수</t>
  </si>
  <si>
    <t>051-510-1184</t>
  </si>
  <si>
    <t>경상남도교육청 사천여자고등학교</t>
  </si>
  <si>
    <t>개편-2021. 사천여자고등학교 학과 재구조화 시설 사업 전기공사 수의견적 안내 공고</t>
  </si>
  <si>
    <t>사천여자고등학교 행정실</t>
  </si>
  <si>
    <t>윤진화</t>
  </si>
  <si>
    <t>055-852-2614</t>
  </si>
  <si>
    <t>[대학교육혁신] 엔지니어링 스페이스 구축 공사(전기)</t>
  </si>
  <si>
    <t>사천시 맞춤형 청년주택 건립사업(소방)</t>
  </si>
  <si>
    <t>경상남도마산교육청 마산삼진중학교</t>
  </si>
  <si>
    <t>마산삼진중학교 블랜디드 러닝교실 구축(전기) 수의계약 안내공고</t>
  </si>
  <si>
    <t>강우규</t>
  </si>
  <si>
    <t>055-271-2090</t>
  </si>
  <si>
    <t>합천축산업협동조합</t>
  </si>
  <si>
    <t>합천축협 섬유질사료공장 발효실 신축공사(전기)</t>
  </si>
  <si>
    <t>합천축협 경제기획계</t>
  </si>
  <si>
    <t>강동민</t>
  </si>
  <si>
    <t>055-932-8000</t>
  </si>
  <si>
    <t>[소과제1] 인재양성이노베이션센터 리모델링 공사(전기)</t>
  </si>
  <si>
    <t>당산나무 복합문화공간 마을상점 조성공사(전기)</t>
  </si>
  <si>
    <t>김성진</t>
  </si>
  <si>
    <t>055-650-5812</t>
  </si>
  <si>
    <t>경상남도 함안군</t>
  </si>
  <si>
    <t>구혜지구 도시재생 스타트업 거점 조성사업 전기공사</t>
  </si>
  <si>
    <t>혁신전략담당관</t>
  </si>
  <si>
    <t>임태룡</t>
  </si>
  <si>
    <t>055-580-4738</t>
  </si>
  <si>
    <t>경상남도 고성군</t>
  </si>
  <si>
    <t>고성박물관 실감콘텐츠 미디어월 설치사업(전기)</t>
  </si>
  <si>
    <t>송세진</t>
  </si>
  <si>
    <t>055-670-5823</t>
  </si>
  <si>
    <t>2022년 버스정류소 온열의자 설치에 따른 전기인입 공사</t>
  </si>
  <si>
    <t>이영재</t>
  </si>
  <si>
    <t>055-639-4543</t>
  </si>
  <si>
    <t>경상남도 진주시</t>
  </si>
  <si>
    <t>진주센트럴키즈어린이집 리모델링 전기공사</t>
  </si>
  <si>
    <t>아동보육과</t>
  </si>
  <si>
    <t>박선현</t>
  </si>
  <si>
    <t>055-749-8539</t>
  </si>
  <si>
    <t>한국농어촌공사 경남지역본부 창원지사</t>
  </si>
  <si>
    <t>안계 마을만들기사업 전기공사</t>
  </si>
  <si>
    <t>최희진</t>
  </si>
  <si>
    <t>055-250-2233</t>
  </si>
  <si>
    <t>경상남도교육청 경상남도창원교육지원청 동진중학교</t>
  </si>
  <si>
    <t>동진중학교 양궁장 신축 전기공사</t>
  </si>
  <si>
    <t>동진중학교 행정실</t>
  </si>
  <si>
    <t>한승진</t>
  </si>
  <si>
    <t>055-551-4622</t>
  </si>
  <si>
    <t>경상남도교육청 경상남도밀양교육지원청</t>
  </si>
  <si>
    <t>산내초 본관동 내진보강 전기공사</t>
  </si>
  <si>
    <t>행정지원과</t>
  </si>
  <si>
    <t>임상록</t>
  </si>
  <si>
    <t>055-350-1581</t>
  </si>
  <si>
    <t>금오공과대학교</t>
  </si>
  <si>
    <t>금오공과대학교 공학융합실험실습관 신축 전기공사</t>
  </si>
  <si>
    <t>금오공과대학교 사무국</t>
  </si>
  <si>
    <t>손혜정</t>
  </si>
  <si>
    <t>054-478-7133</t>
  </si>
  <si>
    <t>경상북도교육청 영광여자고등학교</t>
  </si>
  <si>
    <t>영광여자고등학교 다목적강당 증축 전기공사</t>
  </si>
  <si>
    <t>김미정</t>
  </si>
  <si>
    <t>054-634-5303</t>
  </si>
  <si>
    <t>경상북도개발공사</t>
  </si>
  <si>
    <t>경북도청신도시 건설사업(2단계) 전기공사</t>
  </si>
  <si>
    <t>도청신도시사업단</t>
  </si>
  <si>
    <t>장재훈</t>
  </si>
  <si>
    <t>054-650-3192</t>
  </si>
  <si>
    <t>경상북도 상주시</t>
  </si>
  <si>
    <t>상주 두드림 시립도서관(생활문화센터) 건립공사(건축)-총괄</t>
  </si>
  <si>
    <t>김용두</t>
  </si>
  <si>
    <t>054-537-7208</t>
  </si>
  <si>
    <t>경상북도</t>
    <phoneticPr fontId="4" type="noConversion"/>
  </si>
  <si>
    <t>대구본부 포항전력지사</t>
  </si>
  <si>
    <t>황도우</t>
  </si>
  <si>
    <t>054-720-3343</t>
  </si>
  <si>
    <t>대구본부 토건운영부</t>
  </si>
  <si>
    <t>강보구</t>
  </si>
  <si>
    <t>053-210-3798</t>
  </si>
  <si>
    <t>대구본부 변전운영부</t>
  </si>
  <si>
    <t>김윤구</t>
  </si>
  <si>
    <t>053-210-3744</t>
  </si>
  <si>
    <t>경북본부 변전운영부</t>
  </si>
  <si>
    <t>은영민</t>
  </si>
  <si>
    <t>054-805-6754</t>
  </si>
  <si>
    <t>월성본부 전기방식설비 정비공사</t>
  </si>
  <si>
    <t>월성본부 월성2발 정비기술부</t>
  </si>
  <si>
    <t>경북본부 송전운영부</t>
  </si>
  <si>
    <t>이종헌</t>
  </si>
  <si>
    <t>054-805-6722</t>
  </si>
  <si>
    <t>경상북도 포항시</t>
  </si>
  <si>
    <t>포항 종합운동장 시설 리모델링사업(전기)</t>
  </si>
  <si>
    <t>체육산업과</t>
  </si>
  <si>
    <t>최지웅</t>
  </si>
  <si>
    <t>054-286-7216</t>
  </si>
  <si>
    <t>경북본부 토건운영부</t>
  </si>
  <si>
    <t>유영하</t>
  </si>
  <si>
    <t>054-805-6740</t>
  </si>
  <si>
    <t>대구본부 배전운영부</t>
  </si>
  <si>
    <t>박성진</t>
  </si>
  <si>
    <t>053-350-2242</t>
  </si>
  <si>
    <t>김정석</t>
  </si>
  <si>
    <t>054-805-6746</t>
  </si>
  <si>
    <t>경북본부 영주전력지사</t>
  </si>
  <si>
    <t>임재섭</t>
  </si>
  <si>
    <t>054-630-3352</t>
  </si>
  <si>
    <t>남부건설본부 대구경북건설지사</t>
  </si>
  <si>
    <t>053-722-3363</t>
  </si>
  <si>
    <t>경북본부 구미전력지사</t>
  </si>
  <si>
    <t>최지양</t>
  </si>
  <si>
    <t>054-479-9356</t>
  </si>
  <si>
    <t>경북본부 배전운영부</t>
  </si>
  <si>
    <t>이환재</t>
  </si>
  <si>
    <t>054-850-2258</t>
  </si>
  <si>
    <t>대구본부 경산전력지사</t>
  </si>
  <si>
    <t>진성대</t>
  </si>
  <si>
    <t>053-859-8374</t>
  </si>
  <si>
    <t>김병엽</t>
  </si>
  <si>
    <t>054-805-6758</t>
  </si>
  <si>
    <t>경상북도 울진군</t>
  </si>
  <si>
    <t>주인예술촌 힐링공원 조성사업 건립공사(전기)</t>
  </si>
  <si>
    <t>문화관광과 문화예술팀</t>
  </si>
  <si>
    <t>이태화</t>
  </si>
  <si>
    <t>054-789-6891</t>
  </si>
  <si>
    <t>주인예술촌 힐링공원 조성사업 건립공사(소방)</t>
  </si>
  <si>
    <t>경상북도교육청 대구가톨릭대학사대부속무학고등학교</t>
  </si>
  <si>
    <t>무학고등학교 특별교실 증축공사(전기)</t>
  </si>
  <si>
    <t>박호익</t>
  </si>
  <si>
    <t>053-854-5867</t>
  </si>
  <si>
    <t>경상북도교육청 경상북도구미교육지원청</t>
  </si>
  <si>
    <t>(긴급)구미교육지원청 임시청사 업무시설 보수 전기공사 입찰 공고</t>
  </si>
  <si>
    <t>재정지원과</t>
  </si>
  <si>
    <t>조현정</t>
  </si>
  <si>
    <t>054-440-2232</t>
  </si>
  <si>
    <t>경상북도 성주군</t>
  </si>
  <si>
    <t>성주읍 경산길(3차) 경관정비사업 전기공사</t>
  </si>
  <si>
    <t>백경영</t>
  </si>
  <si>
    <t>054-930-6582</t>
  </si>
  <si>
    <t>경상북도교육청 김천고등학교</t>
  </si>
  <si>
    <t>김천고등학교 다목적강당/특별활동교실 증축 전기 공사</t>
  </si>
  <si>
    <t>홍성진</t>
  </si>
  <si>
    <t>010-5457-4262</t>
  </si>
  <si>
    <t>경상북도교육청 경상북도영주교육지원청</t>
  </si>
  <si>
    <t>부석초 후관동 교사 증축 전기공사</t>
  </si>
  <si>
    <t>이선희</t>
  </si>
  <si>
    <t>054-630-4271</t>
  </si>
  <si>
    <t>임재천</t>
  </si>
  <si>
    <t>054-805-6742</t>
  </si>
  <si>
    <t>편원정</t>
  </si>
  <si>
    <t>054-850-2338</t>
  </si>
  <si>
    <t>경상북도 경산시</t>
  </si>
  <si>
    <t>진량 화물자동차 공영차고지 조성 전기 공사</t>
  </si>
  <si>
    <t>정진호</t>
  </si>
  <si>
    <t>053-810-5276</t>
  </si>
  <si>
    <t>경상북도 구미시 구미보건소</t>
  </si>
  <si>
    <t>구미보건소 그린리모델링 전기공사</t>
  </si>
  <si>
    <t>보건행정과</t>
  </si>
  <si>
    <t>이승은</t>
  </si>
  <si>
    <t>054-480-4966</t>
  </si>
  <si>
    <t>통계청 동북지방통계청</t>
  </si>
  <si>
    <t>동북지방통계청 상주사무소 신축공사(전기)</t>
  </si>
  <si>
    <t>조사지원과</t>
  </si>
  <si>
    <t>김수현</t>
  </si>
  <si>
    <t>053-609-6517</t>
  </si>
  <si>
    <t>송도 생활밀착형 국민체육센터 행정복지센터 건립공사(통신)</t>
  </si>
  <si>
    <t>이정한</t>
  </si>
  <si>
    <t>054-270-2806</t>
  </si>
  <si>
    <t>경상북도교육청 현일고등학교</t>
  </si>
  <si>
    <t>현일고등학교 고교학점제 공간조성 전기공사</t>
  </si>
  <si>
    <t>현일고등학교 행정실</t>
  </si>
  <si>
    <t>권오길</t>
  </si>
  <si>
    <t>054-454-1987</t>
  </si>
  <si>
    <t>중앙상가 공영주차장 건립 전기공사</t>
  </si>
  <si>
    <t>일자리경제노동과</t>
  </si>
  <si>
    <t>마현성</t>
  </si>
  <si>
    <t>054-270-2437</t>
  </si>
  <si>
    <t>경상북도 경주시</t>
  </si>
  <si>
    <t>문무대왕 해양역사관 건립사업 철거공사</t>
  </si>
  <si>
    <t>미래사업추진단</t>
  </si>
  <si>
    <t>김명재</t>
  </si>
  <si>
    <t>054-779-6810</t>
  </si>
  <si>
    <t>중앙상가 공영주차장 건립 통신공사</t>
  </si>
  <si>
    <t>신월성2호기 비상디젤발전기 과급기 반출수리 공사</t>
  </si>
  <si>
    <t>월성본부 월성3발 기계부</t>
  </si>
  <si>
    <t>이병훈</t>
  </si>
  <si>
    <t>054-779-5747</t>
  </si>
  <si>
    <t>경상북도교육청 문명고등학교</t>
  </si>
  <si>
    <t>문명고등학교 교과교실 및 메이커스페이스 구축 전기공사</t>
  </si>
  <si>
    <t>이대희</t>
  </si>
  <si>
    <t>053-813-7313</t>
  </si>
  <si>
    <t>경북도립경산노인전문요양병원</t>
  </si>
  <si>
    <t>경북도립경산노인전문요양병원 그린리모델링 전기공사설비</t>
  </si>
  <si>
    <t>최옥남</t>
  </si>
  <si>
    <t>053-819-0784</t>
  </si>
  <si>
    <t>경상북도 울릉군</t>
  </si>
  <si>
    <t>오아시스천부 옥내 전기공사</t>
  </si>
  <si>
    <t>해양수산과</t>
  </si>
  <si>
    <t>고성두</t>
  </si>
  <si>
    <t>054-790-6293</t>
  </si>
  <si>
    <t>중부권광역우편물류센터 증축 전기소방공사</t>
  </si>
  <si>
    <t>류형렬</t>
  </si>
  <si>
    <t>054-429-0260</t>
  </si>
  <si>
    <t>경상북도교육청 경상북도칠곡교육지원청</t>
  </si>
  <si>
    <t>석전중학교 레슬링연습장 증축 전기공사</t>
  </si>
  <si>
    <t>권민정</t>
  </si>
  <si>
    <t>054-979-2172</t>
  </si>
  <si>
    <t>경상북도교육청 성창여자고등학교</t>
  </si>
  <si>
    <t>성창여자고등학교 교과교실제 전기공사</t>
  </si>
  <si>
    <t>성창여자고등학교 행정실</t>
  </si>
  <si>
    <t>류경우</t>
  </si>
  <si>
    <t>054-852-1451</t>
  </si>
  <si>
    <t>국립공원공단소백산국립공원사무소</t>
  </si>
  <si>
    <t>소백산국립공원 부석분소 신축공사(전기)</t>
  </si>
  <si>
    <t>소백산국립공원사무소 탐방시설과</t>
  </si>
  <si>
    <t>김태우</t>
  </si>
  <si>
    <t>054-630-0741</t>
  </si>
  <si>
    <t>경상북도 경산시 보건소</t>
  </si>
  <si>
    <t>감염병예방 보건교육장 증축 전기공사</t>
  </si>
  <si>
    <t>이재명</t>
  </si>
  <si>
    <t>053-810-5551</t>
  </si>
  <si>
    <t>경상북도 경주시 맑은물사업본부 에코(Eco)-물센터</t>
  </si>
  <si>
    <t>경주하수처리장 하수유입시설 비상발전기실 설치공사(전기)</t>
  </si>
  <si>
    <t>경주시 에코물센터</t>
  </si>
  <si>
    <t>류영하</t>
  </si>
  <si>
    <t>054-779-8847</t>
  </si>
  <si>
    <t>구미교육지원청 임시청사 업무시설 보수 소방(전기)공사 수의견적 제출안내</t>
  </si>
  <si>
    <t>죽파로 골목상권 특별환경개선사업 전기공사 시행</t>
  </si>
  <si>
    <t>054-270-2435</t>
  </si>
  <si>
    <t>경주 축구 전지훈련 에어돔 건립 통신공사</t>
  </si>
  <si>
    <t>경주시청 체육진흥과 체육시설팀</t>
  </si>
  <si>
    <t>054-779-6968</t>
  </si>
  <si>
    <t>무학고등학교 특별교실 증축공사(소방전기)</t>
  </si>
  <si>
    <t>영진전문대학교 산학협력단</t>
  </si>
  <si>
    <t>혁신지원사업 동계방학 중 선진교육환경개선(컴정, 부사관) 전기공사</t>
  </si>
  <si>
    <t>학사지원처 구매지원팀</t>
  </si>
  <si>
    <t>김경두</t>
  </si>
  <si>
    <t>053-940-5148</t>
  </si>
  <si>
    <t>경상북도 영천시</t>
  </si>
  <si>
    <t>2022년도 버스승강장 전기시설 유지보수 공사 (단가계약)</t>
  </si>
  <si>
    <t>김은경</t>
  </si>
  <si>
    <t>054-330-6886</t>
  </si>
  <si>
    <t>구미문성초등학교 모듈러교실 설치 전기공사</t>
  </si>
  <si>
    <t>이은희</t>
  </si>
  <si>
    <t>경상북도 청도군</t>
  </si>
  <si>
    <t>송금 행복마을체험관 신축공사(전기)</t>
  </si>
  <si>
    <t>청도군 산업경제건설국 새마을과</t>
  </si>
  <si>
    <t>최아름</t>
  </si>
  <si>
    <t>054-370-6096</t>
  </si>
  <si>
    <t>경상북도교육청 대창고등학교</t>
  </si>
  <si>
    <t>(긴급)대창고등학교 소방 진입로 조성 소방전기공사 소액수의 견적제출 재공고</t>
  </si>
  <si>
    <t>대창고등학교 행정실</t>
  </si>
  <si>
    <t>양덕모</t>
  </si>
  <si>
    <t>054-654-3340</t>
  </si>
  <si>
    <t>경상북도 예천군</t>
  </si>
  <si>
    <t>은풍 율곡지구 밭기반 정비사업 전기공사</t>
  </si>
  <si>
    <t>농촌활력과</t>
  </si>
  <si>
    <t>박동훈</t>
  </si>
  <si>
    <t>054-650-6565</t>
  </si>
  <si>
    <t>경상북도교육청 경상북도봉화교육지원청</t>
  </si>
  <si>
    <t>봉화중학교 소프트테니스장 증축 전기공사</t>
  </si>
  <si>
    <t>석미영</t>
  </si>
  <si>
    <t>054-679-1772</t>
  </si>
  <si>
    <t>경상북도 상주시 상하수도사업소</t>
  </si>
  <si>
    <t>공검 양정 농어촌마을하수도 증설사업 전기 및 계측제어공사</t>
  </si>
  <si>
    <t>상하수도</t>
  </si>
  <si>
    <t>서진석</t>
  </si>
  <si>
    <t>054-537-5536</t>
  </si>
  <si>
    <t>구미문성초등학교 급식실 증축 전기공사</t>
  </si>
  <si>
    <t>경상북도교육청 선덕여자고등학교</t>
  </si>
  <si>
    <t>선덕여자고등학교 영역단위 학교공간혁신사업 전기공사</t>
  </si>
  <si>
    <t>우경옥</t>
  </si>
  <si>
    <t>054-746-2711</t>
  </si>
  <si>
    <t>2021년 장애인직업재활시설(꿈마을) 기능보강사업(전기)-민간입찰대행</t>
  </si>
  <si>
    <t>류혜정</t>
  </si>
  <si>
    <t>054-537-7326</t>
  </si>
  <si>
    <t>한국농어촌공사 경북지역본부 포항지사</t>
  </si>
  <si>
    <t>한국농어촌공사 포항울릉지사</t>
  </si>
  <si>
    <t>최성훈</t>
  </si>
  <si>
    <t>054-720-7004</t>
  </si>
  <si>
    <t>경상북도교육청 경상북도김천교육지원청</t>
  </si>
  <si>
    <t>율곡초등학교 환기시설개선 전기공사</t>
  </si>
  <si>
    <t>강선화</t>
  </si>
  <si>
    <t>054-420-5232</t>
  </si>
  <si>
    <t>광주광역시</t>
    <phoneticPr fontId="4" type="noConversion"/>
  </si>
  <si>
    <t>광주전남본부 토건운영부</t>
  </si>
  <si>
    <t>박성수</t>
  </si>
  <si>
    <t>062-260-5751</t>
  </si>
  <si>
    <t>「에너지융복합종합지원센터건립」소방공사</t>
  </si>
  <si>
    <t>종합건설본부
설비2과</t>
    <phoneticPr fontId="4" type="noConversion"/>
  </si>
  <si>
    <t>정채은</t>
  </si>
  <si>
    <t>062-613-6763</t>
  </si>
  <si>
    <t>광주전남본부 광주전력지사</t>
  </si>
  <si>
    <t>광주전남본부 배전운영부</t>
  </si>
  <si>
    <t>박상훈</t>
  </si>
  <si>
    <t>062-260-5279</t>
  </si>
  <si>
    <t>이수빈</t>
  </si>
  <si>
    <t>062-260-5447</t>
  </si>
  <si>
    <t>한국주택금융공사</t>
  </si>
  <si>
    <t>한국주택금융공사 광주지사 사무환경 조성공사(전기)</t>
  </si>
  <si>
    <t>업무지원부 시설지원팀</t>
  </si>
  <si>
    <t>백민철</t>
  </si>
  <si>
    <t>051-663-8642</t>
  </si>
  <si>
    <t>광주광역시교육청</t>
  </si>
  <si>
    <t>광주선명학교 학교단위 공간혁신 재구조화사업 전기공사</t>
  </si>
  <si>
    <t>임준명</t>
  </si>
  <si>
    <t>062-380-4184</t>
  </si>
  <si>
    <t>「에너지융복합종합지원센터건립」기계공사</t>
  </si>
  <si>
    <t>광주전남본부 특수설비부</t>
  </si>
  <si>
    <t>이승규</t>
  </si>
  <si>
    <t>061-260-5181</t>
  </si>
  <si>
    <t>정진수</t>
  </si>
  <si>
    <t>061-260-5484</t>
  </si>
  <si>
    <t>광주광역시교육청 금호고등학교</t>
  </si>
  <si>
    <t>금호고등학교 고교학점제 공간조성사업 전기공사</t>
  </si>
  <si>
    <t>금호고등학교 행정실</t>
  </si>
  <si>
    <t>송방현</t>
  </si>
  <si>
    <t>062-608-1017</t>
  </si>
  <si>
    <t>임동 디지털창작소 건립공사 전기공사</t>
    <phoneticPr fontId="4" type="noConversion"/>
  </si>
  <si>
    <t>도시공사 재생사업팀</t>
    <phoneticPr fontId="4" type="noConversion"/>
  </si>
  <si>
    <t>김홍중</t>
    <phoneticPr fontId="4" type="noConversion"/>
  </si>
  <si>
    <t>062-600-6834</t>
    <phoneticPr fontId="4" type="noConversion"/>
  </si>
  <si>
    <t>광주광역시교육청 광주대동고등학교</t>
  </si>
  <si>
    <t>광주대동고등학교 고교학점제 학교공간조성 전기공사</t>
  </si>
  <si>
    <t>광주대동고등학교</t>
  </si>
  <si>
    <t>조영석</t>
  </si>
  <si>
    <t>062-600-3602</t>
  </si>
  <si>
    <t>광주광역시교육청 동일미래과학고등학교</t>
  </si>
  <si>
    <t>동일미래과학고등학교 냉난방시설개선 전기공사</t>
  </si>
  <si>
    <t>동일미래과학고등학교 행정실</t>
  </si>
  <si>
    <t>설인수</t>
  </si>
  <si>
    <t>062-650-6352</t>
  </si>
  <si>
    <t>홍진영</t>
  </si>
  <si>
    <t>062-260-5655</t>
  </si>
  <si>
    <t>광주역 경제기반형 도시재생 뉴딜 보행환경 개선사업 전기공사</t>
    <phoneticPr fontId="4" type="noConversion"/>
  </si>
  <si>
    <t>종합건설본부
설비1과</t>
    <phoneticPr fontId="4" type="noConversion"/>
  </si>
  <si>
    <t>나선준</t>
    <phoneticPr fontId="4" type="noConversion"/>
  </si>
  <si>
    <t>062-613-6743</t>
    <phoneticPr fontId="4" type="noConversion"/>
  </si>
  <si>
    <t>광주광역시교육청 송원고등학교</t>
  </si>
  <si>
    <t>송원고등학교 고교학점제공간조성(교과교실제)사업 전기공사</t>
  </si>
  <si>
    <t>송원고등학교 행정실</t>
  </si>
  <si>
    <t>062-360-5503</t>
  </si>
  <si>
    <t>광주소프트웨어마이스터고 기숙사 개보수 전기공사</t>
  </si>
  <si>
    <t>김형민</t>
  </si>
  <si>
    <t>062-380-4194</t>
  </si>
  <si>
    <t>김중배</t>
  </si>
  <si>
    <t>062-260-5555</t>
  </si>
  <si>
    <t>신규</t>
    <phoneticPr fontId="4" type="noConversion"/>
  </si>
  <si>
    <t>광주광역시교육청 광주동신고등학교</t>
  </si>
  <si>
    <t>광주동신고등학교 고교학점제 학교공간조성사업 전기 공사 공고</t>
  </si>
  <si>
    <t>광주동신고등학교 행정실</t>
  </si>
  <si>
    <t>정명탁</t>
  </si>
  <si>
    <t>062-520-2156</t>
  </si>
  <si>
    <t>조선이공대학 산학협력단</t>
  </si>
  <si>
    <t>(긴급)스포츠재활과 실습장 환경개선 외 전기공사</t>
  </si>
  <si>
    <t>박양우</t>
  </si>
  <si>
    <t>062-230-8083</t>
  </si>
  <si>
    <t>동일미래과학고 고교학점제 및 학과재구조화 전기공사</t>
  </si>
  <si>
    <t>광주광역시</t>
    <phoneticPr fontId="4" type="noConversion"/>
  </si>
  <si>
    <t>송한움</t>
  </si>
  <si>
    <t>061-260-5486</t>
  </si>
  <si>
    <t>스포츠재활과 실습장 환경개선 외 전기공사</t>
  </si>
  <si>
    <t>광주광역시교육청 광주광역시서부교육지원청 수피아여자중학교</t>
  </si>
  <si>
    <t>광주수피아여자중학교 냉난방시설개선 전기공사</t>
  </si>
  <si>
    <t>권용근</t>
  </si>
  <si>
    <t>062-720-8206</t>
  </si>
  <si>
    <t>광주광역시교육청 국제고등학교</t>
  </si>
  <si>
    <t>국제고 고교학점제 학교공간조성 전기공사</t>
  </si>
  <si>
    <t>홍명호</t>
  </si>
  <si>
    <t>062-570-9992</t>
  </si>
  <si>
    <t>광주광역시교육청 광주여자상업고등학교</t>
  </si>
  <si>
    <t>광주여자상업고등학교 고교학점제 공간조성 전기공사</t>
  </si>
  <si>
    <t>윤현신</t>
  </si>
  <si>
    <t>062-670-4532</t>
  </si>
  <si>
    <t>서영대학교 산학협력단</t>
  </si>
  <si>
    <t>서영대학교 사회맞춤형사업 파티시에마스터반 실습실 여건개선 전기공사</t>
  </si>
  <si>
    <t>사무처</t>
  </si>
  <si>
    <t>김병식</t>
  </si>
  <si>
    <t>062-520-5264</t>
  </si>
  <si>
    <t>광주광역시교육청 전남여자상업고등학교</t>
  </si>
  <si>
    <t>전남여상고 직업계고 학점제 실습실 및 공간 조성 전기 공사</t>
  </si>
  <si>
    <t>장수빈</t>
  </si>
  <si>
    <t>062-570-8704</t>
  </si>
  <si>
    <t>광주광역시교육청 정광고등학교</t>
  </si>
  <si>
    <t>정광고등학교 교사동 학교시설 개선 전기공사</t>
  </si>
  <si>
    <t>정광고등학교 행정실</t>
  </si>
  <si>
    <t>성용우</t>
  </si>
  <si>
    <t>062-720-8553</t>
  </si>
  <si>
    <t>광주광역시교육청 금파공업고등학교</t>
  </si>
  <si>
    <t>금파공고 학점제 공간조성사업 전기공사</t>
  </si>
  <si>
    <t>금파공고 행정실</t>
  </si>
  <si>
    <t>김현강</t>
  </si>
  <si>
    <t>062-605-6203</t>
  </si>
  <si>
    <t>호남대학교</t>
  </si>
  <si>
    <t>상하관, 지성관 강의실 및 실습실 전기공사</t>
  </si>
  <si>
    <t>대학혁신사업단</t>
  </si>
  <si>
    <t>손수지</t>
  </si>
  <si>
    <t>062-940-5031</t>
  </si>
  <si>
    <t>임동 디지털창작소 건립공사 통신공사</t>
    <phoneticPr fontId="4" type="noConversion"/>
  </si>
  <si>
    <t>광주광역시교육청 송원여자상업고등학교</t>
  </si>
  <si>
    <t>송원여상고 본관동 리모델링 및 실습실 배기장치 설치 전기공사</t>
  </si>
  <si>
    <t>조지수</t>
  </si>
  <si>
    <t>062-360-5979</t>
  </si>
  <si>
    <t>금파공고 유해환경개선사업 전기공사</t>
  </si>
  <si>
    <t>혁신지원사업 관련 서영대학교 광주캠퍼스 간호학과 강의실 구축 전기공사</t>
  </si>
  <si>
    <t>임동 디지털창작소 건립공사 소방공사</t>
    <phoneticPr fontId="4" type="noConversion"/>
  </si>
  <si>
    <t>광주동신고등학교 음악,미술 환경개선 전기 공사</t>
  </si>
  <si>
    <t>김성준</t>
  </si>
  <si>
    <t>062-260-5657</t>
  </si>
  <si>
    <t>광주광역시교육청 문성고등학교</t>
  </si>
  <si>
    <t>문성고등학교 냉난방시설개선 전기공사</t>
  </si>
  <si>
    <t>이건구</t>
  </si>
  <si>
    <t>062-670-7503</t>
  </si>
  <si>
    <t>금파공고 도제학교 전기전자과 전기공사</t>
  </si>
  <si>
    <t>금파공고 도제학교 전기전자과 통신공사</t>
  </si>
  <si>
    <t>광주수피아여자중학교 조리실 천장공사(전기공사)</t>
  </si>
  <si>
    <t>대구광역시 건설본부</t>
  </si>
  <si>
    <t>대구대표도서관 건립공사</t>
  </si>
  <si>
    <t>대구광역시 건설본부 건축1과</t>
  </si>
  <si>
    <t>강광진</t>
  </si>
  <si>
    <t>053-803-8191</t>
  </si>
  <si>
    <t>대구대표도서관 건립 소방공사</t>
  </si>
  <si>
    <t>대구광역시 건설본부 기계과</t>
  </si>
  <si>
    <t>박진철</t>
  </si>
  <si>
    <t>053-803-8232</t>
  </si>
  <si>
    <t>대구대표도서관 건립 기계설비공사</t>
  </si>
  <si>
    <t>대구도시공사</t>
  </si>
  <si>
    <t>안심뉴타운 행복주택 전기공사</t>
  </si>
  <si>
    <t>도시재생처</t>
  </si>
  <si>
    <t>조상혁</t>
  </si>
  <si>
    <t>053-350-0177</t>
  </si>
  <si>
    <t>대구광역시</t>
    <phoneticPr fontId="4" type="noConversion"/>
  </si>
  <si>
    <t>낙동강사업계획처</t>
  </si>
  <si>
    <t>영구임대아파트 세대조명 교체 전기공사</t>
  </si>
  <si>
    <t>공공주택처</t>
  </si>
  <si>
    <t>권주영</t>
  </si>
  <si>
    <t>053-350-0833</t>
  </si>
  <si>
    <t>원대동 행복주택 건립공사</t>
  </si>
  <si>
    <t>박세준</t>
  </si>
  <si>
    <t>053-350-0174</t>
  </si>
  <si>
    <t>대구광역시</t>
    <phoneticPr fontId="4" type="noConversion"/>
  </si>
  <si>
    <t>이정근</t>
  </si>
  <si>
    <t>053-210-3795</t>
  </si>
  <si>
    <t>영구임대아파트 세대조명 교체 전기공사(범물2단지,4단지)</t>
  </si>
  <si>
    <t>권주영 과장</t>
  </si>
  <si>
    <t>영구임대아파트 세대조명 교체 전기공사(지산5단지,신암,남산)</t>
  </si>
  <si>
    <t>영구임대아파트 세대조명 교체 전기공사(범물3단지)</t>
  </si>
  <si>
    <t>대구광역시 북구</t>
  </si>
  <si>
    <t>침산1동 도시재생뉴딜 복합커뮤니티센터 건립공사(소방)</t>
  </si>
  <si>
    <t>대구광역시 북구 도시재생과</t>
  </si>
  <si>
    <t>장해욱</t>
  </si>
  <si>
    <t>053-665-2624</t>
  </si>
  <si>
    <t>침산1동 도시재생뉴딜 복합커뮤니티센터 건립공사(전기)</t>
  </si>
  <si>
    <t>대구광역시 수성구</t>
  </si>
  <si>
    <t>두산레포츠 조성 전기공사</t>
  </si>
  <si>
    <t>이은지</t>
  </si>
  <si>
    <t>053-666-2185</t>
  </si>
  <si>
    <t>대구경북과학기술원</t>
  </si>
  <si>
    <t>2022년도 소규모 전기공사 단가계약</t>
  </si>
  <si>
    <t>구매자산팀</t>
  </si>
  <si>
    <t>김윤희</t>
  </si>
  <si>
    <t>053-785-1252</t>
  </si>
  <si>
    <t>대구본부 전자제어부</t>
  </si>
  <si>
    <t>유형탁</t>
  </si>
  <si>
    <t>053-210-3768</t>
  </si>
  <si>
    <t>박성혁</t>
  </si>
  <si>
    <t>053-210-3783</t>
  </si>
  <si>
    <t>대구광역시교육청 현풍고등학교</t>
  </si>
  <si>
    <t>현풍고등학교 교육환경개선사업 전기공사</t>
  </si>
  <si>
    <t>최효현</t>
  </si>
  <si>
    <t>053-235-6212</t>
  </si>
  <si>
    <t>대구광역시 달성군</t>
  </si>
  <si>
    <t>달성군민운동장 리모델링 사업(전기)</t>
  </si>
  <si>
    <t>달성군 문화체육과</t>
  </si>
  <si>
    <t>전준현</t>
  </si>
  <si>
    <t>053-668-2033</t>
  </si>
  <si>
    <t>대구광역시교육청 대구광역시동부교육지원청</t>
  </si>
  <si>
    <t>대구중앙초등학교 수배전시설 개선</t>
  </si>
  <si>
    <t>시설지원과</t>
  </si>
  <si>
    <t>이찬우</t>
  </si>
  <si>
    <t>053-232-0168</t>
  </si>
  <si>
    <t>침산1동 도시재생뉴딜 복합커뮤니티센터 건립공사(통신)</t>
  </si>
  <si>
    <t>대구광역시동부교육청 성명여자중학교</t>
  </si>
  <si>
    <t>성명여자중학교 교육환경개선 수전설비 설치 전기공사(수배전반 신설 및 전력간선공사)</t>
  </si>
  <si>
    <t>이영미</t>
  </si>
  <si>
    <t>053-232-9383</t>
  </si>
  <si>
    <t>노변중학교 수배전시설 개선</t>
  </si>
  <si>
    <t>053-232-0166</t>
  </si>
  <si>
    <t>대구청림초등학교 수배전시설 개선</t>
  </si>
  <si>
    <t>053-232-0169</t>
  </si>
  <si>
    <t>원대동 행복주택 전기공사</t>
  </si>
  <si>
    <t>김도형</t>
  </si>
  <si>
    <t>053-350-0172</t>
  </si>
  <si>
    <t>대구광역시교육청 대구광역시달성교육지원청</t>
  </si>
  <si>
    <t>서재중학교 급식시설개선 전기공사</t>
  </si>
  <si>
    <t>김인수</t>
  </si>
  <si>
    <t>053-235-0133</t>
  </si>
  <si>
    <t>전기재료관 바닥 및 트렌치 보수공사</t>
  </si>
  <si>
    <t>대구광역시 북구 민생경제과</t>
  </si>
  <si>
    <t>최재석</t>
  </si>
  <si>
    <t>053-665-3185</t>
  </si>
  <si>
    <t>대구경동초등학교 특별교실(모듈러교사) 증축 전기공사</t>
  </si>
  <si>
    <t>대구동호초등학교 수배전시설 개선</t>
  </si>
  <si>
    <t>053-232-0167</t>
  </si>
  <si>
    <t>대구광역시교육청</t>
  </si>
  <si>
    <t>대구남양학교 증축 및 기타 전기공사</t>
  </si>
  <si>
    <t>안정식</t>
  </si>
  <si>
    <t>053-231-0842</t>
  </si>
  <si>
    <t>대구광역시교육청 상서고등학교</t>
  </si>
  <si>
    <t>상서고등학교 미래형실습실 구축 전기공사</t>
  </si>
  <si>
    <t>장윤표</t>
  </si>
  <si>
    <t>053-235-9604</t>
  </si>
  <si>
    <t>계명대학교 산학협력단</t>
  </si>
  <si>
    <t>실감미디어 혁신공유대학사업 공유 X-Space 구축 전기공사</t>
  </si>
  <si>
    <t>임기상</t>
  </si>
  <si>
    <t>053-580-6115</t>
  </si>
  <si>
    <t>계명대학교</t>
  </si>
  <si>
    <t>명교생활관 봉사동 환경개선 전기공사</t>
  </si>
  <si>
    <t>혁신사업(관광-SLS) 첨단교육환경개선 주방시스템 구축 전기공사</t>
  </si>
  <si>
    <t xml:space="preserve">대구경동초등학교 교사증축 전기공사 </t>
  </si>
  <si>
    <t>053-232-0171</t>
  </si>
  <si>
    <t>대구상원고등학교 임시교사동 설치 전기공사</t>
  </si>
  <si>
    <t>이성호</t>
  </si>
  <si>
    <t>053-231-0833</t>
  </si>
  <si>
    <t>경북대학교</t>
  </si>
  <si>
    <t>경북대학교 데이터사이언스대학원 설립 환경개선 전기공사</t>
  </si>
  <si>
    <t>전정운</t>
  </si>
  <si>
    <t>053-950-2614</t>
  </si>
  <si>
    <t>대구시설공단</t>
  </si>
  <si>
    <t>올림픽기념국민생활관 헬스장 확장 전기공사</t>
  </si>
  <si>
    <t>기전팀</t>
  </si>
  <si>
    <t>정*철</t>
  </si>
  <si>
    <t>603-1853</t>
  </si>
  <si>
    <t>대구광역시 달서구</t>
  </si>
  <si>
    <t>든들마을 친환경쉼터 조성 전기공사</t>
  </si>
  <si>
    <t>도시디자인과</t>
  </si>
  <si>
    <t>도시재생팀</t>
  </si>
  <si>
    <t>053-667-3775</t>
  </si>
  <si>
    <t>대구광역시교육청 경신고등학교</t>
  </si>
  <si>
    <t>경신고등학교 교육환경개선사업(전기공사) 소액수의 견적제출 안내공고</t>
  </si>
  <si>
    <t>윤명근</t>
  </si>
  <si>
    <t>053-760-0077</t>
  </si>
  <si>
    <t>대구도시철도공사</t>
  </si>
  <si>
    <t>전기선로전환기 교체공사</t>
  </si>
  <si>
    <t>신호부</t>
  </si>
  <si>
    <t>전형석</t>
  </si>
  <si>
    <t>053-640-5762</t>
  </si>
  <si>
    <t>공대12호관 석면제거 및 환경개선 전기공사</t>
  </si>
  <si>
    <t>대구광역시남부교육청 원화중학교</t>
  </si>
  <si>
    <t>원화중학교 석면철거에 따른 조명(LED)교체 및 기타 전기공사(장기계속)</t>
  </si>
  <si>
    <t>원화중학교 행정실</t>
  </si>
  <si>
    <t>053-608-2203</t>
  </si>
  <si>
    <t>자체조달</t>
    <phoneticPr fontId="62" type="noConversion"/>
  </si>
  <si>
    <t>시청별관 110동 
환경개선공사(전기)</t>
    <phoneticPr fontId="62" type="noConversion"/>
  </si>
  <si>
    <t>총무과</t>
    <phoneticPr fontId="62" type="noConversion"/>
  </si>
  <si>
    <t>대구광역시남부교육청 효성중학교</t>
  </si>
  <si>
    <t>효성중학교 전기용량증설 전기 공사</t>
  </si>
  <si>
    <t>이승하</t>
  </si>
  <si>
    <t>053-234-8904</t>
  </si>
  <si>
    <t>대구광역시교육청 대구혜화여자고등학교</t>
  </si>
  <si>
    <t>대구혜화여자고등학교 중등 미래교육공간 구축 사업 중 전기공사</t>
  </si>
  <si>
    <t>이병준</t>
  </si>
  <si>
    <t>053-235-8009</t>
  </si>
  <si>
    <t>시지고 장애인화장실 설치 전기공사</t>
  </si>
  <si>
    <t>박대한</t>
  </si>
  <si>
    <t>053-231-0826</t>
  </si>
  <si>
    <t>시지고등학교 장애인화장실 설치 및 기타 전기공사</t>
  </si>
  <si>
    <t>김동옥</t>
  </si>
  <si>
    <t>053-231-0824</t>
  </si>
  <si>
    <t>대구광역시교육청 경상공업고등학교</t>
  </si>
  <si>
    <t>경상공업고등학교 미래형 실습실 환경구축 전기공사</t>
  </si>
  <si>
    <t>경상공업고등학교 행정실</t>
  </si>
  <si>
    <t>이영록</t>
  </si>
  <si>
    <t>053-235-8804</t>
  </si>
  <si>
    <t>대구광역시교육청 영남공업고등학교</t>
  </si>
  <si>
    <t>2021학년도 전기정보과 실습동 공기순환기 설치 기타공사</t>
  </si>
  <si>
    <t>영남공업고등학교 행정실</t>
  </si>
  <si>
    <t>김형동</t>
  </si>
  <si>
    <t>053-235-8618</t>
  </si>
  <si>
    <t>대전광역시 서구</t>
  </si>
  <si>
    <t>갈마 복합커뮤니티센터 건립공사(기계)</t>
  </si>
  <si>
    <t>평생학습원</t>
  </si>
  <si>
    <t>민성기</t>
  </si>
  <si>
    <t>042-288-4722</t>
  </si>
  <si>
    <t>중부권광역물류센터 증축 전기공사</t>
  </si>
  <si>
    <t>중부권광역우편물류센터 증축 전기공사</t>
  </si>
  <si>
    <t>한국과학기술원</t>
  </si>
  <si>
    <t>한국과학기술원 중앙분석센터 증축공사(전기)</t>
  </si>
  <si>
    <t>이한권</t>
  </si>
  <si>
    <t>042-350-2331</t>
  </si>
  <si>
    <t>대전광역시</t>
    <phoneticPr fontId="4" type="noConversion"/>
  </si>
  <si>
    <t>대전세종충남본부 배전운영부</t>
  </si>
  <si>
    <t>박은희</t>
  </si>
  <si>
    <t>042-620-2285</t>
  </si>
  <si>
    <t>자체조달</t>
    <phoneticPr fontId="4" type="noConversion"/>
  </si>
  <si>
    <t>나학채</t>
  </si>
  <si>
    <t>042-620-2463</t>
  </si>
  <si>
    <t>도마실 어울림 플랫폼 신축공사(전기)</t>
  </si>
  <si>
    <t>김아영</t>
  </si>
  <si>
    <t>042-288-3474</t>
  </si>
  <si>
    <t>한국원자력연구원</t>
  </si>
  <si>
    <t>노심부품연구동 장비 전원설비 전기공사</t>
  </si>
  <si>
    <t>정영승</t>
  </si>
  <si>
    <t>042-868-8973</t>
  </si>
  <si>
    <t>대전광역시교육청</t>
  </si>
  <si>
    <t>충남고 냉난방수선 전기공사</t>
  </si>
  <si>
    <t>엄정기</t>
  </si>
  <si>
    <t>042-616-8786</t>
  </si>
  <si>
    <t>중부권광역물류센터 증축 소방전기공사</t>
  </si>
  <si>
    <t>충남대학교 북부운동장 용기구창고 조성공사(전기)</t>
  </si>
  <si>
    <t>김홍갑</t>
  </si>
  <si>
    <t>042-821-7153</t>
  </si>
  <si>
    <t>대전광역시교육청 대전광역시서부교육지원청</t>
  </si>
  <si>
    <t>대전버드내중 임시교사 설치 전기공사</t>
  </si>
  <si>
    <t>김시영</t>
  </si>
  <si>
    <t>042-530-1264</t>
  </si>
  <si>
    <t>2022년 시내버스 승강장 전기기설정비 단가계약공사</t>
  </si>
  <si>
    <t>버스운영과</t>
  </si>
  <si>
    <t>장호용</t>
  </si>
  <si>
    <t>042-270-5778</t>
  </si>
  <si>
    <t>부산광역시교육연수원 전기</t>
  </si>
  <si>
    <t>박현준</t>
  </si>
  <si>
    <t>051-860-0817</t>
  </si>
  <si>
    <t>신규</t>
    <phoneticPr fontId="55" type="noConversion"/>
  </si>
  <si>
    <t>부산광역시</t>
    <phoneticPr fontId="4" type="noConversion"/>
  </si>
  <si>
    <t>하수관로 신설(확충)공사 강변처리구역(북구 제척지 일원) 맨홀펌프장 설치 전기공사</t>
  </si>
  <si>
    <t>건설본부 건축시설부</t>
    <phoneticPr fontId="55" type="noConversion"/>
  </si>
  <si>
    <t>051-888-6381</t>
    <phoneticPr fontId="55" type="noConversion"/>
  </si>
  <si>
    <t>덕산정수장 제2오존실 오존설비 개선사업(전기)</t>
    <phoneticPr fontId="55" type="noConversion"/>
  </si>
  <si>
    <t>상수도사업본부 시설부 기계전기팀</t>
    <phoneticPr fontId="55" type="noConversion"/>
  </si>
  <si>
    <t>051-669-4452</t>
    <phoneticPr fontId="55" type="noConversion"/>
  </si>
  <si>
    <t>하수슬러지 건조설비 질소산화물 저감장치 설치사업 전기공사</t>
    <phoneticPr fontId="55" type="noConversion"/>
  </si>
  <si>
    <t>051-888-6318</t>
    <phoneticPr fontId="55" type="noConversion"/>
  </si>
  <si>
    <t>지역산업복지센터 조성 전기공사</t>
    <phoneticPr fontId="55" type="noConversion"/>
  </si>
  <si>
    <t>051-888-6361</t>
  </si>
  <si>
    <t>부산울산본부  배전운영부</t>
  </si>
  <si>
    <t>강병춘</t>
  </si>
  <si>
    <t>051-604-5287</t>
  </si>
  <si>
    <t>부산울산본부 동부산전력지사</t>
  </si>
  <si>
    <t>박찬수</t>
  </si>
  <si>
    <t>051-553-4343</t>
  </si>
  <si>
    <t>부산울산본부 송전운영부</t>
  </si>
  <si>
    <t>권민성</t>
  </si>
  <si>
    <t>051-604-5823</t>
  </si>
  <si>
    <t>부산도시공사</t>
  </si>
  <si>
    <t>임대주택(다대4) 관리사무소 건립 건축공사</t>
  </si>
  <si>
    <t>시설관리처</t>
  </si>
  <si>
    <t>조진호</t>
  </si>
  <si>
    <t>051-810-1332</t>
  </si>
  <si>
    <t>임대주택(동삼2) 관리사무소 건립 건축공사</t>
  </si>
  <si>
    <t>재난안전산업 지원센터 건립 기계소방공사</t>
    <phoneticPr fontId="55" type="noConversion"/>
  </si>
  <si>
    <t>051-888-6355</t>
    <phoneticPr fontId="55" type="noConversion"/>
  </si>
  <si>
    <t>서면~사상간 간선급행버스(BRT)설치 전기공사</t>
    <phoneticPr fontId="55" type="noConversion"/>
  </si>
  <si>
    <t>낙동강119청사(부선) 전기공사</t>
  </si>
  <si>
    <t>특수구조단</t>
  </si>
  <si>
    <t>051-760-4063</t>
  </si>
  <si>
    <t>물금취수장 변전실 수배전반 교체</t>
    <phoneticPr fontId="55" type="noConversion"/>
  </si>
  <si>
    <t>051-669-4462</t>
    <phoneticPr fontId="55" type="noConversion"/>
  </si>
  <si>
    <t>부산광역시 사하구</t>
  </si>
  <si>
    <t>감천1동 복합센터 건립 소방공사</t>
  </si>
  <si>
    <t>사하구 안전총괄과</t>
  </si>
  <si>
    <t>김동성</t>
  </si>
  <si>
    <t>051-220-4674</t>
  </si>
  <si>
    <t>재난안전산업 지원센터 건립 소방공사</t>
  </si>
  <si>
    <t>건설본부 기계1팀</t>
  </si>
  <si>
    <t>051-888-6355</t>
  </si>
  <si>
    <t>부산광역시</t>
    <phoneticPr fontId="4" type="noConversion"/>
  </si>
  <si>
    <t>괴정천 우수토실 정비 전기공사</t>
    <phoneticPr fontId="55" type="noConversion"/>
  </si>
  <si>
    <t>생활수질개선과</t>
    <phoneticPr fontId="55" type="noConversion"/>
  </si>
  <si>
    <t>051-209-2036</t>
    <phoneticPr fontId="55" type="noConversion"/>
  </si>
  <si>
    <t>부산광역시 부산진구</t>
  </si>
  <si>
    <t>부산진구 기적의도서관 건립 전기공사</t>
  </si>
  <si>
    <t>부산진구청 평생교육과</t>
  </si>
  <si>
    <t>고이현</t>
  </si>
  <si>
    <t>051-605-6271</t>
  </si>
  <si>
    <t>부산광역시 영도구</t>
  </si>
  <si>
    <t>봉래산 역사테마공원 공영주차장 조성사업(전기)</t>
  </si>
  <si>
    <t>영도구 교통과</t>
  </si>
  <si>
    <t>엄태현</t>
  </si>
  <si>
    <t>051-419-4554</t>
  </si>
  <si>
    <t>감천1동 복합센터 건립 전기공사</t>
  </si>
  <si>
    <t>051-220-4671</t>
  </si>
  <si>
    <t>매리취수장 154kV 변전소 주변압기 
정밀점검 등 보수공사</t>
  </si>
  <si>
    <t>상수도사업본부 덕산정수사업소</t>
    <phoneticPr fontId="55" type="noConversion"/>
  </si>
  <si>
    <t>051-669-4945</t>
  </si>
  <si>
    <t>부산광역시 해운대구</t>
  </si>
  <si>
    <t>대천공원 호수변 야간경관 조성사업 전기공사</t>
  </si>
  <si>
    <t>도시관리과</t>
  </si>
  <si>
    <t>김민우</t>
  </si>
  <si>
    <t>051-749-4674</t>
  </si>
  <si>
    <t>부산진구 기적의도서관 건립 소방공사</t>
  </si>
  <si>
    <t>부산광역시교육청 부산영상예술고등학교</t>
  </si>
  <si>
    <t>(긴급)부산영상예술고 학점제 실습실 구축 전기공사</t>
  </si>
  <si>
    <t>부산영상예술고등학교 행정실</t>
  </si>
  <si>
    <t>안성호</t>
  </si>
  <si>
    <t>051-419-0320</t>
  </si>
  <si>
    <t>부산울산본부 전자제어부</t>
  </si>
  <si>
    <t>이준호</t>
  </si>
  <si>
    <t>051-604-5642</t>
  </si>
  <si>
    <t>강서 시내버스 공영차고지 조성 전기공사</t>
    <phoneticPr fontId="55" type="noConversion"/>
  </si>
  <si>
    <t>한국해양대학교</t>
  </si>
  <si>
    <t>해양인문사회과학대학관 등 1개소 냉난방기 설치 전기공사</t>
  </si>
  <si>
    <t>강범식</t>
  </si>
  <si>
    <t>051-410-4054</t>
  </si>
  <si>
    <t>전포어울더울 복합문화센터 건립 전기공사</t>
  </si>
  <si>
    <t>부산진구청 여성가족과</t>
  </si>
  <si>
    <t>김종원</t>
  </si>
  <si>
    <t>051-605-4374</t>
  </si>
  <si>
    <t>해양인문사회과학대학관 등 1개소 냉난방기 설치공사(전기)</t>
  </si>
  <si>
    <t>부산울산본부 토건운영부</t>
  </si>
  <si>
    <t>박경남</t>
  </si>
  <si>
    <t>051-604-5556</t>
  </si>
  <si>
    <t>부산진구 기적의도서관 건립 정보통신공사</t>
  </si>
  <si>
    <t>부산광역시 건설본부</t>
  </si>
  <si>
    <t>재난안전산업 지원센터 건립 기계설비공사</t>
  </si>
  <si>
    <t>부산광역시 건설본부 기계1팀</t>
  </si>
  <si>
    <t>전포어울더울 복합문화센터 건립 소방공사</t>
  </si>
  <si>
    <t>감천1동 복합센터 건립 정보통신공사</t>
  </si>
  <si>
    <t>사하구 재무과</t>
  </si>
  <si>
    <t>한동훈</t>
  </si>
  <si>
    <t>051-220-4172</t>
  </si>
  <si>
    <t>실내수영장 노후 전기시설 개보수</t>
    <phoneticPr fontId="55" type="noConversion"/>
  </si>
  <si>
    <t>체육시설관리사업소</t>
    <phoneticPr fontId="55" type="noConversion"/>
  </si>
  <si>
    <t>051-669-4935</t>
  </si>
  <si>
    <t>신도연</t>
  </si>
  <si>
    <t>051-604-5555</t>
  </si>
  <si>
    <t>부경대학교</t>
  </si>
  <si>
    <t>2공학관 및 7공학관 석면재 교체에 따른 전기공사</t>
  </si>
  <si>
    <t>김익철</t>
  </si>
  <si>
    <t>051-629-5165</t>
  </si>
  <si>
    <t>부산광역시 수영구</t>
  </si>
  <si>
    <t>광안3동 복합동사 건립 정보통신공사</t>
  </si>
  <si>
    <t>김채원</t>
  </si>
  <si>
    <t>051-610-4174</t>
  </si>
  <si>
    <t>부산광역시교육청 지산고등학교</t>
  </si>
  <si>
    <t>지산고등학교 수배전반 제조 설치 및 전기공사</t>
  </si>
  <si>
    <t>이종혁</t>
  </si>
  <si>
    <t>051-580-2613</t>
  </si>
  <si>
    <t>부산울산본부  변전운영부</t>
  </si>
  <si>
    <t>오태욱</t>
  </si>
  <si>
    <t>051-604-5364</t>
  </si>
  <si>
    <t>재난안전산업 지원센터 건립 기계설비공사</t>
    <phoneticPr fontId="55" type="noConversion"/>
  </si>
  <si>
    <t>051-550-7313</t>
    <phoneticPr fontId="55" type="noConversion"/>
  </si>
  <si>
    <t>임대주택(동삼2) 관리사무소 건립 전기공사</t>
  </si>
  <si>
    <t>한승훈</t>
  </si>
  <si>
    <t>051-810-1335</t>
  </si>
  <si>
    <t>(재)부산디자인진흥원</t>
  </si>
  <si>
    <t>부산 안심마을 조성사업 전기공사</t>
  </si>
  <si>
    <t>도시공공디자인팀</t>
  </si>
  <si>
    <t>류민이</t>
  </si>
  <si>
    <t>051-790-1062</t>
  </si>
  <si>
    <t>공공키즈까페 조성 전기공사</t>
  </si>
  <si>
    <t>안전관리과</t>
  </si>
  <si>
    <t>장성유</t>
  </si>
  <si>
    <t>051-610-4674</t>
  </si>
  <si>
    <t>부산광역시교육청 부산광역시해운대교육지원청</t>
  </si>
  <si>
    <t>센텀초등학교 교사재배치 및 기타 전기공사</t>
  </si>
  <si>
    <t>이병래</t>
  </si>
  <si>
    <t>051-709-0463</t>
  </si>
  <si>
    <t>매리취수장 5,6차 기계실 등 
전기시설물 개량공사</t>
  </si>
  <si>
    <t>051-669-4944</t>
  </si>
  <si>
    <t>부산 EDC 2단계 오수중계펌프장 소방(전기)공사</t>
  </si>
  <si>
    <t>스마트시티처</t>
  </si>
  <si>
    <t>042-629-3324</t>
  </si>
  <si>
    <t>영산대학교</t>
  </si>
  <si>
    <t>[혁신사업3]2021 산학일체형 교육환경 개선 공사 해운대캠퍼스 M동 공사(전기공사)</t>
  </si>
  <si>
    <t>사무처 안전관리팀</t>
  </si>
  <si>
    <t>이윤석</t>
  </si>
  <si>
    <t>055-380-9014</t>
  </si>
  <si>
    <t>운죽정 열린학습공간 조성 및 리모델링 전기공사</t>
  </si>
  <si>
    <t>부산광역시교육청 부산광역시서부교육지원청</t>
  </si>
  <si>
    <t>다송초등학교 등 2교(사동초) 수배전반교체 및 기타 전기공사</t>
  </si>
  <si>
    <t>문은경</t>
  </si>
  <si>
    <t>051-250-0522</t>
  </si>
  <si>
    <t>부산교통공사</t>
  </si>
  <si>
    <t>누수분전반 개량 전기공사</t>
  </si>
  <si>
    <t>부산교통공사 전기사업소</t>
  </si>
  <si>
    <t>박준휘</t>
  </si>
  <si>
    <t>055-370-0567</t>
  </si>
  <si>
    <t>소방전술관 지하 전기실 방수공사</t>
  </si>
  <si>
    <t>소방학교</t>
    <phoneticPr fontId="55" type="noConversion"/>
  </si>
  <si>
    <t>051-760-5921</t>
  </si>
  <si>
    <t>임대주택(다대4) 관리사무소 건립 전기소방공사</t>
  </si>
  <si>
    <t>전포어울더울 복합문화센터 건립 통신공사</t>
  </si>
  <si>
    <t>부산광역시교육청 부산문화여자고등학교</t>
  </si>
  <si>
    <t>부산문화여고 직업계고 학점제 실습실 구축 전기공사 수의계약 안내공고</t>
  </si>
  <si>
    <t>김재윤</t>
  </si>
  <si>
    <t>051-746-2952</t>
  </si>
  <si>
    <t>해원초등학교 임시교사설치 전기공사</t>
  </si>
  <si>
    <t>김성현</t>
  </si>
  <si>
    <t>051-709-0467</t>
  </si>
  <si>
    <t>부산광역시교육청 남산고등학교</t>
  </si>
  <si>
    <t>남산고등학교 교사동 외곽 가로등 교체 전기공사</t>
  </si>
  <si>
    <t>정희정</t>
  </si>
  <si>
    <t>051-991-0502</t>
  </si>
  <si>
    <t>을숙도초 등 2교(감천중) 수배전반교체 및 기타 전기 공사</t>
  </si>
  <si>
    <t>동아대학교</t>
  </si>
  <si>
    <t>승학캠퍼스 AI학과 교사시설 조성공사(전기)</t>
  </si>
  <si>
    <t>구매과</t>
  </si>
  <si>
    <t>배동고</t>
  </si>
  <si>
    <t>051-200-6711</t>
  </si>
  <si>
    <t>부산광역시 기장군</t>
  </si>
  <si>
    <t>공공건축물(정관2어린이집)그린리모델링 전기공사</t>
  </si>
  <si>
    <t>인재양성과</t>
  </si>
  <si>
    <t>우은선</t>
  </si>
  <si>
    <t>051-709-4642</t>
  </si>
  <si>
    <t>모전초등학교 임시교사설치 전기공사</t>
  </si>
  <si>
    <t>부산광역시교육청 부산광역시남부교육지원청</t>
  </si>
  <si>
    <t>남천중학교 외 1교(개금초) 복도중창교체 및 기타 전기공사</t>
  </si>
  <si>
    <t>박중근</t>
  </si>
  <si>
    <t>051-640-0384</t>
  </si>
  <si>
    <t>청학초등학교 등 2교(부산혜송학교) 수배전반교체 및 기타 전기공사</t>
  </si>
  <si>
    <t>공중화장실 배수설비 연결 정비 전기공사</t>
    <phoneticPr fontId="55" type="noConversion"/>
  </si>
  <si>
    <t>051-760-5821</t>
  </si>
  <si>
    <t>부산광역시교육청 영산고등학교</t>
  </si>
  <si>
    <t>영산고등학교 고교학점제 실습실 구축 전기공사</t>
  </si>
  <si>
    <t>양윤석</t>
  </si>
  <si>
    <t>051-540-9510</t>
  </si>
  <si>
    <t>부산광역시교육청 부산광역시남부교육청 부산동중학교</t>
  </si>
  <si>
    <t>부산동중학교 방화문 설치 소방(전기)공사</t>
  </si>
  <si>
    <t>최재훈</t>
  </si>
  <si>
    <t>051-802-0627</t>
  </si>
  <si>
    <t>우동항삼거리 일원 횡단보도 설치 전기공사</t>
  </si>
  <si>
    <t>김무성</t>
  </si>
  <si>
    <t>051-749-4672</t>
  </si>
  <si>
    <t xml:space="preserve">(가야) 공기충전기실 설치 </t>
  </si>
  <si>
    <t>부산진소방서</t>
  </si>
  <si>
    <t>051-760-4221</t>
  </si>
  <si>
    <t>부민캠퍼스 경찰소방학과 교사시설 조성공사(전기)</t>
  </si>
  <si>
    <t>재무처 구매과</t>
  </si>
  <si>
    <t>하민호</t>
  </si>
  <si>
    <t>051-200-6713</t>
  </si>
  <si>
    <t>방곡초등학교 임시교사설치 전기공사</t>
  </si>
  <si>
    <t>본서 노후 비상발전기 교체</t>
  </si>
  <si>
    <t>사하소방서</t>
  </si>
  <si>
    <t>051-760-4521</t>
  </si>
  <si>
    <t>해양수산부 해양수산인재개발원</t>
  </si>
  <si>
    <t>미래로관 실내화장실 설치 리모델링 공사(전기)</t>
  </si>
  <si>
    <t>교육지원과</t>
  </si>
  <si>
    <t>최은영</t>
  </si>
  <si>
    <t>051-720-7743</t>
  </si>
  <si>
    <t>부산캠퍼스 야외 방송장비 전기공사</t>
  </si>
  <si>
    <t>주민철</t>
  </si>
  <si>
    <t>051-510-1183</t>
  </si>
  <si>
    <t>모전중학교 교사재배치 전기공사</t>
  </si>
  <si>
    <t>부산시청열린도서관 건립사업(리모델링)</t>
    <phoneticPr fontId="55" type="noConversion"/>
  </si>
  <si>
    <t>051-669-4602</t>
    <phoneticPr fontId="55" type="noConversion"/>
  </si>
  <si>
    <t>부산광역시교육청 경성전자고등학교</t>
  </si>
  <si>
    <t>경성전자고등학교 화장실개량 전기공사 입찰공고</t>
  </si>
  <si>
    <t>경성전자고등학교 행정실</t>
  </si>
  <si>
    <t>문용우</t>
  </si>
  <si>
    <t>051-253-2454</t>
  </si>
  <si>
    <t>부산광역시 아동보호종합센터</t>
  </si>
  <si>
    <t>아동보호종합센터 전기실 노후변합기 교체공사</t>
  </si>
  <si>
    <t>아동보호종합센터 관리팀</t>
  </si>
  <si>
    <t>051-240-6325</t>
  </si>
  <si>
    <t>부산서중학교 화장실보수 전기공사</t>
  </si>
  <si>
    <t>부산울산본부 ICT운영부</t>
  </si>
  <si>
    <t>여민준</t>
  </si>
  <si>
    <t>051-604-5475</t>
  </si>
  <si>
    <t>장기</t>
    <phoneticPr fontId="55" type="noConversion"/>
  </si>
  <si>
    <t>구덕운동장 전기시설물 등 개보수</t>
    <phoneticPr fontId="55" type="noConversion"/>
  </si>
  <si>
    <t>051-602-2214</t>
    <phoneticPr fontId="55" type="noConversion"/>
  </si>
  <si>
    <t>청년 주거집중지역 안심마을 조성사업 건축, 통신, 전기공사</t>
    <phoneticPr fontId="55" type="noConversion"/>
  </si>
  <si>
    <t>부산디자인진흥원</t>
    <phoneticPr fontId="55" type="noConversion"/>
  </si>
  <si>
    <t>051-669-5237</t>
    <phoneticPr fontId="55" type="noConversion"/>
  </si>
  <si>
    <t>서울특별시 은평구</t>
  </si>
  <si>
    <t>은평 광역자원순환센터 건립사업 건축공사</t>
  </si>
  <si>
    <t>자원순환센터건립추진단</t>
  </si>
  <si>
    <t>최형인</t>
  </si>
  <si>
    <t>02-351-7662</t>
  </si>
  <si>
    <t>서울가락본동우체국 건립 전기공사</t>
  </si>
  <si>
    <t>서울특별시</t>
    <phoneticPr fontId="4" type="noConversion"/>
  </si>
  <si>
    <t>남서울본부 지중설비부</t>
  </si>
  <si>
    <t>진희영</t>
  </si>
  <si>
    <t>02-2670-2449</t>
  </si>
  <si>
    <t>한국자산관리공사</t>
  </si>
  <si>
    <t>성동구 송정동 공공복합청사 건립 소방공사</t>
  </si>
  <si>
    <t>공공계약부</t>
  </si>
  <si>
    <t>051-794-4085</t>
  </si>
  <si>
    <t>대한적십자사 서울적십자병원</t>
  </si>
  <si>
    <t>대한적십자사 서울병원 스프링클러 설치공사 [소방(전기/기계)]</t>
  </si>
  <si>
    <t>구매시설팀</t>
  </si>
  <si>
    <t>최준혁</t>
  </si>
  <si>
    <t>02-2002-8760</t>
  </si>
  <si>
    <t xml:space="preserve">남서울본부 설비보강부 </t>
  </si>
  <si>
    <t>이원희</t>
  </si>
  <si>
    <t>02-787-8609</t>
  </si>
  <si>
    <t>경인건설본부 변전건설부</t>
  </si>
  <si>
    <t>주민정</t>
  </si>
  <si>
    <t>02-2096-4493</t>
  </si>
  <si>
    <t>서울특별시 동작구</t>
  </si>
  <si>
    <t>현충근린공원 실내배드민턴장 전기공사</t>
  </si>
  <si>
    <t>김진수</t>
  </si>
  <si>
    <t>02-820-9828</t>
  </si>
  <si>
    <t xml:space="preserve">남서울본부 배전운영부 </t>
  </si>
  <si>
    <t>안형준</t>
  </si>
  <si>
    <t>02-2670-2274</t>
  </si>
  <si>
    <t>성동구 송정동 공공복합청사 건립 통신공사</t>
  </si>
  <si>
    <t>본동 종합사회복지관 전기공사</t>
  </si>
  <si>
    <t>남서울본부 변전운영부</t>
  </si>
  <si>
    <t>임정섭</t>
  </si>
  <si>
    <t>02-787-8535</t>
  </si>
  <si>
    <t>서울특별시 동대문구</t>
  </si>
  <si>
    <t>제기동 감초마을 주민사랑방 전기공사(긴급)</t>
  </si>
  <si>
    <t>지속가능도시과</t>
  </si>
  <si>
    <t>김화영</t>
  </si>
  <si>
    <t>02-2127-5661</t>
  </si>
  <si>
    <t>2022년 잠실운동장 전기설비 유지보수공사</t>
  </si>
  <si>
    <t>시설개선과</t>
  </si>
  <si>
    <t>진종구</t>
  </si>
  <si>
    <t>02-2240-8868</t>
  </si>
  <si>
    <t>서울가락본동우체국 건립 정보통신공사</t>
  </si>
  <si>
    <t>서울대학교 기초교육원</t>
  </si>
  <si>
    <t>서울대학교 기초교육원 61동 1층 리모델링 전기공사</t>
  </si>
  <si>
    <t>기초교육원 행정실</t>
  </si>
  <si>
    <t>박용남</t>
  </si>
  <si>
    <t>02-880-5683</t>
  </si>
  <si>
    <t>2022년 청사 전기설비 유지보수공사(연간단가)</t>
  </si>
  <si>
    <t>서울특별시 총무과</t>
  </si>
  <si>
    <t>임광수 주무관</t>
  </si>
  <si>
    <t>02-2133-5648</t>
  </si>
  <si>
    <t>서울특별시 강남구</t>
  </si>
  <si>
    <t>2022년 수방전기 시설물 유지보수 공사(연간단가)</t>
  </si>
  <si>
    <t>치수과</t>
  </si>
  <si>
    <t>정영훈</t>
  </si>
  <si>
    <t>02-3423-6622</t>
  </si>
  <si>
    <t>서울특별시교육청 서울특별시동작관악교육지원청</t>
  </si>
  <si>
    <t>장승중 급식실 증축 및 기타시설 확충 전기공사</t>
  </si>
  <si>
    <t>서울특별시동작관악교육지원청 재정지원과</t>
  </si>
  <si>
    <t>이동민</t>
  </si>
  <si>
    <t>02-810-8453</t>
  </si>
  <si>
    <t>용양봉저정공원 전망카페 전기공사</t>
  </si>
  <si>
    <t>서울가락본동우체국 건립 소방전기공사</t>
  </si>
  <si>
    <t>서울특별시 마포구</t>
  </si>
  <si>
    <t>도화청소년문화의집 증축 및 리모델링 공사(전기)</t>
  </si>
  <si>
    <t>아동청년과</t>
  </si>
  <si>
    <t>홍은하</t>
  </si>
  <si>
    <t>02-3153-8983</t>
  </si>
  <si>
    <t>서울특별시 광진구</t>
  </si>
  <si>
    <t>2022년 배전선로 근접 가로수 가지치기 사업(긴급)</t>
  </si>
  <si>
    <t>광진구 공원녹지과</t>
  </si>
  <si>
    <t>채태영</t>
  </si>
  <si>
    <t>02-450-7792</t>
  </si>
  <si>
    <t>서울특별시교육청 광문고등학교</t>
  </si>
  <si>
    <t>광문고 고교학점제 교실 조성 전기공사</t>
  </si>
  <si>
    <t>광문고</t>
  </si>
  <si>
    <t>윤충식</t>
  </si>
  <si>
    <t>02-427-2872</t>
  </si>
  <si>
    <t>서울과학기술대학교</t>
  </si>
  <si>
    <t>2022년 제1차 교내 전기시설물 성능개선공사</t>
  </si>
  <si>
    <t>차승민</t>
  </si>
  <si>
    <t>02-970-6149</t>
  </si>
  <si>
    <t>서울특별시 성동구</t>
  </si>
  <si>
    <t>2022년 배전선로 근접 가로수 가지치기 공사</t>
  </si>
  <si>
    <t>석근영</t>
  </si>
  <si>
    <t>02-2286-5666</t>
  </si>
  <si>
    <t>남서울본부 토건운영부</t>
  </si>
  <si>
    <t>배선호</t>
  </si>
  <si>
    <t>02-787-8759</t>
  </si>
  <si>
    <t>2022년 중부수도사업소 전기설비 유지보수 공사(연간단가)</t>
  </si>
  <si>
    <t>시설관리과</t>
  </si>
  <si>
    <t>황민욱</t>
  </si>
  <si>
    <t>02-3146-2220</t>
  </si>
  <si>
    <t>남서울본부 영등포전력지사</t>
  </si>
  <si>
    <t>조아라</t>
  </si>
  <si>
    <t>02-2670-4373</t>
  </si>
  <si>
    <t>서울특별시교육청 선정고등학교</t>
  </si>
  <si>
    <t>선정고등학교 교무실환경개선 전기공사</t>
  </si>
  <si>
    <t>홍윤진</t>
  </si>
  <si>
    <t>02-3156-1720</t>
  </si>
  <si>
    <t>서울특별시 양천구</t>
  </si>
  <si>
    <t>2022년 공원녹지 전기시설 관리위탁(연간단가)</t>
  </si>
  <si>
    <t>윤정호</t>
  </si>
  <si>
    <t>02-2620-3577</t>
  </si>
  <si>
    <t>현충근린공원 실내배드민턴장 전기소방공사</t>
  </si>
  <si>
    <t>서울특별시교육청해성여자고등학교</t>
  </si>
  <si>
    <t>해성여자고등학교 도서실 재구조화 사업 전기공사(긴급)</t>
  </si>
  <si>
    <t>이용수</t>
  </si>
  <si>
    <t>070-8786-1315</t>
  </si>
  <si>
    <t>서울특별시교육청 서울특별시강남서초교육지원청</t>
  </si>
  <si>
    <t>[긴급] 언북중 급식실 개선 전기공사</t>
  </si>
  <si>
    <t>학교시설지원과</t>
  </si>
  <si>
    <t>김희성</t>
  </si>
  <si>
    <t>02-3015-3392</t>
  </si>
  <si>
    <t>서울특별시교육청 서울여자상업고등학교</t>
  </si>
  <si>
    <t>2021년도 시설교육환경개선 학교관리실개선 전기공사 전자입찰 공고[긴급]</t>
  </si>
  <si>
    <t>박옥현</t>
  </si>
  <si>
    <t>02-2135-5190</t>
  </si>
  <si>
    <t>성동구 송정동 공공복합청사 건립 전기공사</t>
  </si>
  <si>
    <t>서울특별시 송파구</t>
  </si>
  <si>
    <t>2022년 공원 내 전기시설물 유지관리(연간단가) 공사</t>
  </si>
  <si>
    <t>권형준</t>
  </si>
  <si>
    <t>02-2147-3389</t>
  </si>
  <si>
    <t>서울특별시교육청 서울전자고등학교</t>
  </si>
  <si>
    <t>서울전자고등학교 환경개선(관리실, 실습실 등) 전기공사</t>
  </si>
  <si>
    <t>서울전자고등학교 행정실</t>
  </si>
  <si>
    <t>김미경</t>
  </si>
  <si>
    <t>02-6011-4103</t>
  </si>
  <si>
    <t>재단법인서울디지털재단</t>
  </si>
  <si>
    <t>서울스마트시티센터 이전 공사(전기)</t>
  </si>
  <si>
    <t>신산업성장팀</t>
  </si>
  <si>
    <t>황병일 선임</t>
  </si>
  <si>
    <t>02-570-4662</t>
  </si>
  <si>
    <t>본동종합사회복지관 전기소방공사</t>
  </si>
  <si>
    <t>양화대교 남단 승강기 개선 전기공사</t>
  </si>
  <si>
    <t>서울시 한강사업본부 기전설비과</t>
  </si>
  <si>
    <t>안재선</t>
  </si>
  <si>
    <t>02-3780-0652</t>
  </si>
  <si>
    <t>전성환</t>
  </si>
  <si>
    <t>02-787-826</t>
  </si>
  <si>
    <t>대한적십자사 서울병원 스프링클러 설치공사 [전기]</t>
  </si>
  <si>
    <t>서울특별시 서울시립대학교</t>
  </si>
  <si>
    <t>서울시립대학교 전농관 카페 복합문화공간 조성 전기공사</t>
  </si>
  <si>
    <t>홍기현</t>
  </si>
  <si>
    <t>02-6490-6088</t>
  </si>
  <si>
    <t>사당4동 융합형 우리동네키움센터 리모델링 전기공사</t>
  </si>
  <si>
    <t>아동청소년과</t>
  </si>
  <si>
    <t>이지혜</t>
  </si>
  <si>
    <t>02-820-9235</t>
  </si>
  <si>
    <t>서울특별시교육청</t>
  </si>
  <si>
    <t>공진중 외 1교(서초문화예술정보학교) 모듈러 교사 체험시설 부대 전기공사</t>
  </si>
  <si>
    <t>교육시설안전과</t>
  </si>
  <si>
    <t>윤민상</t>
  </si>
  <si>
    <t>02-399-9663</t>
  </si>
  <si>
    <t>서울특별시교육청 미림여자고등학교</t>
  </si>
  <si>
    <t>미림여자고등학교 석면텍스 교체 관련 전기공사</t>
  </si>
  <si>
    <t>미림여자고등학교 행정실</t>
  </si>
  <si>
    <t>조성현</t>
  </si>
  <si>
    <t>070-5099-8354</t>
  </si>
  <si>
    <t>서울특별시교육청 경희여자고등학교</t>
  </si>
  <si>
    <t>(긴급)경희여자고등학교 고교학점제 학교공간 조성 전기공사 입찰공고</t>
  </si>
  <si>
    <t>최유림</t>
  </si>
  <si>
    <t>02-966-1248</t>
  </si>
  <si>
    <t>다빈치관 태양광발전설비 전기공사</t>
  </si>
  <si>
    <t>오세화</t>
  </si>
  <si>
    <t>02-970-6148</t>
  </si>
  <si>
    <t>대강당 석면 해체·제거 전기공사</t>
  </si>
  <si>
    <t>박기범</t>
  </si>
  <si>
    <t>02-6490-6497</t>
  </si>
  <si>
    <t>서울특별시교육청 대일고등학교</t>
  </si>
  <si>
    <t>2022년 대일고 헌신관, 신의관 복도, 계단 조명개선 및 체력단련실 전기공사</t>
  </si>
  <si>
    <t>김기태</t>
  </si>
  <si>
    <t>070-4020-6440</t>
  </si>
  <si>
    <t>서울특별시교육청 수도전기공업고등학교</t>
  </si>
  <si>
    <t>실습실 및 복도 환경개선 전기공사</t>
  </si>
  <si>
    <t>이충하</t>
  </si>
  <si>
    <t>070-4673-9911</t>
  </si>
  <si>
    <r>
      <t>경찰청</t>
    </r>
    <r>
      <rPr>
        <sz val="9"/>
        <rFont val="Arial"/>
        <family val="2"/>
      </rPr>
      <t/>
    </r>
    <phoneticPr fontId="4" type="noConversion"/>
  </si>
  <si>
    <t>방학파출소 증축공사(전기)</t>
  </si>
  <si>
    <t>서울경찰청</t>
  </si>
  <si>
    <t>02-700-2523</t>
  </si>
  <si>
    <t>대강당 석면 해체·제거 소방(전기)공사</t>
  </si>
  <si>
    <t>남서울본부 강남전력지사</t>
  </si>
  <si>
    <t>이건진</t>
  </si>
  <si>
    <t>02-3496-9323</t>
  </si>
  <si>
    <t>서울대학교</t>
  </si>
  <si>
    <t>법학관2(관악17동) 석면철거 부대 전기공사</t>
  </si>
  <si>
    <t>서울대학교 시설지원과</t>
  </si>
  <si>
    <t>박상주</t>
  </si>
  <si>
    <t>02-880-5148</t>
  </si>
  <si>
    <t>2021년 스마트 강의실 추가 조성사업 전기공사</t>
  </si>
  <si>
    <t>김민호</t>
  </si>
  <si>
    <t>02-6490-6496</t>
  </si>
  <si>
    <t>서울특별시</t>
    <phoneticPr fontId="4" type="noConversion"/>
  </si>
  <si>
    <t>송동필</t>
  </si>
  <si>
    <t>02-787-8557</t>
  </si>
  <si>
    <t>노후 시스템 에어컨 교체·설치 전기공사</t>
  </si>
  <si>
    <t>전기·기계실 디지털 교환기 교체공사</t>
  </si>
  <si>
    <t>김상원</t>
  </si>
  <si>
    <t>02-6490-6498</t>
  </si>
  <si>
    <t>미래관 경영대학 스마트 강의실 조성 전기공사</t>
  </si>
  <si>
    <t>서울특별시교육청 서울특별시동작관악교육지원청 서울문영여자중학교</t>
  </si>
  <si>
    <t>2021학년도 서울문영여자중학교 관리실 환경개선 전기공사</t>
  </si>
  <si>
    <t>함아영</t>
  </si>
  <si>
    <t>02-871-8923</t>
  </si>
  <si>
    <t>언북중 급식실 개선 소방전기공사</t>
  </si>
  <si>
    <t>서울올림픽기념국민체육진흥공단</t>
  </si>
  <si>
    <t>대표체력인증센터 사무공간 환경개선공사(전기)</t>
  </si>
  <si>
    <t xml:space="preserve">국민체력 </t>
  </si>
  <si>
    <t>오상훈</t>
  </si>
  <si>
    <t>02-410-1436</t>
  </si>
  <si>
    <t>서울특별시교육청 보성고등학교</t>
  </si>
  <si>
    <t>보성고 석면텍스 개선 전기소방 공사</t>
  </si>
  <si>
    <t>이동명</t>
  </si>
  <si>
    <t>02-2152-2553</t>
  </si>
  <si>
    <t>본관 관리실 환경개선 전기공사</t>
  </si>
  <si>
    <t>2021학년도 서울문영여중 특별실 환경개선사업 전기공사</t>
  </si>
  <si>
    <t>02-871-8921</t>
  </si>
  <si>
    <t>2021학년도 서울문영여중 특별실 환경개선 전기공사</t>
  </si>
  <si>
    <t>서울문영여중 행정실</t>
  </si>
  <si>
    <t>도로교통공단</t>
  </si>
  <si>
    <t>시험장 전기온수기 교체공사</t>
  </si>
  <si>
    <t>면허지원부</t>
  </si>
  <si>
    <t>최철</t>
  </si>
  <si>
    <t>02-300-3526</t>
  </si>
  <si>
    <t>서울특별시성동교육청 경수중학교</t>
  </si>
  <si>
    <t>수업나눔카페 조성 전기공사</t>
  </si>
  <si>
    <t>(서울)경주숭학교</t>
  </si>
  <si>
    <t>행정실장 김만자</t>
  </si>
  <si>
    <t>02-464-2088</t>
  </si>
  <si>
    <t>중곡종합사회복지관</t>
  </si>
  <si>
    <t>커뮤니티공간 전기공사</t>
  </si>
  <si>
    <t>운영기획팀</t>
  </si>
  <si>
    <t>이정덕</t>
  </si>
  <si>
    <t>02-3436-4346</t>
  </si>
  <si>
    <t>세종특별자치시</t>
    <phoneticPr fontId="4" type="noConversion"/>
  </si>
  <si>
    <t>반다비 빙상장 전기공사</t>
    <phoneticPr fontId="4" type="noConversion"/>
  </si>
  <si>
    <t>체육진흥과</t>
    <phoneticPr fontId="4" type="noConversion"/>
  </si>
  <si>
    <t>장진학</t>
    <phoneticPr fontId="4" type="noConversion"/>
  </si>
  <si>
    <t>044-300-6433</t>
    <phoneticPr fontId="4" type="noConversion"/>
  </si>
  <si>
    <t>전의면 읍내리 묘목플랫폼 건립 건축공사</t>
    <phoneticPr fontId="4" type="noConversion"/>
  </si>
  <si>
    <t>도시재생과</t>
    <phoneticPr fontId="4" type="noConversion"/>
  </si>
  <si>
    <t>임주원</t>
    <phoneticPr fontId="4" type="noConversion"/>
  </si>
  <si>
    <t>044-300-2733</t>
    <phoneticPr fontId="4" type="noConversion"/>
  </si>
  <si>
    <t>김종서장군 역사테마공원 조성공사 옥외전기통신 공사</t>
    <phoneticPr fontId="4" type="noConversion"/>
  </si>
  <si>
    <t>관광문화재과</t>
    <phoneticPr fontId="4" type="noConversion"/>
  </si>
  <si>
    <t>정경문</t>
    <phoneticPr fontId="4" type="noConversion"/>
  </si>
  <si>
    <t>044-300-5822</t>
    <phoneticPr fontId="4" type="noConversion"/>
  </si>
  <si>
    <t>조치원읍 상리 도시재생 뉴딜사업 친환경에너지 자립마을조성(전기공사)</t>
  </si>
  <si>
    <t>도시재생과 뉴딜사업담당</t>
  </si>
  <si>
    <t>제원서</t>
  </si>
  <si>
    <t>044-300-2732</t>
  </si>
  <si>
    <t>시청사 3층 사무공간 증축 공사(전기)</t>
  </si>
  <si>
    <t>회계과 청사관리담당</t>
  </si>
  <si>
    <t>김지석</t>
  </si>
  <si>
    <t>044-300-6545</t>
  </si>
  <si>
    <t>보람 근린생활형 국민체육센터 건립 소방공사</t>
  </si>
  <si>
    <t>체육진흥과 생활체육담당</t>
  </si>
  <si>
    <t>김정한</t>
  </si>
  <si>
    <t>044-300-6423</t>
  </si>
  <si>
    <t>보람 근린생활형 국민체육센터 건립 전기공사</t>
  </si>
  <si>
    <t>세종특별자치시교육청</t>
  </si>
  <si>
    <t>세종아이다움 생태놀이터 조성 전기공사</t>
  </si>
  <si>
    <t>연자희</t>
  </si>
  <si>
    <t>044-320-3443</t>
  </si>
  <si>
    <t>전의면 읍내리 묘목플랫폼 건립 전기공사</t>
    <phoneticPr fontId="4" type="noConversion"/>
  </si>
  <si>
    <t>용포로 주차환경개선사업 전기공사</t>
    <phoneticPr fontId="4" type="noConversion"/>
  </si>
  <si>
    <t>교통정책과</t>
    <phoneticPr fontId="4" type="noConversion"/>
  </si>
  <si>
    <t>정지하</t>
    <phoneticPr fontId="4" type="noConversion"/>
  </si>
  <si>
    <t>044-300-5534</t>
    <phoneticPr fontId="4" type="noConversion"/>
  </si>
  <si>
    <t>세종예술의전당 시설보강공사(전기)</t>
  </si>
  <si>
    <t>문화예술과 문화기반담당</t>
  </si>
  <si>
    <t>박세용</t>
  </si>
  <si>
    <t>044-300-3433</t>
  </si>
  <si>
    <t>한국농어촌공사 충남지역본부 세종대전금산지사</t>
  </si>
  <si>
    <t>고복자연생태공원 조성사업(3단계) 방문자센터 전기공사</t>
  </si>
  <si>
    <t>이태관</t>
  </si>
  <si>
    <t>044-860-3361</t>
  </si>
  <si>
    <t>전의면 읍내리 전의게스트하우스 조성 전기공사</t>
    <phoneticPr fontId="4" type="noConversion"/>
  </si>
  <si>
    <t>김원지</t>
    <phoneticPr fontId="4" type="noConversion"/>
  </si>
  <si>
    <t>044-300-2735</t>
  </si>
  <si>
    <t>전의면 읍내리 전의게스트하우스 조성사업 전기공사</t>
  </si>
  <si>
    <t>김원지</t>
  </si>
  <si>
    <t>세종형 쉐어하우스 리모델링(신안리, 금암리) 전기공사</t>
  </si>
  <si>
    <t>주택과 주거복지담당</t>
  </si>
  <si>
    <t>방성현</t>
  </si>
  <si>
    <t>044-300-5911</t>
  </si>
  <si>
    <t>세종특별자치시</t>
    <phoneticPr fontId="4" type="noConversion"/>
  </si>
  <si>
    <t>등곡가축분뇨처리시설 기계,전기설비 긴급 교체공사</t>
    <phoneticPr fontId="4" type="noConversion"/>
  </si>
  <si>
    <t>하수도시설과</t>
    <phoneticPr fontId="4" type="noConversion"/>
  </si>
  <si>
    <t>이인권</t>
    <phoneticPr fontId="4" type="noConversion"/>
  </si>
  <si>
    <t>044-301-3141</t>
  </si>
  <si>
    <t>세종특별자치시교육청 아름고등학교</t>
  </si>
  <si>
    <t>급식실 전기 공사</t>
  </si>
  <si>
    <t>김은애</t>
  </si>
  <si>
    <t>044-902-6462</t>
  </si>
  <si>
    <t>세종특별자치시교육청 세종대성고등학교</t>
  </si>
  <si>
    <t>세종대성고등학교 급식실 환경개선 전기공사</t>
  </si>
  <si>
    <t>곽은섭</t>
  </si>
  <si>
    <t>044-860-3704</t>
  </si>
  <si>
    <t>보람 근린생활형 국민체육센터 건립 통신공사</t>
  </si>
  <si>
    <t>세종특별자치시</t>
    <phoneticPr fontId="4" type="noConversion"/>
  </si>
  <si>
    <t>소규모수도시설 개량사업(전기)</t>
    <phoneticPr fontId="4" type="noConversion"/>
  </si>
  <si>
    <t>상수도시설과</t>
    <phoneticPr fontId="4" type="noConversion"/>
  </si>
  <si>
    <t>유병웅</t>
    <phoneticPr fontId="4" type="noConversion"/>
  </si>
  <si>
    <t>044-301-3024</t>
    <phoneticPr fontId="4" type="noConversion"/>
  </si>
  <si>
    <t>울산광역시 중구</t>
  </si>
  <si>
    <t>중부도서관 이전 건립공사(건축)</t>
  </si>
  <si>
    <t>최송규</t>
  </si>
  <si>
    <t>052-290-3872</t>
  </si>
  <si>
    <t>중부도서관 이전 건립공사(전기)</t>
  </si>
  <si>
    <t>울산과학기술원</t>
  </si>
  <si>
    <t>3D프린팅 융합기술센터 신축공사(전기)</t>
  </si>
  <si>
    <t>권민석</t>
  </si>
  <si>
    <t>052-217-1214</t>
  </si>
  <si>
    <t>중부도서관 이전 건립공사(소방)</t>
  </si>
  <si>
    <t>중부도서관 이전 건립공사(통신)</t>
  </si>
  <si>
    <t>울산광역시</t>
    <phoneticPr fontId="4" type="noConversion"/>
  </si>
  <si>
    <t>부산울산본부 설비보강부</t>
  </si>
  <si>
    <t>강석구</t>
  </si>
  <si>
    <t>051-604-5845</t>
  </si>
  <si>
    <t>부산울산본부 울산전력지사</t>
  </si>
  <si>
    <t>배지호</t>
  </si>
  <si>
    <t>052-270-4342</t>
  </si>
  <si>
    <r>
      <t>울산광역시 북구</t>
    </r>
    <r>
      <rPr>
        <sz val="9"/>
        <rFont val="Arial"/>
        <family val="2"/>
      </rPr>
      <t/>
    </r>
    <phoneticPr fontId="4" type="noConversion"/>
  </si>
  <si>
    <t>바다도서관 건립 건축공사</t>
  </si>
  <si>
    <t>건축주택과</t>
  </si>
  <si>
    <t>박병주</t>
  </si>
  <si>
    <t>052-241-8043</t>
  </si>
  <si>
    <t>안종진</t>
  </si>
  <si>
    <t>051-604-5859</t>
  </si>
  <si>
    <t>수도개발처</t>
  </si>
  <si>
    <t>042-629-3232</t>
  </si>
  <si>
    <t>울산항만공사</t>
  </si>
  <si>
    <t>2022년 울산항 전기시설 유지보수공사(단가계약)</t>
  </si>
  <si>
    <t>항만건설실</t>
  </si>
  <si>
    <t>이인배</t>
  </si>
  <si>
    <t>052-228-5485</t>
  </si>
  <si>
    <t>UNIST 2022년 전기공사 단가계약</t>
  </si>
  <si>
    <t>김용대</t>
  </si>
  <si>
    <t>052-217-1212</t>
  </si>
  <si>
    <t>2022년 전기공사 단가계약</t>
  </si>
  <si>
    <t>어린이보호구역 통학로 정비사업(전기)</t>
  </si>
  <si>
    <t>교통기획과</t>
  </si>
  <si>
    <t>김천두</t>
  </si>
  <si>
    <t>052-229-4264</t>
  </si>
  <si>
    <t>울산광역시교육청 울산광역시강남교육지원청</t>
  </si>
  <si>
    <t>강남초 등 86교 전기시설물 유치보수공사 단가계약</t>
  </si>
  <si>
    <t>이동효</t>
  </si>
  <si>
    <t>052-228-6764</t>
  </si>
  <si>
    <t>울산광역시교육청 울산광역시강북교육지원청</t>
  </si>
  <si>
    <t>남외초 등 85교 전기시설물 유지보수공사 단가계약</t>
  </si>
  <si>
    <t>성유진</t>
  </si>
  <si>
    <t>052-219-5728</t>
  </si>
  <si>
    <t>울산시설공단</t>
  </si>
  <si>
    <t>문수축구경기장 노후 관람석 교체 전기공사</t>
  </si>
  <si>
    <t>문수시설팀</t>
  </si>
  <si>
    <t>김도영</t>
  </si>
  <si>
    <t>052-220-2564</t>
  </si>
  <si>
    <t>울산광역시교육청</t>
  </si>
  <si>
    <t>강남지역 전기시설물 유지보수공사(단가계약)</t>
  </si>
  <si>
    <t>052-210-5954</t>
  </si>
  <si>
    <t>효정고 다목적강당개선 및 옥상방수 전기공사</t>
  </si>
  <si>
    <t>탁남훈</t>
  </si>
  <si>
    <t>052-210-5957</t>
  </si>
  <si>
    <t>울산광역시교육청 울산경의고등학교</t>
  </si>
  <si>
    <t>울산경의고 현장밀착형 환경개선 전기 공사</t>
  </si>
  <si>
    <t>교육행정지원실</t>
  </si>
  <si>
    <t>강동환</t>
  </si>
  <si>
    <t>052-226-6113</t>
  </si>
  <si>
    <t>울산광역시교육청 울산에너지고등학교</t>
  </si>
  <si>
    <t>울산에너지고 교무실 등 환경개선 전기공사</t>
  </si>
  <si>
    <t>한승미</t>
  </si>
  <si>
    <t>070-4364-1002</t>
  </si>
  <si>
    <t>이화정 도시재생뉴딜사업 마을안심골목길 조성 전기공사</t>
  </si>
  <si>
    <t>김세종</t>
  </si>
  <si>
    <t>051-790-1066</t>
  </si>
  <si>
    <t>울산광역시강북교육청 녹수초등학교</t>
  </si>
  <si>
    <t>녹수초등학교 교육환경개선 전기공사</t>
  </si>
  <si>
    <t>최미영</t>
  </si>
  <si>
    <t>052-235-6615</t>
  </si>
  <si>
    <t>최정욱</t>
  </si>
  <si>
    <t>051-604-5863</t>
  </si>
  <si>
    <t>울산광역시강남교육청 언양초등학교</t>
  </si>
  <si>
    <t>1학년교실 공가 개선공사 전기 작업</t>
  </si>
  <si>
    <t>언양초등학교 행정실</t>
  </si>
  <si>
    <t>홍정식</t>
  </si>
  <si>
    <t>052-262-0013</t>
  </si>
  <si>
    <t>울산행복학교 통학지원실 증축 전기공사</t>
  </si>
  <si>
    <t>최원림</t>
  </si>
  <si>
    <t>052-210-5953</t>
  </si>
  <si>
    <t>울산광역시강북교육청 호계초등학교</t>
  </si>
  <si>
    <t>특수반 바닥난방작업에 따른 전기공사</t>
  </si>
  <si>
    <t>김은희</t>
  </si>
  <si>
    <t>052-255-7405</t>
  </si>
  <si>
    <t>인천광역시 종합건설본부</t>
  </si>
  <si>
    <t>루원복합청사 건립사업</t>
  </si>
  <si>
    <t>종합건설본부 건축부</t>
  </si>
  <si>
    <t>박삼제</t>
  </si>
  <si>
    <t>032-440-5262</t>
  </si>
  <si>
    <t>한국환경공단</t>
  </si>
  <si>
    <t>본사  생활환경안전처 생활환경지원부</t>
  </si>
  <si>
    <t>영흥 #2 터빈,발전기설비 계획예방정비공사</t>
  </si>
  <si>
    <t>영흥발전본부</t>
  </si>
  <si>
    <t>정혜수</t>
  </si>
  <si>
    <t>070-8898-3352</t>
  </si>
  <si>
    <t>인천광역시</t>
    <phoneticPr fontId="4" type="noConversion"/>
  </si>
  <si>
    <t>인천본부 변전운영부</t>
  </si>
  <si>
    <t>홍기원</t>
  </si>
  <si>
    <t>032-718-2769</t>
  </si>
  <si>
    <t>경인건설본부 남서울인천건설지사</t>
  </si>
  <si>
    <t>박진호</t>
  </si>
  <si>
    <t>02-3777-9376</t>
  </si>
  <si>
    <t>임민혁</t>
  </si>
  <si>
    <t>02-3777-9381</t>
  </si>
  <si>
    <t>인천광역시교육청</t>
  </si>
  <si>
    <t>동아시아국제교육원 본관동 보수 전기공사</t>
  </si>
  <si>
    <t>주장주</t>
  </si>
  <si>
    <t>032-420-7672</t>
  </si>
  <si>
    <t>한국농어촌공사 경기지역본부 강화옹진지사</t>
  </si>
  <si>
    <t>주문 마을하수도 정비사업 전기공사</t>
  </si>
  <si>
    <t>강화옹진지사 농지은행부</t>
  </si>
  <si>
    <t>이수정</t>
  </si>
  <si>
    <t>032-930-2507</t>
  </si>
  <si>
    <t>인천본부 배전운영부</t>
  </si>
  <si>
    <t>윤도희</t>
  </si>
  <si>
    <t>032-520-7291</t>
  </si>
  <si>
    <t>인천본부 남인천지사</t>
  </si>
  <si>
    <t>김성민</t>
  </si>
  <si>
    <t>032-830-5283</t>
  </si>
  <si>
    <t>인천항만공사</t>
  </si>
  <si>
    <t>아암물류2단지 운송서비스지원센터 조성공사(전기)</t>
  </si>
  <si>
    <t>시설관리부</t>
  </si>
  <si>
    <t>구민서</t>
  </si>
  <si>
    <t>032-890-8194</t>
  </si>
  <si>
    <t>인천광역시 상수도사업본부</t>
  </si>
  <si>
    <t>여과지 방수밸브 전동화 전기공사</t>
  </si>
  <si>
    <t>인천광역시 상수도사업본부 수산정수사업소</t>
  </si>
  <si>
    <t>홍영우</t>
  </si>
  <si>
    <t>032-720-2844</t>
  </si>
  <si>
    <t>인천광역시 강화군</t>
  </si>
  <si>
    <t>화개정원 수배전반 설치 공사</t>
  </si>
  <si>
    <t>강화군 도시개발과</t>
  </si>
  <si>
    <t>조승휘</t>
  </si>
  <si>
    <t>032-930-3807</t>
  </si>
  <si>
    <t>인천광역시교육청 인천여자상업고등학교</t>
  </si>
  <si>
    <t>인천여자상업고등학교 종합실습관 재구조화 전기공사</t>
  </si>
  <si>
    <t>인천여자상업고등학교 행정실</t>
  </si>
  <si>
    <t>권광혁</t>
  </si>
  <si>
    <t>032-627-1404</t>
  </si>
  <si>
    <t>인천글로벌캠퍼스운영 재단법인</t>
  </si>
  <si>
    <t>인천글로벌캠퍼스 도서관 그룹스터디룸 구축 전기공사</t>
  </si>
  <si>
    <t>시설안전관리본부</t>
  </si>
  <si>
    <t>송민성</t>
  </si>
  <si>
    <t>032-626-0572</t>
  </si>
  <si>
    <t>인천광역시교육청 인천해양과학고등학교</t>
  </si>
  <si>
    <t>인천해양과학고등학교 실습동 현대화 전기공사</t>
  </si>
  <si>
    <t>인천해양과학고등학교 행정실</t>
  </si>
  <si>
    <t>신태용</t>
  </si>
  <si>
    <t>032-627-6411</t>
  </si>
  <si>
    <t>인천광역시 강화군 보건소</t>
  </si>
  <si>
    <t>감염병 대응센터 건립 공사(전기)</t>
  </si>
  <si>
    <t>이현도</t>
  </si>
  <si>
    <t>032-930-4015</t>
  </si>
  <si>
    <t>2022년도 동부권역공원 전기시설 관리공사(연간단가)</t>
  </si>
  <si>
    <t>인천대공원사업소</t>
  </si>
  <si>
    <t>이재원</t>
  </si>
  <si>
    <t>032-440-5873</t>
  </si>
  <si>
    <t>감염병 대응센터 건립 공사(통신)</t>
  </si>
  <si>
    <t>(주)워터웨이플러스</t>
  </si>
  <si>
    <t>수도권매립지 캠핑장 카라반 추가설치 전기공사</t>
  </si>
  <si>
    <t>관광사업부</t>
  </si>
  <si>
    <t>김동영</t>
  </si>
  <si>
    <t>032-563-2239</t>
  </si>
  <si>
    <t>인천본부 설비보강부</t>
  </si>
  <si>
    <t>류원석</t>
  </si>
  <si>
    <t>032-718-2823</t>
  </si>
  <si>
    <t>인천광역시교육청 정석항공과학고등학교</t>
  </si>
  <si>
    <t>정석항공과학고 고교학점제 환경조성 전기공사</t>
  </si>
  <si>
    <t>김효식</t>
  </si>
  <si>
    <t>032-720-6505</t>
  </si>
  <si>
    <t>인천광역시 경제자유구역청</t>
  </si>
  <si>
    <t>은골공원 배드민턴장 정비(전기) 공사</t>
  </si>
  <si>
    <t>영종청라기반과</t>
  </si>
  <si>
    <t>032-453-7573</t>
  </si>
  <si>
    <t>인천광역시교육청 인천광역시강화교육지원청</t>
  </si>
  <si>
    <t>강남중 화장실개선 전기공사</t>
  </si>
  <si>
    <t>강화교육지원청 행정지원과</t>
  </si>
  <si>
    <t>성은영</t>
  </si>
  <si>
    <t>032-930-7732</t>
  </si>
  <si>
    <t>인천남항 국제여객부두 진입도로 전기시설 개선공사</t>
  </si>
  <si>
    <t>032-890-8198</t>
  </si>
  <si>
    <t>인천본부 배전건설부</t>
  </si>
  <si>
    <t>김기석</t>
  </si>
  <si>
    <t>032-520-7488</t>
  </si>
  <si>
    <t>인천광역시 계양구</t>
  </si>
  <si>
    <t>구립병방어린이집 그린리모델링 등 환경개선 공사(전기)</t>
  </si>
  <si>
    <t>여성보육과</t>
  </si>
  <si>
    <t>김선영</t>
  </si>
  <si>
    <t>032-450-5934</t>
  </si>
  <si>
    <t>교동지구 농업용수공급사업 전기공사</t>
  </si>
  <si>
    <t>감염병 대응센터 건립 공사(소방)</t>
  </si>
  <si>
    <t>인천환경공단</t>
  </si>
  <si>
    <t>전처리실 전기판넬 개선사업</t>
  </si>
  <si>
    <t>인천환경공단
운북사업소</t>
  </si>
  <si>
    <t>899-4780</t>
  </si>
  <si>
    <t>인천광역시교육청 인천광역시북부교육지원청 청천중학교</t>
  </si>
  <si>
    <t>청천중학교 학교공간혁신 미래교실 구축 전기공사</t>
  </si>
  <si>
    <t>청천중학교 행정실</t>
  </si>
  <si>
    <t>이현민</t>
  </si>
  <si>
    <t>032-628-3395</t>
  </si>
  <si>
    <t>전라남도 보성군</t>
  </si>
  <si>
    <t>보성군 복합커뮤니티센터 건립사업</t>
  </si>
  <si>
    <t>윤상철</t>
  </si>
  <si>
    <t>061-850-5184</t>
  </si>
  <si>
    <t>화순 동면-순천 주암 도로시설개량 전기공사</t>
  </si>
  <si>
    <t>건설지원과</t>
  </si>
  <si>
    <t>공효인</t>
  </si>
  <si>
    <t>보성군 복합커뮤니티센터 건립사업 소방공사</t>
  </si>
  <si>
    <t>보성군 복합커뮤니티센터 건립사업 전기공사</t>
  </si>
  <si>
    <t>전라남도교육청</t>
  </si>
  <si>
    <t>'가칭' 와우초 신축 전기공사</t>
  </si>
  <si>
    <t>시설1팀</t>
  </si>
  <si>
    <t>정회철</t>
  </si>
  <si>
    <t>061-260-0920</t>
  </si>
  <si>
    <t>보성군 복합커뮤니티센터 건립사업 통신공사</t>
  </si>
  <si>
    <t>전남개발공사</t>
  </si>
  <si>
    <t>강진의료원 기숙사 기능보강사업 전기공사</t>
  </si>
  <si>
    <t>건축안전사업처</t>
  </si>
  <si>
    <t>박동규</t>
  </si>
  <si>
    <t>061-280-0426</t>
  </si>
  <si>
    <t>체육관 및 약대 리모델링 전기공사</t>
  </si>
  <si>
    <t>이훈</t>
  </si>
  <si>
    <t>061-450-6534</t>
  </si>
  <si>
    <t>전라남도광양교육청 광양중마초등학교</t>
  </si>
  <si>
    <t>광양중마초등학교 그린스마트 교실 리모델링 전기 공사</t>
  </si>
  <si>
    <t>서소희</t>
  </si>
  <si>
    <t>061-797-1206</t>
  </si>
  <si>
    <t>재단법인 순천만국제정원박람회 조직위원회</t>
  </si>
  <si>
    <t>순천만국가정원 식물원(온실) 건립공사(총괄 및 1차분)</t>
  </si>
  <si>
    <t>조경화훼부</t>
  </si>
  <si>
    <t>유재진</t>
  </si>
  <si>
    <t>061-749-2788</t>
  </si>
  <si>
    <t>호남권 통일+센터 및 전라남도청소년지원센터 건립사업</t>
  </si>
  <si>
    <t>이상원</t>
  </si>
  <si>
    <t>061-280-0674</t>
  </si>
  <si>
    <t>전라남도 진도군</t>
  </si>
  <si>
    <t>진도 공립노인요양시설·장애인체육관 건립사업(건축-총괄분 및 1차분)</t>
  </si>
  <si>
    <t>지역개발과</t>
  </si>
  <si>
    <t>김은임</t>
  </si>
  <si>
    <t>061-540-3864</t>
  </si>
  <si>
    <t>백운산산림박물관 건립공사</t>
  </si>
  <si>
    <t>휴양림사업소</t>
  </si>
  <si>
    <t>백운산 산림박물관 건립 건축공사(별도재무관)</t>
  </si>
  <si>
    <t>서</t>
  </si>
  <si>
    <t>061-797-3919</t>
  </si>
  <si>
    <t>042-629-3233</t>
  </si>
  <si>
    <t>전라남도</t>
    <phoneticPr fontId="4" type="noConversion"/>
  </si>
  <si>
    <t>중부건설본부 광주전남건설지사</t>
  </si>
  <si>
    <t>조연진</t>
  </si>
  <si>
    <t>062-720-4363</t>
  </si>
  <si>
    <t>전라남도 신안군</t>
  </si>
  <si>
    <t>신안군 문화예술회관 및 문화원 건립공사(소방)</t>
  </si>
  <si>
    <t>이건욱</t>
  </si>
  <si>
    <t>061-240-8352</t>
  </si>
  <si>
    <t>광주전남본부 목포전력지사</t>
  </si>
  <si>
    <t>김대욱</t>
  </si>
  <si>
    <t>061-989-3355</t>
  </si>
  <si>
    <t>여수광양항만공사</t>
  </si>
  <si>
    <t>광양항 제2석유화학부두 전기공사</t>
  </si>
  <si>
    <t>항만시설부</t>
  </si>
  <si>
    <t>조윤석</t>
  </si>
  <si>
    <t>061-797-4542</t>
  </si>
  <si>
    <t>신안군 문화예술회관 및 문화원 건립공사(전기)</t>
  </si>
  <si>
    <t>주규철</t>
  </si>
  <si>
    <t>062-720-4357</t>
  </si>
  <si>
    <t>호남권 통일+센터 및 전라남도청소년지원센터 건립사업 전기공사</t>
  </si>
  <si>
    <t>전라남도 고흥군</t>
  </si>
  <si>
    <t>농어촌 건강증진센터(과역면 공중목욕장) 건립공사</t>
  </si>
  <si>
    <t>고흥군 주민복지과</t>
  </si>
  <si>
    <t>이환희</t>
  </si>
  <si>
    <t>061-830-5973</t>
  </si>
  <si>
    <t>박세원</t>
  </si>
  <si>
    <t>061-989-3353</t>
  </si>
  <si>
    <t>전라남도 장흥군</t>
  </si>
  <si>
    <t>장흥군농업기술센터 청사 이전건립(신축)사업 전기공사</t>
  </si>
  <si>
    <t>장흥군 농업기술센터</t>
  </si>
  <si>
    <t>최상준</t>
  </si>
  <si>
    <t>061-860-6505</t>
  </si>
  <si>
    <t>호남권 통일+센터 및 전라남도청소년지원센터 건립사업 소방공사</t>
  </si>
  <si>
    <t>이승효</t>
  </si>
  <si>
    <t>061-280-0428</t>
  </si>
  <si>
    <t>전라남도 구례군</t>
  </si>
  <si>
    <t>구례5일시장 시설현대화 사업(전기)</t>
  </si>
  <si>
    <t>경제활력과</t>
  </si>
  <si>
    <t>배세준</t>
  </si>
  <si>
    <t>061-780-2527</t>
  </si>
  <si>
    <t>호남권 통일+센터 및 전라남도청소년지원센터 건립사업 통신공사</t>
  </si>
  <si>
    <t>장흥군농업기술센터 청사 이전건립(신축)사업 소방공사</t>
  </si>
  <si>
    <t>전라남도 강진군</t>
  </si>
  <si>
    <t>풍동지구 배수개선사업 전기공사</t>
  </si>
  <si>
    <t>세무회계과</t>
  </si>
  <si>
    <t>배경봉</t>
  </si>
  <si>
    <t>061-430-3483</t>
  </si>
  <si>
    <t>신안군 문화예술회관 및 문화원 건립공사(통신)</t>
  </si>
  <si>
    <t>전라남도 여수시 농업기술센터</t>
  </si>
  <si>
    <t>농업기술센터 종합 실험·연구동 건립공사(전기)</t>
  </si>
  <si>
    <t>여수시농업기술센터 미래농업과</t>
  </si>
  <si>
    <t>강승대</t>
  </si>
  <si>
    <t>061-659-4472</t>
  </si>
  <si>
    <t>백운산 산림박물관 건립 소방공사</t>
  </si>
  <si>
    <t>청해초 다목적강당 및 특별교실 증축 전기공사</t>
  </si>
  <si>
    <t>왕정석</t>
  </si>
  <si>
    <t>061-260-0437</t>
  </si>
  <si>
    <t>전라남도 해남군</t>
  </si>
  <si>
    <t>재활용품선별시설 개보수 전기공사</t>
  </si>
  <si>
    <t>환경교통과</t>
  </si>
  <si>
    <t>박정산</t>
  </si>
  <si>
    <t>061-530-5769</t>
  </si>
  <si>
    <t>전라남도교육청 전라남도여수교육지원청</t>
  </si>
  <si>
    <t>소호초 교실 증축 전기공사</t>
  </si>
  <si>
    <t>교육재정팀</t>
  </si>
  <si>
    <t>김종수</t>
  </si>
  <si>
    <t>061-690-5581</t>
  </si>
  <si>
    <t>광주전남본부 설비보강부</t>
  </si>
  <si>
    <t>062-260-5627</t>
  </si>
  <si>
    <t>전라남도교육청 전라남도화순교육지원청</t>
  </si>
  <si>
    <t>화순고 급식실 간선교체 등 2건 전기공사</t>
  </si>
  <si>
    <t>김정</t>
  </si>
  <si>
    <t>061-370-7121</t>
  </si>
  <si>
    <t>전라남도교육청 전라남도구례교육지원청</t>
  </si>
  <si>
    <t>구례북중 LED전등 교체 및 기타부속 전기공사</t>
  </si>
  <si>
    <t>신이호</t>
  </si>
  <si>
    <t>061-780-6671</t>
  </si>
  <si>
    <t>초남 체육공원 조성사업 전기공사</t>
  </si>
  <si>
    <t>체육과</t>
  </si>
  <si>
    <t>이민재</t>
  </si>
  <si>
    <t>061-797-2189</t>
  </si>
  <si>
    <t>해남군민광장 조성사업(전기)</t>
  </si>
  <si>
    <t>임대훈</t>
  </si>
  <si>
    <t>061-530-5613</t>
  </si>
  <si>
    <t>백운산 산림박물관 건립 전기공사</t>
  </si>
  <si>
    <t>여수문수초 본관동 천장보수 전기공사</t>
  </si>
  <si>
    <t>광양항 컨테이너 세척·수리장 폐수처리시설(전기) 공사</t>
  </si>
  <si>
    <t>이재승, 조윤석</t>
  </si>
  <si>
    <t>061-797-4544</t>
  </si>
  <si>
    <t>선샤인 해변공원 조성사업 전기공사</t>
  </si>
  <si>
    <t>관광과</t>
  </si>
  <si>
    <t>전라남도 장성군</t>
  </si>
  <si>
    <t>상무대와 함께하는 동고동락 미래인재 체험학교 조성사업 전기공사</t>
  </si>
  <si>
    <t>김태주</t>
  </si>
  <si>
    <t>061-390-7431</t>
  </si>
  <si>
    <t>화순고 전기간선공사</t>
  </si>
  <si>
    <t>전라남도 담양군</t>
  </si>
  <si>
    <t>지방상수도 현대화사업 블록시스템 구축공사(전기)</t>
  </si>
  <si>
    <t>물순환사업소</t>
  </si>
  <si>
    <t>진기웅</t>
  </si>
  <si>
    <t>061-380-3331</t>
  </si>
  <si>
    <t>장흥군농업기술센터 청사 이전건립(신축)사업 통신공사</t>
  </si>
  <si>
    <t>장흥군농업기술센터</t>
  </si>
  <si>
    <t>북일 흥촌 농어촌마을하수도 정비사업 전기공사</t>
  </si>
  <si>
    <t>윤동환</t>
  </si>
  <si>
    <t>061-530-5272</t>
  </si>
  <si>
    <t>계곡 태인 농어촌마을하수도 정비사업 전기공사</t>
  </si>
  <si>
    <t>전라남도 완도군</t>
  </si>
  <si>
    <t>군 청사 사무실 증축 전기공사</t>
  </si>
  <si>
    <t>김경숙</t>
  </si>
  <si>
    <t>061-550-5262</t>
  </si>
  <si>
    <t>양훈석</t>
  </si>
  <si>
    <t>062-720-4359</t>
  </si>
  <si>
    <t>전라남도 함평군</t>
  </si>
  <si>
    <t>함평엑스포공원 황소주차장 진출입로 변경 개설공사(전기)</t>
  </si>
  <si>
    <t>축제엑스포사업소 시설관리팀</t>
  </si>
  <si>
    <t>김종환</t>
  </si>
  <si>
    <t>061-320-2218</t>
  </si>
  <si>
    <t>안심초 천장보수 전기공사</t>
  </si>
  <si>
    <t>여수봉산초 천장보수 전기공사</t>
  </si>
  <si>
    <t>백운산권역 4대계곡 관광명소화사업 전기공사</t>
  </si>
  <si>
    <t>광양시 관광과</t>
  </si>
  <si>
    <t>원현철</t>
  </si>
  <si>
    <t>061-797-1950</t>
  </si>
  <si>
    <t>장흥지원 청사건립 전기공사</t>
  </si>
  <si>
    <t>해양수산과학원</t>
  </si>
  <si>
    <t>전효선</t>
  </si>
  <si>
    <t>061-863-7511</t>
  </si>
  <si>
    <t>여수여문초 별관동 천장보수 전기공사</t>
  </si>
  <si>
    <t>전라남도 여수시</t>
  </si>
  <si>
    <t>문수지구 도시재생 뉴딜사업(어울림센터 신축공사(전기))</t>
  </si>
  <si>
    <t>여수시 도시재생과</t>
  </si>
  <si>
    <t>황주영</t>
  </si>
  <si>
    <t>061-659-4557</t>
  </si>
  <si>
    <t>정보종합센터 냉,난방시설 전기공사</t>
  </si>
  <si>
    <t>목포대학교 사무국 재무과</t>
  </si>
  <si>
    <t>박미다</t>
  </si>
  <si>
    <t>061-450-2072</t>
  </si>
  <si>
    <t>여수신월초 천장보수 전기공사</t>
  </si>
  <si>
    <t>여수좌수영초 급식실 보수 전기공사</t>
  </si>
  <si>
    <t>광양항 월드마린센터 구내식당 리모델링공사(전기)</t>
  </si>
  <si>
    <t>스마트 관망관리 인프라구축 수질계측기 및 자동드레인 설치공사(전기)</t>
  </si>
  <si>
    <t>제성현</t>
  </si>
  <si>
    <t>전라남도교육청 전라남도해남교육지원청</t>
  </si>
  <si>
    <t>서정초 소규모 옥외체육관 증축 전기공사</t>
  </si>
  <si>
    <t>송종호</t>
  </si>
  <si>
    <t>061-530-1172</t>
  </si>
  <si>
    <t>전라남도교육청 전라남도곡성교육지원청</t>
  </si>
  <si>
    <t>입면초 본관동 화장실 보수 전기공사</t>
  </si>
  <si>
    <t>김지은</t>
  </si>
  <si>
    <t>061-360-6681</t>
  </si>
  <si>
    <t>부영여고 천장보수 전기공사</t>
  </si>
  <si>
    <t>전라남도교육청 전라남도보성교육지원청</t>
  </si>
  <si>
    <t>벌교초 수전설비 교체 전기공사</t>
  </si>
  <si>
    <t>최환석</t>
  </si>
  <si>
    <t>061-850-7171</t>
  </si>
  <si>
    <t>소라초 천장보수 전기공사</t>
  </si>
  <si>
    <t>여수석유화학고 화장실 보수 전기공사</t>
  </si>
  <si>
    <t>전라남도교육청 전라남도고흥교육지원청</t>
  </si>
  <si>
    <t>고흥여중 전기시설 보수공사</t>
  </si>
  <si>
    <t>김정길</t>
  </si>
  <si>
    <t>061-830-2043</t>
  </si>
  <si>
    <t>영광소방서 대마119지역대 신축 전기공사</t>
  </si>
  <si>
    <t>영광소방서 소방행정과</t>
  </si>
  <si>
    <t>노진철</t>
  </si>
  <si>
    <t>061-350-0752</t>
  </si>
  <si>
    <t>고흥동초 천장보수 및 냉난방기 전기공사</t>
  </si>
  <si>
    <t>쌍봉초 본관동 천장보수 전기공사</t>
  </si>
  <si>
    <t>백운산 산림박물관 건립 통신공사</t>
  </si>
  <si>
    <t>전라남도교육청 전라남도나주교육지원청</t>
  </si>
  <si>
    <t>노안초등학교 전기시설 보수공사</t>
  </si>
  <si>
    <t>양선희</t>
  </si>
  <si>
    <t>061-330-0171</t>
  </si>
  <si>
    <t>전라남도교육청 목포중앙고등학교</t>
  </si>
  <si>
    <t>목포중앙고등학교 석면 해체 제거 천장보수 및 냉난방 전기공사</t>
  </si>
  <si>
    <t>목포중앙고등학교</t>
  </si>
  <si>
    <t>박철민</t>
  </si>
  <si>
    <t>061-281-1477</t>
  </si>
  <si>
    <t>여수여문초 화장실 보수 전기공사</t>
  </si>
  <si>
    <t>전라남도교육청 순천제일고등학교</t>
  </si>
  <si>
    <t>순천제일고등학교 온라인 학습카페 구축 외 1건 전기공사</t>
  </si>
  <si>
    <t>순천제일고등학교</t>
  </si>
  <si>
    <t>김설희</t>
  </si>
  <si>
    <t>061-750-2852</t>
  </si>
  <si>
    <t>여수북초 천장보수 전기공사</t>
  </si>
  <si>
    <t>한국농어촌공사 전남지역본부 장성지사</t>
  </si>
  <si>
    <t>장성군 신활력플러스사업 홍길동테마파크 리모델링 전기공사</t>
  </si>
  <si>
    <t>한국농어촌공사 장성지사</t>
  </si>
  <si>
    <t>박정화</t>
  </si>
  <si>
    <t>061-390-8612</t>
  </si>
  <si>
    <t>세지초등학교 외 1교(노안중학교) 화장실 보수 전기공사</t>
  </si>
  <si>
    <t>남평초등학교 전기시설 보수공사</t>
  </si>
  <si>
    <t>전라남도교육청 전라남도무안교육지원청</t>
  </si>
  <si>
    <t>해제남초 소규모옥외체육관 증축 외 1건(삼향동초 급식실 증축) 전기공사</t>
  </si>
  <si>
    <t>정주영</t>
  </si>
  <si>
    <t>061-450-7071</t>
  </si>
  <si>
    <t>곡성고 기숙사 실내건축공사 전기공사</t>
  </si>
  <si>
    <t>전라남도 순천시</t>
  </si>
  <si>
    <t>시내버스 승강장 한전 계량기 설치 전기공사</t>
  </si>
  <si>
    <t>김유정</t>
  </si>
  <si>
    <t>061-749-5919</t>
  </si>
  <si>
    <t>청산(정) 배출수지 신설 전기공사</t>
  </si>
  <si>
    <t>김기수</t>
  </si>
  <si>
    <t>061-550-5785</t>
  </si>
  <si>
    <t>양무정(국궁장) 개축공사(전기)</t>
  </si>
  <si>
    <t>여수고 도서관동 천장보수 전기공사</t>
  </si>
  <si>
    <t>전라남도교육청 순천공업고등학교</t>
  </si>
  <si>
    <t>순천공고 기계과 및 전기과 가스실증축 소액수의 견적 안내 공고</t>
  </si>
  <si>
    <t>순천공업고</t>
  </si>
  <si>
    <t>고정화</t>
  </si>
  <si>
    <t>061-729-0803</t>
  </si>
  <si>
    <t>장흥지원 청사건립 소방공사</t>
  </si>
  <si>
    <t>장흥문예회관 노후 수변전설비 개선공사</t>
  </si>
  <si>
    <t>추철웅</t>
  </si>
  <si>
    <t>061-860-5801</t>
  </si>
  <si>
    <t>전라남도교육청 전라남도학생교육원</t>
  </si>
  <si>
    <t>전남안전체험학습장 방문객 식당 증축 전기공사</t>
  </si>
  <si>
    <t>박영수</t>
  </si>
  <si>
    <t>061-530-1234</t>
  </si>
  <si>
    <t>백초초 급식실 및 전기시설 보수 전기공사</t>
  </si>
  <si>
    <t>구례교육지원청외 1교(청천초) 화장실 수선 전기공사</t>
  </si>
  <si>
    <t>여수구봉중 전기시설 보수공사</t>
  </si>
  <si>
    <t>여수구봉중 전기시설보수공사</t>
  </si>
  <si>
    <t>율촌초 외 1교(여수중) 화장실 보수 전기공사</t>
  </si>
  <si>
    <t>장흥지원 청사건립 통신공사</t>
  </si>
  <si>
    <t>전라남도교육청 전라남도장성교육지원청</t>
  </si>
  <si>
    <t>서삼초 외 2교 냉난방기 교체 전기공사</t>
  </si>
  <si>
    <t>김선미</t>
  </si>
  <si>
    <t>061-390-6171</t>
  </si>
  <si>
    <t>전라남도 곡성군</t>
  </si>
  <si>
    <t>입면 송전제 여방수로 개보수사업</t>
  </si>
  <si>
    <t>곡성군 재무과</t>
  </si>
  <si>
    <t>최윤길</t>
  </si>
  <si>
    <t>061-360-2821</t>
  </si>
  <si>
    <t>장성군청소년수련관 청소년 자유공간 조성사업 전기공사</t>
  </si>
  <si>
    <t>평생교육센터</t>
  </si>
  <si>
    <t>김미선</t>
  </si>
  <si>
    <t>061-390-8578</t>
  </si>
  <si>
    <t>전라남도교육청 여수공업고등학교</t>
  </si>
  <si>
    <t>여수공업고등학교 조명시설 개선 전기 공사</t>
  </si>
  <si>
    <t>061-660-2576</t>
  </si>
  <si>
    <t>광의초 화장실 수선 전기공사</t>
  </si>
  <si>
    <t>전라남도교육청 영산포고등학교</t>
  </si>
  <si>
    <t>영산고 선진형 교과교실 개량 전기공사</t>
  </si>
  <si>
    <t>영산고등학교 행정실</t>
  </si>
  <si>
    <t>박승권</t>
  </si>
  <si>
    <t>061-332-4812</t>
  </si>
  <si>
    <t>전라남도교육청 나주고등학교</t>
  </si>
  <si>
    <t>나주고 AI(인공지능) 교실 구축 전기공사</t>
  </si>
  <si>
    <t>나주고등학교 행정실</t>
  </si>
  <si>
    <t>이형수</t>
  </si>
  <si>
    <t>061-339-6891</t>
  </si>
  <si>
    <t>백양초 급식실 샌드위치패널 해소 전기공사</t>
  </si>
  <si>
    <t>여수남산초 외 1교(여수여문초) 내진보강 전기공사</t>
  </si>
  <si>
    <t>전라남도교육청 보성고등학교</t>
  </si>
  <si>
    <t>보성고등학교 AI교실 및 미래형 학습공간 구축 전기 공사</t>
  </si>
  <si>
    <t>보성고등학교 행정실</t>
  </si>
  <si>
    <t>조재준</t>
  </si>
  <si>
    <t>061-850-7705</t>
  </si>
  <si>
    <t>진상면 창원마을 취약지역 생활여건 개조사업 마을회관 전기공사</t>
  </si>
  <si>
    <t>광양시 건설과</t>
  </si>
  <si>
    <t>김경렬</t>
  </si>
  <si>
    <t>061-797-3443</t>
  </si>
  <si>
    <t>신기초 화장실중수 외 1건 전기공사</t>
  </si>
  <si>
    <t>옥과중 본관동 화장실 보수 전기공사</t>
  </si>
  <si>
    <t>고흥고등학교 노후냉난방기 교체 전기공사</t>
  </si>
  <si>
    <t>노안초등학교 외 2교(나주고, 전남외고 교실바닥 및 기타시설 전기보수공사</t>
  </si>
  <si>
    <t>완도군 동물보호센터 신축 전기공사</t>
  </si>
  <si>
    <t>농업축산과</t>
  </si>
  <si>
    <t>박정선</t>
  </si>
  <si>
    <t>061-550-5741</t>
  </si>
  <si>
    <t>땅끝 노후관광지 재생사업 전기공사</t>
  </si>
  <si>
    <t>관광실</t>
  </si>
  <si>
    <t>061-530-5853</t>
  </si>
  <si>
    <t>진상면 창원마을 취약지역 생활여건 개조사업 전기공사</t>
  </si>
  <si>
    <t>전라남도교육청 영산성지고등학교</t>
  </si>
  <si>
    <t>영산성지고 AI구축(인공지능) 교실 전기공사</t>
  </si>
  <si>
    <t>영산성지고 행정실</t>
  </si>
  <si>
    <t>윤창민</t>
  </si>
  <si>
    <t>061-353-8301</t>
  </si>
  <si>
    <t>두원초 천장보수 전기공사</t>
  </si>
  <si>
    <t>옥룡보건지소 그린리모델링 전기공사</t>
  </si>
  <si>
    <t>여수해양과학고 외 1교(여남고) 화장실 중수 전기공사</t>
  </si>
  <si>
    <t>체류형거점공간 곡성스테이션 1928 진입도로 개설 전기공사</t>
  </si>
  <si>
    <t>문내 예락 새뜰마을사업 전기공사</t>
  </si>
  <si>
    <t>혁신공동체과</t>
  </si>
  <si>
    <t>정재근</t>
  </si>
  <si>
    <t>061-530-5432</t>
  </si>
  <si>
    <t>아름다운 여수 이미지 향상 게시대 정비사업 전기공사</t>
  </si>
  <si>
    <t>정의석</t>
  </si>
  <si>
    <t>061-659-4563</t>
  </si>
  <si>
    <t>나주고 미래형 학습 공간(고교학점제 기반) 구축 전기공사</t>
  </si>
  <si>
    <t>한국농어촌공사 전남지역본부 강진지사</t>
  </si>
  <si>
    <t>논정배수장 전기설비 보수공사</t>
  </si>
  <si>
    <t>한국농어촌공사 강진지사</t>
  </si>
  <si>
    <t>이승태</t>
  </si>
  <si>
    <t>061-430-7724</t>
  </si>
  <si>
    <t>전라북도 고창군</t>
  </si>
  <si>
    <t>고창군 복합문화도서관 건립사업</t>
  </si>
  <si>
    <t>건설도시과</t>
  </si>
  <si>
    <t>김보람</t>
  </si>
  <si>
    <t>063-560-2559</t>
  </si>
  <si>
    <t>농촌진흥청 국립원예특작과학원</t>
  </si>
  <si>
    <t>대형온습도환경조성실 제작 설치(전기)</t>
  </si>
  <si>
    <t>채소과</t>
  </si>
  <si>
    <t>최학순</t>
  </si>
  <si>
    <t>063-238-6660</t>
  </si>
  <si>
    <t>전라북도 익산시</t>
  </si>
  <si>
    <t>익산푸드통합지원센터(APC) 건립사업</t>
  </si>
  <si>
    <t>농산유통과</t>
  </si>
  <si>
    <t>성자현</t>
  </si>
  <si>
    <t>859-5784</t>
  </si>
  <si>
    <t>전라북도</t>
    <phoneticPr fontId="4" type="noConversion"/>
  </si>
  <si>
    <t>전북본부 전력공급부</t>
  </si>
  <si>
    <t>063-240-5339</t>
  </si>
  <si>
    <t>함라면 행정복지센터 건립 공사</t>
  </si>
  <si>
    <t>윤보훈</t>
  </si>
  <si>
    <t>063-859-7225</t>
  </si>
  <si>
    <t>전북본부 배전운영부</t>
  </si>
  <si>
    <t>김민지</t>
  </si>
  <si>
    <t>063-240-5483</t>
  </si>
  <si>
    <t>전북본부 ICT운영부</t>
  </si>
  <si>
    <t>조원일</t>
  </si>
  <si>
    <t>063-240-5343</t>
  </si>
  <si>
    <t>한국산업단지공단</t>
  </si>
  <si>
    <t>군산휴폐업공장 리모델링사업 전기공사</t>
  </si>
  <si>
    <t>전북산단혁신팀</t>
  </si>
  <si>
    <t>정선훈</t>
  </si>
  <si>
    <t>070-8895-7966</t>
  </si>
  <si>
    <t>정동복</t>
  </si>
  <si>
    <t>063-240-5413</t>
  </si>
  <si>
    <t>전라북도 전주시</t>
  </si>
  <si>
    <t>전주하수처리장 1단계 침사지 유입펌프동 전기설비 교체공사</t>
  </si>
  <si>
    <t>전주시 하수과</t>
  </si>
  <si>
    <t>오창현</t>
  </si>
  <si>
    <t>063-281-6897</t>
  </si>
  <si>
    <t>전라북도 소방본부</t>
  </si>
  <si>
    <t>임실소방서 신설 전기공사</t>
  </si>
  <si>
    <t>소방행정과</t>
  </si>
  <si>
    <t>김용균</t>
  </si>
  <si>
    <t>063-280-3834</t>
  </si>
  <si>
    <t>중부건설본부 전북건설지사</t>
  </si>
  <si>
    <t>유석현</t>
  </si>
  <si>
    <t>063-240-5878</t>
  </si>
  <si>
    <t>전라북도 진안군</t>
  </si>
  <si>
    <t>구룡 농어촌마을하수도 전기 및 계측제어공사</t>
  </si>
  <si>
    <t>고광태</t>
  </si>
  <si>
    <t>063-430-8778</t>
  </si>
  <si>
    <t>무주소방서 신설 전기공사</t>
  </si>
  <si>
    <t>전라북도 임실군</t>
  </si>
  <si>
    <t>반려동물지원센터 건립사업 전기공사</t>
  </si>
  <si>
    <t>임실군 관광치즈과</t>
  </si>
  <si>
    <t>김윤혜</t>
  </si>
  <si>
    <t>063-640-2605</t>
  </si>
  <si>
    <t>모양성마을 울력터 건립사업 전기공사</t>
  </si>
  <si>
    <t>강승정</t>
  </si>
  <si>
    <t>063-560-2568</t>
  </si>
  <si>
    <t>전라북도 남원시</t>
  </si>
  <si>
    <t>육아종합지원센터 전기공사</t>
  </si>
  <si>
    <t>남원시 여성가족과</t>
  </si>
  <si>
    <t>조성도</t>
  </si>
  <si>
    <t>063-620-6219</t>
  </si>
  <si>
    <t>전북대학교</t>
  </si>
  <si>
    <t>실험실습실 안전환경 기반조성사업(농대 및 자연대 등 구역-전기)</t>
  </si>
  <si>
    <t>최재민</t>
  </si>
  <si>
    <t>063-270-2178</t>
  </si>
  <si>
    <t>반려동물지원센터 건립사업 소방공사</t>
  </si>
  <si>
    <t>전라북도교육청 전라북도진안교육지원청</t>
  </si>
  <si>
    <t>마령초 식생활관동 증개축 전기 공사</t>
  </si>
  <si>
    <t>전라북도진안교육지원청 행정지원과</t>
  </si>
  <si>
    <t>백은성</t>
  </si>
  <si>
    <t>063-430-6251</t>
  </si>
  <si>
    <t>전라북도 무주군</t>
  </si>
  <si>
    <t>무주 과학영농종합시설 신축 전기공사</t>
  </si>
  <si>
    <t>농업지원과</t>
  </si>
  <si>
    <t>유진광</t>
  </si>
  <si>
    <t>063-320-2844</t>
  </si>
  <si>
    <t>한국농어촌공사 전북지역본부 순창지사</t>
  </si>
  <si>
    <t>적성면 기초생활거점조성사업 전기공사</t>
  </si>
  <si>
    <t>063-650-7021</t>
  </si>
  <si>
    <t>보석박물관 리뉴얼사업 노후시설 개선공사(전기)</t>
  </si>
  <si>
    <t>보석박물관</t>
  </si>
  <si>
    <t>노재형</t>
  </si>
  <si>
    <t>4774</t>
  </si>
  <si>
    <t>전북본부 김제지사</t>
  </si>
  <si>
    <t>정종원</t>
  </si>
  <si>
    <t>063-540-2238</t>
  </si>
  <si>
    <t>안성 칠연지구 관광개발사업 전기공사</t>
  </si>
  <si>
    <t>관광진흥과</t>
  </si>
  <si>
    <t>최강덕</t>
  </si>
  <si>
    <t>063-320-2550</t>
  </si>
  <si>
    <t>2022년 무장현 관아와 읍성 재난 방재시설 전기공사</t>
  </si>
  <si>
    <t>문화유산관광과</t>
  </si>
  <si>
    <t>김승강</t>
  </si>
  <si>
    <t>063-560-2944</t>
  </si>
  <si>
    <t>배산공원 야간경관조명 정비사업(전기공사)</t>
  </si>
  <si>
    <t>늘푸른공원과</t>
  </si>
  <si>
    <t>주종건</t>
  </si>
  <si>
    <t>063-859-7292</t>
  </si>
  <si>
    <t>전라북도교육청 전라북도전주교육지원청</t>
  </si>
  <si>
    <t>전주공고 조명탑설치 전기공사</t>
  </si>
  <si>
    <t>재정협력과</t>
  </si>
  <si>
    <t>윤기연</t>
  </si>
  <si>
    <t>063-290-6152</t>
  </si>
  <si>
    <t>전라북도교육청 전라북도부안교육지원청</t>
  </si>
  <si>
    <t>부안동초 본관동 천장수선 전기공사 수의견적 안내공고</t>
  </si>
  <si>
    <t>정은식</t>
  </si>
  <si>
    <t>063-580-7485</t>
  </si>
  <si>
    <t>전주효천초 교실증축 및 기타 전기공사</t>
  </si>
  <si>
    <t>전주교육지원청 재정협력과</t>
  </si>
  <si>
    <t>063-270-6153</t>
  </si>
  <si>
    <t>정읍경찰서 직원관사 신축 전기공사</t>
  </si>
  <si>
    <t>경무기획정보화장비과 시설계</t>
  </si>
  <si>
    <t>김재훈</t>
  </si>
  <si>
    <t>063-280-9622</t>
  </si>
  <si>
    <t>줄포자동차공고 실습실 수선 전기공사 수의견적 안내공고</t>
  </si>
  <si>
    <t>줄포자동차공고 기숙사 수선 전기공사 안내공고</t>
  </si>
  <si>
    <t>2022년 고창읍성 재난 방재시설 전기공사</t>
  </si>
  <si>
    <t>전라북도교육청 전라북도군산교육지원청</t>
  </si>
  <si>
    <t>군산아리울초외 2교 조명시설개선 및 기타 전기공사</t>
  </si>
  <si>
    <t>정우일</t>
  </si>
  <si>
    <t>063-450-2752</t>
  </si>
  <si>
    <t>전라북도 김제시</t>
  </si>
  <si>
    <t>농기계임대사업소 북부분소 개설공사(전기)</t>
  </si>
  <si>
    <t>농촌지원과</t>
  </si>
  <si>
    <t>조현승</t>
  </si>
  <si>
    <t>063-540-4523</t>
  </si>
  <si>
    <t>농기계임대사업소 북부분소 개설 전기공사</t>
  </si>
  <si>
    <t>실험실습실 안전환경 기반조성사업(익산캠퍼스 등 구역-전기)</t>
  </si>
  <si>
    <t>전라북도교육청 전라북도임실교육지원청</t>
  </si>
  <si>
    <t>운암중 외 1교(마암초) 조명시설개선 및 기타 전기공사</t>
  </si>
  <si>
    <t>김해련</t>
  </si>
  <si>
    <t>063-640-3553</t>
  </si>
  <si>
    <t>군산(정) 수열 냉？난방설비 전기공사</t>
  </si>
  <si>
    <t>금강사업계획처</t>
  </si>
  <si>
    <t>전북개발공사</t>
  </si>
  <si>
    <t>전주시 수소충전소(승용) 전기공사</t>
  </si>
  <si>
    <t>에너지사업파트</t>
  </si>
  <si>
    <t>이송무</t>
  </si>
  <si>
    <t>063-280-7445</t>
  </si>
  <si>
    <t>전라북도교육청 함열여자고등학교</t>
  </si>
  <si>
    <t>함열여고 냉난방 및 조명시설 개선 전기공사</t>
  </si>
  <si>
    <t>함열여자고등학교</t>
  </si>
  <si>
    <t>고민수</t>
  </si>
  <si>
    <t>063-861-1080</t>
  </si>
  <si>
    <t>글로벌융합대학 융합학부 공간조성 및 기타전기공사</t>
  </si>
  <si>
    <t>정병호</t>
  </si>
  <si>
    <t>063-270-4378</t>
  </si>
  <si>
    <t>전라북도 장수군</t>
  </si>
  <si>
    <t>장수2川5感힐링투어패스 전기공사</t>
  </si>
  <si>
    <t>문화체육관과과</t>
  </si>
  <si>
    <t>김정선</t>
  </si>
  <si>
    <t>063-350-2346</t>
  </si>
  <si>
    <t>전라북도교육청 전라북도고창교육지원청</t>
  </si>
  <si>
    <t>고창고 외 1교(대성중) 천장수선 및 기타 전기공사</t>
  </si>
  <si>
    <t>김병학</t>
  </si>
  <si>
    <t>063-560-1663</t>
  </si>
  <si>
    <t>전라북도교육청 순창고등학교</t>
  </si>
  <si>
    <t>순창고등학교 식생활관 증개축 및 리모델링 전기설비공사</t>
  </si>
  <si>
    <t>순창고등학교 행정실</t>
  </si>
  <si>
    <t>백용순</t>
  </si>
  <si>
    <t>063-653-3280</t>
  </si>
  <si>
    <t>완산수영장 천장 등기구 교체공사(전기)</t>
  </si>
  <si>
    <t>전주시 체육산업과</t>
  </si>
  <si>
    <t>이혜원</t>
  </si>
  <si>
    <t>063-281-2937</t>
  </si>
  <si>
    <t>전라북도교육청 호남제일고등학교</t>
  </si>
  <si>
    <t>호남제일고 조명시설개선 및 기타 전기공사</t>
  </si>
  <si>
    <t>호남제일고 행정실</t>
  </si>
  <si>
    <t>송정용</t>
  </si>
  <si>
    <t>063-220-9005</t>
  </si>
  <si>
    <t>변산중 화장실 수선 전기공사 수의견적 안내공고</t>
  </si>
  <si>
    <t>전주초포초 공간혁신사업 전기공사</t>
  </si>
  <si>
    <t>공원 전기전문 유지보수 공사(단가계약)</t>
  </si>
  <si>
    <t>최형석</t>
  </si>
  <si>
    <t>063-859-5894</t>
  </si>
  <si>
    <t>안성119지역대 신축 전기공사</t>
  </si>
  <si>
    <t>방진혁</t>
  </si>
  <si>
    <t>063-280-3870</t>
  </si>
  <si>
    <t>옥서119지역대 신축 전기공사</t>
  </si>
  <si>
    <t>신동호</t>
  </si>
  <si>
    <t>063-280-3805</t>
  </si>
  <si>
    <t>상관119지역대 신축 전기공사</t>
  </si>
  <si>
    <t>군산상업고등학교 신관동 천장수선 전기공사</t>
  </si>
  <si>
    <t>서흥중 화장실 수선 전기공사</t>
  </si>
  <si>
    <t>군산여고 시청각실 수선 전기공사</t>
  </si>
  <si>
    <t>부안경찰서 격포파출소 신축 전기공사</t>
  </si>
  <si>
    <t>지사중 외 1교(관촌초) 조명시설개선 및 기타 전기공사</t>
  </si>
  <si>
    <t>전북본부 김제전력지사</t>
  </si>
  <si>
    <t>차주호</t>
  </si>
  <si>
    <t>063-540-5414</t>
  </si>
  <si>
    <t>전라북도교육청 유일여자고등학교</t>
  </si>
  <si>
    <t>유일여자고등학교 공간혁신사업 전기공사</t>
  </si>
  <si>
    <t>유장현</t>
  </si>
  <si>
    <t>063-245-3314</t>
  </si>
  <si>
    <t>만성수변공원 공중화장실 신축 전기공사</t>
  </si>
  <si>
    <t>전주시 공원관리과</t>
  </si>
  <si>
    <t>방창선</t>
  </si>
  <si>
    <t>063-281-2449</t>
  </si>
  <si>
    <t>군산대학교</t>
  </si>
  <si>
    <t>양어장 석면해체 전기공사</t>
  </si>
  <si>
    <t>063-469-4052</t>
  </si>
  <si>
    <t>제주특별자치도</t>
    <phoneticPr fontId="4" type="noConversion"/>
  </si>
  <si>
    <t>제주본부 송변전부</t>
  </si>
  <si>
    <t>강수진</t>
  </si>
  <si>
    <t>064-740-3517</t>
  </si>
  <si>
    <t>제주본부 배전운영부</t>
  </si>
  <si>
    <t>고승범</t>
  </si>
  <si>
    <t>064-740-3668</t>
  </si>
  <si>
    <t>이규아</t>
  </si>
  <si>
    <t>064-740-3661</t>
  </si>
  <si>
    <t>김형석</t>
  </si>
  <si>
    <t>064-740-3675</t>
  </si>
  <si>
    <t>제주특별자치도 서귀포시</t>
  </si>
  <si>
    <t>표선면 문화체육복합센터 건립 건축공사(장기계속)</t>
  </si>
  <si>
    <t xml:space="preserve">제주특별자치도         </t>
  </si>
  <si>
    <t>서귀포시 체육진흥과</t>
  </si>
  <si>
    <t>양진웅</t>
  </si>
  <si>
    <t>064-760-3633</t>
  </si>
  <si>
    <t>표선면 문화체육복합센터 건립 소방공사(장기계속)</t>
  </si>
  <si>
    <t>고맹용</t>
  </si>
  <si>
    <t>064-760-3632</t>
  </si>
  <si>
    <t>중문 4.3기념관 건립공사</t>
  </si>
  <si>
    <t>4.3지원과(☎710-8452, 강지성)</t>
  </si>
  <si>
    <t>강지성</t>
  </si>
  <si>
    <t>064-710-8452</t>
  </si>
  <si>
    <t>위미항 다기능어항(피셔리나형)축조 전기공사</t>
  </si>
  <si>
    <t>해운항만과(☎710-6367, 김하정)</t>
  </si>
  <si>
    <t>김하정</t>
  </si>
  <si>
    <t>064-710-6367</t>
  </si>
  <si>
    <t>제주특별자치도교육청 제주시교육지원청</t>
  </si>
  <si>
    <t>제주중앙앙중 급식시설현대화 전기공사</t>
  </si>
  <si>
    <t>교육시설지원과</t>
  </si>
  <si>
    <t>고희상</t>
  </si>
  <si>
    <t>754-1433</t>
  </si>
  <si>
    <t>제주에너지공사</t>
  </si>
  <si>
    <t>친환경 풍력발전실증연구단지 개발사업 전기공사</t>
  </si>
  <si>
    <t>그린뉴딜사업처</t>
  </si>
  <si>
    <t>변광환</t>
  </si>
  <si>
    <t>064-720-7468</t>
  </si>
  <si>
    <t>모슬포항 전기설비 정비공사</t>
  </si>
  <si>
    <t>제주특별자치도교육청 한림공업고등학교</t>
  </si>
  <si>
    <t>한림공고 고교학점제 운영기반 실습동 리모델링 전기공사</t>
  </si>
  <si>
    <t>한림공업고등학교</t>
  </si>
  <si>
    <t>고경옥</t>
  </si>
  <si>
    <t>064-799-3222</t>
  </si>
  <si>
    <t>귀덕초 교실증축 전기공사</t>
  </si>
  <si>
    <t>제주특별자치도교육청</t>
  </si>
  <si>
    <t>제주고 조리실습실 증축 전기공사</t>
  </si>
  <si>
    <t>김현범</t>
  </si>
  <si>
    <t>710-0784</t>
  </si>
  <si>
    <t>영평초 교실 및 화장실 증축  전기공사</t>
  </si>
  <si>
    <t>홍수완</t>
  </si>
  <si>
    <t>754-1435</t>
  </si>
  <si>
    <t>제주학생문화원 주차타워 증축 전기공사</t>
  </si>
  <si>
    <t>좌승택</t>
  </si>
  <si>
    <t>710-0782</t>
  </si>
  <si>
    <t>2022년 도 청사 전기설비 유지보수 공사(연간단가)</t>
  </si>
  <si>
    <t>현승훈</t>
  </si>
  <si>
    <t>064-710-6934</t>
  </si>
  <si>
    <t>표선고 생활실 증축 전기공사</t>
  </si>
  <si>
    <t>한국농어촌공사 제주지역본부</t>
  </si>
  <si>
    <t>상창리 마을만들기사업 「산거북이 문화여가공간 및 공동체쉼터 조성」 전기공사</t>
  </si>
  <si>
    <t>이창준</t>
  </si>
  <si>
    <t>064-750-8820</t>
  </si>
  <si>
    <t>제주특별자치도교육청 제주시교육지원청 제주동여자중학교</t>
  </si>
  <si>
    <t>제주동여자중학교 노후 분전반 및 전기설비 교체 전기공사</t>
  </si>
  <si>
    <t>제주동여자중학교 행정실</t>
  </si>
  <si>
    <t>현봉자</t>
  </si>
  <si>
    <t>064-754-7904</t>
  </si>
  <si>
    <t>서귀포농업기술센터 구청사 시설 보수보강 공사(전기)</t>
  </si>
  <si>
    <t>서귀포농업기술센터</t>
  </si>
  <si>
    <t>이영목</t>
  </si>
  <si>
    <t>064-760-7817</t>
  </si>
  <si>
    <t>제주관광공사</t>
  </si>
  <si>
    <t>제주웰컴센터 1층 리뉴얼 전기공사</t>
  </si>
  <si>
    <t>경영전략실</t>
  </si>
  <si>
    <t>이창석</t>
  </si>
  <si>
    <t>064-740-6003</t>
  </si>
  <si>
    <t>제주특별자치도교육청 제주시교육청 백록초등학교</t>
  </si>
  <si>
    <t>백록초등학교 도서관 및 상담실 환경개선 리모델링 전기공사</t>
  </si>
  <si>
    <t>백록초등학교 행정실</t>
  </si>
  <si>
    <t>부승언</t>
  </si>
  <si>
    <t>064-754-1605</t>
  </si>
  <si>
    <t>서귀산과고 본관 및 실습동 건물 방수 및 보수 전기공사</t>
  </si>
  <si>
    <t>삼성초 승강기시설 증축 전기공사</t>
  </si>
  <si>
    <t>도평초 교실증축 전기공사</t>
  </si>
  <si>
    <t>아라초 시청각실 천장재교체 전기공사</t>
  </si>
  <si>
    <t>법무부 치료감호소</t>
  </si>
  <si>
    <t>치료가호소 비상대기소 리모델링 공사(전기)</t>
  </si>
  <si>
    <t>서태길</t>
  </si>
  <si>
    <t>041-840-5512</t>
  </si>
  <si>
    <t>한국농어촌공사 충남지역본부 부여지사</t>
  </si>
  <si>
    <t>한국농어촌공사 부여지사 수자원관리부</t>
  </si>
  <si>
    <t>전기기반시설 증설공사</t>
  </si>
  <si>
    <t>충청남도 아산시</t>
  </si>
  <si>
    <t>아산스마트밸리 일반산업단지 용수공급 시설공사(전기)</t>
  </si>
  <si>
    <t>아산시 기업경제과 산업단지팀</t>
  </si>
  <si>
    <t>신중철</t>
  </si>
  <si>
    <t>041-540-2354</t>
  </si>
  <si>
    <t>충청남도교육청 주산산업고등학교</t>
  </si>
  <si>
    <t>주산산업고 고교학점제 공간재구조화 전기공사</t>
  </si>
  <si>
    <t>이소영</t>
  </si>
  <si>
    <t>041-928-8182</t>
  </si>
  <si>
    <t>충청남도 당진시</t>
  </si>
  <si>
    <t>합덕 반다비 수영장 건립공사(건축)</t>
  </si>
  <si>
    <t>041-350-4502</t>
  </si>
  <si>
    <t>충청남도</t>
    <phoneticPr fontId="4" type="noConversion"/>
  </si>
  <si>
    <t>대전세종충남본부 설비보강부</t>
  </si>
  <si>
    <t>042-620-2794</t>
  </si>
  <si>
    <t>대전세종충남본부 서산전력지사</t>
  </si>
  <si>
    <t>조래훈</t>
  </si>
  <si>
    <t>041-661-6370</t>
  </si>
  <si>
    <t>충청남도 서천군 시초면</t>
  </si>
  <si>
    <t>시초면 농업인복지회관 건립공사(건축)</t>
  </si>
  <si>
    <t>시초면</t>
  </si>
  <si>
    <t>041-950-6464</t>
  </si>
  <si>
    <t>충청남도 보령시 경제도시국 수도과</t>
  </si>
  <si>
    <t>원산도 공공하수처리시설 신설사업 전기 및 계측제어공사</t>
  </si>
  <si>
    <t>보령시 수도과 하수도팀</t>
  </si>
  <si>
    <t>문태현</t>
  </si>
  <si>
    <t>041-930-4148</t>
  </si>
  <si>
    <t>합덕 반다비 수영장 건립공사(전기)</t>
  </si>
  <si>
    <t>041-350-4504</t>
  </si>
  <si>
    <t>한국농어촌공사 충남지역본부 논산지사</t>
  </si>
  <si>
    <t>논산지사</t>
  </si>
  <si>
    <t>김용민</t>
  </si>
  <si>
    <t>041-730-2112</t>
  </si>
  <si>
    <t>대전세종충남본부 대전전력지사</t>
  </si>
  <si>
    <t>최정현</t>
  </si>
  <si>
    <t>042-333-2352</t>
  </si>
  <si>
    <t>충청남도 보령시</t>
  </si>
  <si>
    <t>보령 배드민턴구장 건립사업(전기)</t>
  </si>
  <si>
    <t>교육체육과</t>
  </si>
  <si>
    <t>체육지원팀</t>
  </si>
  <si>
    <t>041-930-3332</t>
  </si>
  <si>
    <t>보령 배드민턴구장 건립사업(소방)</t>
  </si>
  <si>
    <t>충청남도 홍성군</t>
  </si>
  <si>
    <t>속동 노을쉼터 광장조성(전기)공사</t>
  </si>
  <si>
    <t>문화관광과 관광팀</t>
  </si>
  <si>
    <t>전용호</t>
  </si>
  <si>
    <t>041-630-1255</t>
  </si>
  <si>
    <t>한국농어촌공사 충남지역본부 아산지사</t>
  </si>
  <si>
    <t>아산북부지구 농촌용수이용체계재편사업 전기공사 발주</t>
  </si>
  <si>
    <t>원수희</t>
  </si>
  <si>
    <t>041-539-7122</t>
  </si>
  <si>
    <t>물종합진단처</t>
  </si>
  <si>
    <t>042-629-3697</t>
  </si>
  <si>
    <t>충청남도 태안군</t>
  </si>
  <si>
    <t>의항리 공공하수처리시설 설치사업(전기 및 계측제어)</t>
  </si>
  <si>
    <t>상하수도센터</t>
  </si>
  <si>
    <t>고원상</t>
  </si>
  <si>
    <t>041-670-5793</t>
  </si>
  <si>
    <t>합덕 반다비 수영장 건립공사(소방기계)</t>
  </si>
  <si>
    <t>정재완</t>
  </si>
  <si>
    <t>041-350-4507</t>
  </si>
  <si>
    <t>김윤환</t>
  </si>
  <si>
    <t>042-620-2587</t>
  </si>
  <si>
    <t>해양수산부 대산지방해양수산청</t>
  </si>
  <si>
    <t>2022년도 모항항 정비공사(전기)</t>
  </si>
  <si>
    <t>김지윤</t>
  </si>
  <si>
    <t>041-660-7694</t>
  </si>
  <si>
    <t>충청남도교육청 충청남도태안교육지원청</t>
  </si>
  <si>
    <t>방포초등학교 교사개축 전기공사</t>
  </si>
  <si>
    <t>태안교육지원청 행정과 경리팀</t>
  </si>
  <si>
    <t>김민규</t>
  </si>
  <si>
    <t>041-670-8132</t>
  </si>
  <si>
    <t>한국농어촌공사 충남지역본부 홍성지사</t>
  </si>
  <si>
    <t>홍성군 지역발전투자협약 시범사업 2지구 전기공사</t>
  </si>
  <si>
    <t>충청남도교육청 병천고등학교</t>
  </si>
  <si>
    <t>병천고등학교 본동과 실습동 환경개선 전기공사</t>
  </si>
  <si>
    <t>병천고등학교 행정실</t>
  </si>
  <si>
    <t>김명진</t>
  </si>
  <si>
    <t>041-561-9671</t>
  </si>
  <si>
    <t>오천농어촌(원산도) 지방상수도 시설공사(원산도구간)(전기계측제어)</t>
  </si>
  <si>
    <t>보령시 수도과 상수도팀</t>
  </si>
  <si>
    <t>041-930-4145</t>
  </si>
  <si>
    <t>충청남도교육청 예산고등학교</t>
  </si>
  <si>
    <t>예산고등학교 조명 및 냉난방개선 전기공사</t>
  </si>
  <si>
    <t>강대용</t>
  </si>
  <si>
    <t>041-335-2511</t>
  </si>
  <si>
    <t>충청남도교육청 홍주고등학교</t>
  </si>
  <si>
    <t>2021년 홍주고등학교 화장실 및 교실(복도포함)바닥수선 전기공사 견적제출 공고</t>
  </si>
  <si>
    <t>홍주고등학교 행정실</t>
  </si>
  <si>
    <t>김기정</t>
  </si>
  <si>
    <t>041-406-2501</t>
  </si>
  <si>
    <t>충청남도교육청 한일고등학교</t>
  </si>
  <si>
    <t>한일고등학교 조명시설개선 및 냉난방기교체 전기공사</t>
  </si>
  <si>
    <t>한일고등학교 행정실</t>
  </si>
  <si>
    <t>임태준</t>
  </si>
  <si>
    <t>041-840-6012</t>
  </si>
  <si>
    <t>우광희</t>
  </si>
  <si>
    <t>041-661-6315</t>
  </si>
  <si>
    <t>둔포 산전지구 소규모공공하수처리시설 공사(전기, 계측제어)</t>
  </si>
  <si>
    <t>아산시수도사업소 하수도과 하수시설팀</t>
  </si>
  <si>
    <t>방현지</t>
  </si>
  <si>
    <t>041-530-6545</t>
  </si>
  <si>
    <t>충청남도교육청 충청남도보령교육지원청</t>
  </si>
  <si>
    <t>대천동대초등학교 석면 및 냉난방 교체 전기공사</t>
  </si>
  <si>
    <t>황영선</t>
  </si>
  <si>
    <t>041-930-6443</t>
  </si>
  <si>
    <t>황인혁</t>
  </si>
  <si>
    <t>041-661-6308</t>
  </si>
  <si>
    <t>방동1지구 수리시설개보수사업 전기공사</t>
  </si>
  <si>
    <t>충청남도 금산군</t>
  </si>
  <si>
    <t>추부면 의용소방대 청사 신축공사(전기)</t>
  </si>
  <si>
    <t>길봉근</t>
  </si>
  <si>
    <t>041-750-2882</t>
  </si>
  <si>
    <t>충청남도 부여군</t>
  </si>
  <si>
    <t>남령 근린(산림)공원 조성 전기공사</t>
  </si>
  <si>
    <t>산림녹지과 공원녹지팀</t>
  </si>
  <si>
    <t>정복기</t>
  </si>
  <si>
    <t>041-830-2437</t>
  </si>
  <si>
    <t>홍성호 명소화사업(전기공사)</t>
  </si>
  <si>
    <t>충청남도청양교육청 청양초등학교</t>
  </si>
  <si>
    <t>청양초등학교 급식실 옥외간선 및 기타 전기공사</t>
  </si>
  <si>
    <t>청양초등학교</t>
  </si>
  <si>
    <t>이선형</t>
  </si>
  <si>
    <t>041-943-2684</t>
  </si>
  <si>
    <t>청소초등학교 석면 및 냉난방 교체 전기공사</t>
  </si>
  <si>
    <t>시초면 농업인복지회관 건립공사(전기)</t>
  </si>
  <si>
    <t>충청남도 예산군 예산읍</t>
  </si>
  <si>
    <t>2022년 예산읍 보안등 유지관리 전기공사</t>
  </si>
  <si>
    <t>예산읍 총무팀</t>
  </si>
  <si>
    <t>김지원</t>
  </si>
  <si>
    <t>041-339-8404</t>
  </si>
  <si>
    <t>광명초등학교 석면 및 냉난방기 교체 전기공사</t>
  </si>
  <si>
    <t>남일면 의용소방대 청사 신축공사(전기)</t>
  </si>
  <si>
    <t>충청남도교육청 충남인터넷고등학교</t>
  </si>
  <si>
    <t>충남인터넷고등학교 실습실, 스마트교실 환경개선 및 고교학점제 공간구축 전기공사</t>
  </si>
  <si>
    <t>김영삼</t>
  </si>
  <si>
    <t>041-736-6541</t>
  </si>
  <si>
    <t>명천초등학교 화장실 수선 전기공사</t>
  </si>
  <si>
    <t>충청남도교육청 충청남도아산교육지원청</t>
  </si>
  <si>
    <t>충무초등학교 냉난방개선 전기공사</t>
  </si>
  <si>
    <t>아산교육지원청 재무과</t>
  </si>
  <si>
    <t>강화두</t>
  </si>
  <si>
    <t>041-539-2273</t>
  </si>
  <si>
    <t>온양온천초 조명개선 전기공사</t>
  </si>
  <si>
    <t>둔포초등학교 조명개선 전기공사</t>
  </si>
  <si>
    <t>설화중학교 냉난방개선 전기공사</t>
  </si>
  <si>
    <t>이윤호</t>
  </si>
  <si>
    <t>041-539-2271</t>
  </si>
  <si>
    <t>온양온천초등학교 냉난방개선 전기공사</t>
  </si>
  <si>
    <t>죽산지구 수리시설개보수사업 전기공사 발주</t>
  </si>
  <si>
    <t>충청남도교육청 충청남도부여교육지원청</t>
  </si>
  <si>
    <t>합송초등학교 공간혁신사업 수선 전기공사</t>
  </si>
  <si>
    <t>충청남도부여교육지원청 행정과</t>
  </si>
  <si>
    <t>이건실</t>
  </si>
  <si>
    <t>041-830-8231</t>
  </si>
  <si>
    <t>설화고등학교 특별교실 증축 및 기타 전기공사</t>
  </si>
  <si>
    <t>충청남도교육청 장항고등학교</t>
  </si>
  <si>
    <t>장항고등학교 신관 별관동 냉난방기교체 및 조명시설 개선 전기공사</t>
  </si>
  <si>
    <t>장항고등학교 행정실</t>
  </si>
  <si>
    <t>정진영</t>
  </si>
  <si>
    <t>041-956-6611</t>
  </si>
  <si>
    <t>배방초등학교 냉난방개선 전기공사</t>
  </si>
  <si>
    <t>공주대학교</t>
  </si>
  <si>
    <t>공주대학교 사범1관 등 3개동 석면해체 전기공사</t>
  </si>
  <si>
    <t>041-850-0070</t>
  </si>
  <si>
    <t>공주대학교 옥룡캠퍼스 평생교육원 석면해체 전기공사</t>
  </si>
  <si>
    <t>충청남도교육청 청양고등학교</t>
  </si>
  <si>
    <t>청양고등학교 신산업 실습환경 구축공사(전기공사)</t>
  </si>
  <si>
    <t>이정훈</t>
  </si>
  <si>
    <t>041-456-7893</t>
  </si>
  <si>
    <t>관창초등학교 석면 및 냉난방기 교체 전기공사</t>
  </si>
  <si>
    <t>충청남도논산교육청 연무여자중학교</t>
  </si>
  <si>
    <t>연무여자중학교 냉난방기 교체 전기공사</t>
  </si>
  <si>
    <t>김경돈</t>
  </si>
  <si>
    <t>041-741-5674</t>
  </si>
  <si>
    <t>충청남도교육청 충청남도논산계룡교육지원청</t>
  </si>
  <si>
    <t>노성중학교 외부간선정리 및 기타 전기공사</t>
  </si>
  <si>
    <t>이주영</t>
  </si>
  <si>
    <t>041-730-7181</t>
  </si>
  <si>
    <t>보령(정) 수열 냉？난방설비 전기공사</t>
  </si>
  <si>
    <t>웅천고등학교 외 1교 석면 및 냉난방 교체 전기공사</t>
  </si>
  <si>
    <t>황연선</t>
  </si>
  <si>
    <t>충청남도교육청 대흥고등학교</t>
  </si>
  <si>
    <t>대흥고등학교 다목적강당 냉난방 설치 전기공사</t>
  </si>
  <si>
    <t>대흥고등학교 행정실</t>
  </si>
  <si>
    <t>최학열</t>
  </si>
  <si>
    <t>041-332-0013</t>
  </si>
  <si>
    <t>관당초등학교 석면 및 냉난방 교체 전기공사</t>
  </si>
  <si>
    <t>충청남도교육청 온양한올고등학교</t>
  </si>
  <si>
    <t>온양한올고등학교 직업계고 미래환경 구축 AI 직업교육실 환경개선 전기공사</t>
  </si>
  <si>
    <t>박희준</t>
  </si>
  <si>
    <t>070-4858-8818</t>
  </si>
  <si>
    <t>공주대학교 옥룡캠퍼스 평생교육원 석면해체 소방전기공사</t>
  </si>
  <si>
    <t>온양신정초등학교 화장실 수선 전기공사</t>
  </si>
  <si>
    <t>충청남도교육청 천안상업고등학교</t>
  </si>
  <si>
    <t>스마트교실 구축 환경개선 외 기타 전기공사</t>
  </si>
  <si>
    <t>이지만</t>
  </si>
  <si>
    <t>041-413-6584</t>
  </si>
  <si>
    <t>충청남도교육청 금산여자고등학교</t>
  </si>
  <si>
    <t>[긴급] 금산여자고등학교 기숙사 화장실 전기공사</t>
  </si>
  <si>
    <t>금산여자고등학교 행정실</t>
  </si>
  <si>
    <t>온상덕</t>
  </si>
  <si>
    <t>041-753-6201</t>
  </si>
  <si>
    <t>충청북도 괴산군</t>
  </si>
  <si>
    <t>괴산문화복지행정복합타운 건립공사(건축,토목,조경,기계)</t>
  </si>
  <si>
    <t>유기농정책과</t>
  </si>
  <si>
    <t>노신택</t>
  </si>
  <si>
    <t>043-830-3192</t>
  </si>
  <si>
    <t>충청북도교육청</t>
  </si>
  <si>
    <t>충북예술고 교사증축 및 리모델링 전기공사</t>
  </si>
  <si>
    <t>김원석</t>
  </si>
  <si>
    <t>043-290-2624</t>
  </si>
  <si>
    <t>괴산유기농엑스포기념관 건립공사(건축,토목,기계)</t>
  </si>
  <si>
    <t>길우태</t>
  </si>
  <si>
    <t>043-830-3678</t>
  </si>
  <si>
    <t>종합행정동 건설공사(전기분야)</t>
  </si>
  <si>
    <t>충청북도</t>
    <phoneticPr fontId="4" type="noConversion"/>
  </si>
  <si>
    <t>충북본부 송전운영부</t>
  </si>
  <si>
    <t>최안철</t>
  </si>
  <si>
    <t>043-251-2597</t>
  </si>
  <si>
    <t>한국전기공사협회</t>
  </si>
  <si>
    <t>한국전기공사협회 오송사옥 본관동 증축 전기공사(긴급)</t>
  </si>
  <si>
    <t>한국전기공사협회 운영처 자산관리팀</t>
  </si>
  <si>
    <t>김준영 과장</t>
  </si>
  <si>
    <t>02-3219-0456</t>
  </si>
  <si>
    <t>충북본부 동청주지사</t>
  </si>
  <si>
    <t>이건창</t>
  </si>
  <si>
    <t>043-230-8276</t>
  </si>
  <si>
    <t>한국전기공사협회 오송사옥 본관동 증축 정보통신공사(긴급)</t>
  </si>
  <si>
    <t>충북개발공사</t>
  </si>
  <si>
    <t>오송 바이오메디컬지구 진입도로 전기공사</t>
  </si>
  <si>
    <t>오송사업단</t>
  </si>
  <si>
    <t>연민정</t>
  </si>
  <si>
    <t>043-235-3173</t>
  </si>
  <si>
    <t>한강유역관리처</t>
  </si>
  <si>
    <t>한국전기공사협회 오송사옥 본관동 증축 소방설비공사(긴급)</t>
  </si>
  <si>
    <t>충북 청주전시관 전기공사</t>
  </si>
  <si>
    <t>충청북도 충주시 환경수자원본부</t>
  </si>
  <si>
    <t>노은하수처리장 증설사업(전기 및 계측제어)</t>
  </si>
  <si>
    <t>이관석</t>
  </si>
  <si>
    <t>043-850-3823</t>
  </si>
  <si>
    <t>충청북도 음성군</t>
  </si>
  <si>
    <t>음성읍 한빛커뮤니티케어센터 조성사업 전기공사</t>
  </si>
  <si>
    <t>도시과 도시재생팀</t>
  </si>
  <si>
    <t>장은지</t>
  </si>
  <si>
    <t>043-871-3936</t>
  </si>
  <si>
    <t>국립공원공단 속리산국립공원사무소</t>
  </si>
  <si>
    <t>달빛품은 화양구곡 길 조성공사(전기)</t>
  </si>
  <si>
    <t>탐방시설과</t>
  </si>
  <si>
    <t>최호연</t>
  </si>
  <si>
    <t>043-542-5269</t>
  </si>
  <si>
    <t>충북본부 전력공급부</t>
  </si>
  <si>
    <t>송민선</t>
  </si>
  <si>
    <t>043-251-2217</t>
  </si>
  <si>
    <t>충북대학교병원</t>
  </si>
  <si>
    <t>본관동 병리과 이전 및 진료실 설치공사(전기)</t>
  </si>
  <si>
    <t>경리과</t>
  </si>
  <si>
    <t>송대영</t>
  </si>
  <si>
    <t>043-269-6328</t>
  </si>
  <si>
    <t>충청북도교육청 충청북도영동교육지원청</t>
  </si>
  <si>
    <t>영동교육도서관 교육문화복합공간 조성 전기공사</t>
  </si>
  <si>
    <t>최관식</t>
  </si>
  <si>
    <t>043-740-7791</t>
  </si>
  <si>
    <t>충청북도 증평군</t>
  </si>
  <si>
    <t>창동주차장 주차타워 조성사업(전기)</t>
  </si>
  <si>
    <t>이종민</t>
  </si>
  <si>
    <t>043-835-3344</t>
  </si>
  <si>
    <t>충청북도 보은군</t>
  </si>
  <si>
    <t>보은 국민여가캠핑장 조성사업(전기)</t>
  </si>
  <si>
    <t>문화관광과 관광시설팀</t>
  </si>
  <si>
    <t>주무관 주남규</t>
  </si>
  <si>
    <t>043-540-3593</t>
  </si>
  <si>
    <t>괴산유기농엑스포기념관 건립공사(전기)</t>
  </si>
  <si>
    <t>괴산유기농엑스포기념관 건립공사(소방)</t>
  </si>
  <si>
    <t>한국농어촌공사 충북지역본부 옥천.영동지사</t>
  </si>
  <si>
    <t>고당지구 수리시설개보수사업 전기공사</t>
  </si>
  <si>
    <t>한국농어촌공사 옥천영동지사</t>
  </si>
  <si>
    <t>김화자</t>
  </si>
  <si>
    <t>043-730-2513</t>
  </si>
  <si>
    <t>충청북도 농업기술원</t>
  </si>
  <si>
    <t>청사 수배전반 교체</t>
  </si>
  <si>
    <t>농업기술원</t>
  </si>
  <si>
    <t>김동준</t>
  </si>
  <si>
    <t>043-220-5523</t>
  </si>
  <si>
    <t>충청북도 증평소방서</t>
  </si>
  <si>
    <t>증평소방서 별동 증축 전기 공사 입찰 공고</t>
  </si>
  <si>
    <t>증평소방서</t>
  </si>
  <si>
    <t>임민재</t>
  </si>
  <si>
    <t>043-830-0121</t>
  </si>
  <si>
    <t>충청북도 증평군 시설관리사업소</t>
  </si>
  <si>
    <t>증평군가족센터 건립사업 부대시설공사</t>
  </si>
  <si>
    <t>사회복지과 여성청소년팀</t>
  </si>
  <si>
    <t>이기원</t>
  </si>
  <si>
    <t>043-835-4827</t>
  </si>
  <si>
    <t>충청북도교육청 충청북도제천교육지원청</t>
  </si>
  <si>
    <t>홍광초 후관1교사 그린스마트 미래학교 리모델링 및 증축 전기공사</t>
  </si>
  <si>
    <t>김영주</t>
  </si>
  <si>
    <t>043-640-6631</t>
  </si>
  <si>
    <t>충청북도교육청 충청북도진천교육지원청</t>
  </si>
  <si>
    <t>진천유치원 다목적교실 증축 전기공사</t>
  </si>
  <si>
    <t>성국현</t>
  </si>
  <si>
    <t>043-530-5392</t>
  </si>
  <si>
    <t>속리산 관광기반시설 진입로 개설공사(전기)</t>
  </si>
  <si>
    <t>충청북도 청주시</t>
  </si>
  <si>
    <t>2022년 청주시 청사 전기시설 유지보수공사(연간단가)</t>
  </si>
  <si>
    <t>회계과 청사관리팀</t>
  </si>
  <si>
    <t>박웅래</t>
  </si>
  <si>
    <t>043-201-1536</t>
  </si>
  <si>
    <t>괴산유기농엑스포기념관 건립공사(통신)</t>
  </si>
  <si>
    <t>충북보건과학대학교 산학협력단</t>
  </si>
  <si>
    <t>2021학년도 교육환경개선 리모델링 전기공사</t>
  </si>
  <si>
    <t>윤황현</t>
  </si>
  <si>
    <t>043-210-8135</t>
  </si>
  <si>
    <t>충청북도교육청 충청북도충주교육지원청</t>
  </si>
  <si>
    <t>국원고 스프링클러설치 전기공사</t>
  </si>
  <si>
    <t>시설사업팀</t>
  </si>
  <si>
    <t>오주환</t>
  </si>
  <si>
    <t>043-850-0673</t>
  </si>
  <si>
    <t>2022년 공원 전기시설 유지보수 단가계약(흥덕)</t>
  </si>
  <si>
    <t>청주시 푸른도시사업본부 공원관리과 공원관리2팀</t>
  </si>
  <si>
    <t>이유찬</t>
  </si>
  <si>
    <t>043-201-4435</t>
  </si>
  <si>
    <t>충주예성여고 스프링클러설치 전기공사</t>
  </si>
  <si>
    <t>청주시청사 건립사업 청석빌딩 석면철거공사</t>
  </si>
  <si>
    <t>공공시설과</t>
  </si>
  <si>
    <t>박청석</t>
  </si>
  <si>
    <t>043-201-2569</t>
  </si>
  <si>
    <t>한국교통대학교</t>
  </si>
  <si>
    <t>한국교통대학교 공간재배치 시설정비 전기공사</t>
  </si>
  <si>
    <t>전정은</t>
  </si>
  <si>
    <t>043-841-5112</t>
  </si>
  <si>
    <t>2022년 공원 전기시설 유지보수 단가계약(상당)</t>
  </si>
  <si>
    <t>청주시 푸른도시사업본부 공원관리과 공원관리1팀</t>
  </si>
  <si>
    <t>이승위</t>
  </si>
  <si>
    <t>043-201-4413</t>
  </si>
  <si>
    <t>2022년 공원 전기시설 유지보수 단가계약(서원)</t>
  </si>
  <si>
    <t>두모리 다목적커뮤니티시설 신축공사(전기)</t>
  </si>
  <si>
    <t>청주시 도시재생과 도시재생기획팀</t>
  </si>
  <si>
    <t>강태헌</t>
  </si>
  <si>
    <t>043-201-2604</t>
  </si>
  <si>
    <t>2022년 공원 전기시설 유지보수 단가계약(청원)</t>
  </si>
  <si>
    <t>괴산유기농엑스포기념관 건립공사(폐기물처리용역)</t>
  </si>
  <si>
    <t>한국농어촌공사 충북지역본부 청주지사</t>
  </si>
  <si>
    <t>금계리 마을만들기사업 전기공사</t>
  </si>
  <si>
    <t>이향수</t>
  </si>
  <si>
    <t>043-290-0512</t>
  </si>
  <si>
    <t>한국농어촌공사 충북지역본부 진천지사</t>
  </si>
  <si>
    <t>한발대비용수개발사업 전기공사</t>
  </si>
  <si>
    <t>이호섭</t>
  </si>
  <si>
    <t>043-530-5742</t>
  </si>
  <si>
    <t>2022년 02월</t>
  </si>
  <si>
    <t>화성동탄2신도시우체국 건립공사(2차)</t>
  </si>
  <si>
    <t>우정사업조달센터 건축과</t>
  </si>
  <si>
    <t>구본학</t>
  </si>
  <si>
    <t>054-429-0236</t>
  </si>
  <si>
    <t>어의관 리모델링 전기공사 장기2차</t>
  </si>
  <si>
    <t>행정중심복합도시건설청</t>
  </si>
  <si>
    <t>행복도시~조치원 도로확장공사(전기공사)</t>
  </si>
  <si>
    <t>광역도로과</t>
  </si>
  <si>
    <t>조용호</t>
  </si>
  <si>
    <t>044-200-3231</t>
  </si>
  <si>
    <t>천안우체국 리모델링 전기공사(2차)</t>
  </si>
  <si>
    <t>황현식</t>
  </si>
  <si>
    <t>054-429-0258</t>
  </si>
  <si>
    <t>인문대학 리모델링 전기</t>
  </si>
  <si>
    <t>조경식</t>
  </si>
  <si>
    <t>055-213-2149</t>
  </si>
  <si>
    <t>법무부</t>
  </si>
  <si>
    <t>춘천지검 속초지청 신축공사(전기)</t>
  </si>
  <si>
    <t>시설담당관실</t>
  </si>
  <si>
    <t>박요섭</t>
  </si>
  <si>
    <t>02-2110-3137</t>
  </si>
  <si>
    <t>국제검사협회 트레이닝센터 공사(전기)</t>
  </si>
  <si>
    <t>여정수</t>
  </si>
  <si>
    <t>02-2110-3117</t>
  </si>
  <si>
    <t>어의관 리모델링 전기소방공사 장기2차</t>
  </si>
  <si>
    <t>천안우체국 리모델링 전기소방공사(2차)</t>
  </si>
  <si>
    <t>모델수차 성능시험센터 신축 전기공사</t>
  </si>
  <si>
    <t>033-245-2534</t>
  </si>
  <si>
    <t>중부내륙선 양평(통합)휴게소 신축 소방(전기)공사</t>
  </si>
  <si>
    <t>광명역세권지구 보도육교 전기공사</t>
  </si>
  <si>
    <t>인천지역본부</t>
  </si>
  <si>
    <t>0220269455</t>
  </si>
  <si>
    <t>사천 공공하수처리시설 증설사업 전기 및 계측제어공사(2022년분)</t>
  </si>
  <si>
    <t>정오식</t>
  </si>
  <si>
    <t>055-831-5548</t>
  </si>
  <si>
    <t>충청북도 증평군 휴양공원사업소</t>
  </si>
  <si>
    <t>별천지숲인성학교 건립사업 전기공사</t>
  </si>
  <si>
    <t>휴양공원사업소 휴양시설팀</t>
  </si>
  <si>
    <t>정호진</t>
  </si>
  <si>
    <t>043-835-4522</t>
  </si>
  <si>
    <t>삼천포지구(2단계) 하수관로 정비사업 전기 및 계측제어공사(2022년분)</t>
  </si>
  <si>
    <t>정성도</t>
  </si>
  <si>
    <t>055-831-5546</t>
  </si>
  <si>
    <t>김환기미술관(플로팅뮤지엄)건립(전기설비)공사</t>
  </si>
  <si>
    <t>맛예술문화과</t>
  </si>
  <si>
    <t>김원주</t>
  </si>
  <si>
    <t>061-240-8043</t>
  </si>
  <si>
    <t>별천지숲인성학교 건립사업 전기소방공사</t>
  </si>
  <si>
    <t>2022년 02월</t>
    <phoneticPr fontId="4" type="noConversion"/>
  </si>
  <si>
    <t>중부건설본부 충북강원건설지사</t>
  </si>
  <si>
    <t>김힘찬</t>
  </si>
  <si>
    <t>043-640-3386</t>
  </si>
  <si>
    <t>송전정수장 환경개선공사</t>
  </si>
  <si>
    <t>김록기</t>
  </si>
  <si>
    <t>033-340-0221</t>
  </si>
  <si>
    <t>강원본부 동해전력지사</t>
  </si>
  <si>
    <t>최원구</t>
  </si>
  <si>
    <t>033-530-5353</t>
  </si>
  <si>
    <t>이혜민</t>
  </si>
  <si>
    <t>033-741-5354</t>
  </si>
  <si>
    <t>강원도 평창군</t>
  </si>
  <si>
    <t>평창 에코랜드 조성사업(전기)</t>
  </si>
  <si>
    <t>김정섭</t>
  </si>
  <si>
    <t>033-330-2056</t>
  </si>
  <si>
    <t>하유진</t>
  </si>
  <si>
    <t>033-259-2650</t>
  </si>
  <si>
    <t>정다희</t>
  </si>
  <si>
    <t>033-259-2628</t>
  </si>
  <si>
    <t>강원도교육청 강원도인제교육지원청</t>
  </si>
  <si>
    <t>기린고 체육관 보수 전기공사</t>
  </si>
  <si>
    <t>송미영</t>
  </si>
  <si>
    <t>033-460-1032</t>
  </si>
  <si>
    <t>임태권</t>
  </si>
  <si>
    <t>043-640-3393</t>
  </si>
  <si>
    <t>인제교육지원청 통합관사 신축 전기공사</t>
  </si>
  <si>
    <t>인제고 도서관 및 강당 신축 전기공사</t>
  </si>
  <si>
    <t>인제초 교실 증축 전기공사</t>
  </si>
  <si>
    <t>(위생관리) 송전정수장 여과지 급배기시설 설치공사</t>
  </si>
  <si>
    <t>이기훈</t>
  </si>
  <si>
    <t>033-340-0236</t>
  </si>
  <si>
    <t>정윤선</t>
  </si>
  <si>
    <t>033-259-2586</t>
  </si>
  <si>
    <t>강원본부 태백전력지사</t>
  </si>
  <si>
    <t>류대희</t>
  </si>
  <si>
    <t>033-550-3372</t>
  </si>
  <si>
    <t>강원도교육청 강원도홍천교육지원청</t>
  </si>
  <si>
    <t>반곡초 소규모체육관 신축 전기공사</t>
  </si>
  <si>
    <t>장진기</t>
  </si>
  <si>
    <t>033-430-1181</t>
  </si>
  <si>
    <t>창촌초 소규모체육관 신축 전기공사</t>
  </si>
  <si>
    <t>강원도 산림과학연구원 동부지원</t>
  </si>
  <si>
    <t>전기판넬 교체공사</t>
  </si>
  <si>
    <t>산림과학연구원동부지원</t>
  </si>
  <si>
    <t>이유경</t>
  </si>
  <si>
    <t>033-610-8798</t>
  </si>
  <si>
    <t>강원도교육청 강원도화천교육지원청</t>
  </si>
  <si>
    <t>상승초 다목적실 환경개선 전기공사</t>
  </si>
  <si>
    <t>반보영</t>
  </si>
  <si>
    <t>033-440-1531</t>
  </si>
  <si>
    <t>강원본부 송전운영부</t>
  </si>
  <si>
    <t>염경환</t>
  </si>
  <si>
    <t>033-259-2560</t>
  </si>
  <si>
    <t>경기도 화성시 지역개발사업소</t>
  </si>
  <si>
    <t>동탄2동 다목적체육관 건립공사</t>
  </si>
  <si>
    <t>동탄2 실내배드민턴장 건립공사</t>
  </si>
  <si>
    <t>현방1 마을하수처리장 저류시설 설치 전기공사</t>
  </si>
  <si>
    <t>유지은</t>
  </si>
  <si>
    <t>031-644-4272</t>
  </si>
  <si>
    <t>IoT 공공서비스 경기도 거점센터 건립공사</t>
  </si>
  <si>
    <t>이동규</t>
  </si>
  <si>
    <t>031-8045-5684</t>
  </si>
  <si>
    <t>부곡동 종합사회복지관 건립공사</t>
  </si>
  <si>
    <t>복지정책과</t>
  </si>
  <si>
    <t>고경아</t>
  </si>
  <si>
    <t>031-390-0272</t>
  </si>
  <si>
    <t>경기북부본부 전력공급부</t>
  </si>
  <si>
    <t>고용진</t>
  </si>
  <si>
    <t>031-849-1226</t>
  </si>
  <si>
    <t>호계2동 행정복지센터 건립공사(건축ㆍ기계)</t>
  </si>
  <si>
    <t>원동주</t>
  </si>
  <si>
    <t>031-8045-5689</t>
  </si>
  <si>
    <t>송전입구 개선사업 및 확포장공사</t>
  </si>
  <si>
    <t>교통건설국 도로관리과</t>
  </si>
  <si>
    <t>최승만</t>
  </si>
  <si>
    <t>031-324-2431</t>
  </si>
  <si>
    <t>사옥건설처 기전부</t>
  </si>
  <si>
    <t>강정형</t>
  </si>
  <si>
    <t>061-345-6164</t>
  </si>
  <si>
    <t>IOT 공공서비스 경기도 거점센터 건립공사(소방)</t>
  </si>
  <si>
    <t>강석우</t>
  </si>
  <si>
    <t>031-849-1466</t>
  </si>
  <si>
    <t>천현동 꿈나무공원 공영주차장(지하) 전기공사</t>
  </si>
  <si>
    <t>교통정책과</t>
  </si>
  <si>
    <t>빈찬오</t>
  </si>
  <si>
    <t>031-790-5401</t>
  </si>
  <si>
    <t>경기북부본부 변전운영부</t>
  </si>
  <si>
    <t>구희서</t>
  </si>
  <si>
    <t>031-849-1610</t>
  </si>
  <si>
    <t>경기북부본부 토건운영부</t>
  </si>
  <si>
    <t>이자영</t>
  </si>
  <si>
    <t>031-849-1688</t>
  </si>
  <si>
    <t>고양스포츠타운 환경개선공사(전기)</t>
  </si>
  <si>
    <t>체육정책과</t>
  </si>
  <si>
    <t>이준학</t>
  </si>
  <si>
    <t>031-8075-2342</t>
  </si>
  <si>
    <t>경기도 남양주시 상하수도관리센터</t>
  </si>
  <si>
    <t>스마트 관망관리 인프라구축사업 수질계측 및 자동드레인 설치공사 전기 및 통신</t>
  </si>
  <si>
    <t>수도과(상수기획팀)</t>
  </si>
  <si>
    <t>031-590-4615</t>
  </si>
  <si>
    <t>경기본부 배전설계부</t>
  </si>
  <si>
    <t>임여옥</t>
  </si>
  <si>
    <t>031-230-8261</t>
  </si>
  <si>
    <t>박태술</t>
  </si>
  <si>
    <t>이홍희</t>
  </si>
  <si>
    <t>031-230-8705</t>
  </si>
  <si>
    <t>2022년 02월</t>
    <phoneticPr fontId="4" type="noConversion"/>
  </si>
  <si>
    <t>송진욱</t>
  </si>
  <si>
    <t>031-230-8793</t>
  </si>
  <si>
    <t>031-230-8649</t>
  </si>
  <si>
    <t>통삼근린공원 조성공사(전기)</t>
  </si>
  <si>
    <t>공원조성과</t>
  </si>
  <si>
    <t>이근태</t>
  </si>
  <si>
    <t>031-324-4361</t>
  </si>
  <si>
    <t>경인건설본부 경기건설지사</t>
  </si>
  <si>
    <t>김기덕</t>
  </si>
  <si>
    <t>031-230-4393</t>
  </si>
  <si>
    <t>배수펌프장 노후 전기시설물 교체공사</t>
  </si>
  <si>
    <t>장대철</t>
  </si>
  <si>
    <t>828-4964</t>
  </si>
  <si>
    <t>가스터빈 발전기 Collector Ring 교체</t>
  </si>
  <si>
    <t>삼성천 일원 도시생활환경 개선사업 전기공사</t>
  </si>
  <si>
    <t>심윤보</t>
  </si>
  <si>
    <t>031-8045-5062</t>
  </si>
  <si>
    <t>경인건설본부 토목부</t>
  </si>
  <si>
    <t>이소희</t>
  </si>
  <si>
    <t>02-2096-4562</t>
  </si>
  <si>
    <t>오충환</t>
  </si>
  <si>
    <t>031-230-8794</t>
  </si>
  <si>
    <t>심규원</t>
  </si>
  <si>
    <t>031-230-8654</t>
  </si>
  <si>
    <t>김기철</t>
  </si>
  <si>
    <t>031-230-8655</t>
  </si>
  <si>
    <t>일산호수공원 노후선로  교체 전기공사</t>
  </si>
  <si>
    <t>시화호조력발전소 수차발전기 도수로 내부 보수공사</t>
  </si>
  <si>
    <t>김모솔</t>
  </si>
  <si>
    <t>032-890-6572</t>
  </si>
  <si>
    <t>덕송천 경관 개선사업(전기)</t>
  </si>
  <si>
    <t>윤성민</t>
  </si>
  <si>
    <t>031-590-2843</t>
  </si>
  <si>
    <t>남양주시노인복지관 리모델링 전기공사</t>
  </si>
  <si>
    <t>임난아</t>
  </si>
  <si>
    <t>031-590-8898</t>
  </si>
  <si>
    <t>디엠지 평화의 길 통일촌막사 증축 및 리모델리 공사(전기)</t>
  </si>
  <si>
    <t>정진근</t>
  </si>
  <si>
    <t>031-8075-3479</t>
  </si>
  <si>
    <t>경기본부 ICT운영부</t>
  </si>
  <si>
    <t>031-230-8199</t>
  </si>
  <si>
    <t>신장동 범죄예방 인프라 구축 전기 공사</t>
  </si>
  <si>
    <t>김다혜</t>
  </si>
  <si>
    <t>031-790-5782</t>
  </si>
  <si>
    <t>경기본부 전자제어부</t>
  </si>
  <si>
    <t>권용훈</t>
  </si>
  <si>
    <t>031-230-8743</t>
  </si>
  <si>
    <t>경의선 철도유휴부지활용 녹지조성사업(전기)</t>
  </si>
  <si>
    <t>녹지과</t>
  </si>
  <si>
    <t>이경진</t>
  </si>
  <si>
    <t>031-8075-4387</t>
  </si>
  <si>
    <t>스마트 관망관리 인프라구축사업-자동드레인(전기공사)</t>
  </si>
  <si>
    <t>수도시설과</t>
  </si>
  <si>
    <t>이동현</t>
  </si>
  <si>
    <t>031-8075-4540</t>
  </si>
  <si>
    <t>용인시 청소년수련원 썰매장 정비보강공사(전기)</t>
  </si>
  <si>
    <t>교육문화국 교육청소년과</t>
  </si>
  <si>
    <t>김권회</t>
  </si>
  <si>
    <t>031-324-2667</t>
  </si>
  <si>
    <t>고양동 마을공작소 증축 공사(전기)</t>
  </si>
  <si>
    <t>주진우</t>
  </si>
  <si>
    <t>031-8075-3194</t>
  </si>
  <si>
    <t>(재)경기도경제과학진흥원</t>
  </si>
  <si>
    <t>경기벤처창업지원센터 (양주) 원상복구 공사(전기)</t>
  </si>
  <si>
    <t>벤처성장팀</t>
  </si>
  <si>
    <t>최성일</t>
  </si>
  <si>
    <t>031-830-8695</t>
  </si>
  <si>
    <t>묵현천 하천환경개선사업(전기)</t>
  </si>
  <si>
    <t>홍성한</t>
  </si>
  <si>
    <t>031-590-2824</t>
  </si>
  <si>
    <t>경기도 성남시 수정구</t>
  </si>
  <si>
    <t>전기시설물 유지보수공사(본시가지)</t>
  </si>
  <si>
    <t>환경위생과</t>
  </si>
  <si>
    <t>스마트 관망관리 인프라구축사업-소규모유량수압감시(전기공사)</t>
  </si>
  <si>
    <t>김명원</t>
  </si>
  <si>
    <t>02-2096-4482</t>
  </si>
  <si>
    <t>스마트 관망관리 인프라구축사업-수질계측기(전기공사)</t>
  </si>
  <si>
    <t>031-230-8466</t>
  </si>
  <si>
    <t>전기시설물 유지보수공사(위례지구)</t>
  </si>
  <si>
    <t>엄성용</t>
  </si>
  <si>
    <t>031-849-1689</t>
  </si>
  <si>
    <t>녹지 공공공지 전기시설물 유지보수 연가단가</t>
  </si>
  <si>
    <t>도시미관과</t>
  </si>
  <si>
    <t>황경환</t>
  </si>
  <si>
    <t>031-324-6373</t>
  </si>
  <si>
    <t>다산 진건A1블록 사회복지관 리모델링 공사(전기)</t>
  </si>
  <si>
    <t>이의현</t>
  </si>
  <si>
    <t>031-590-8675</t>
  </si>
  <si>
    <t>2022년 지하차도 펌프(전기) 원격시스템 유지관리 공사</t>
  </si>
  <si>
    <t>성남시의료원</t>
  </si>
  <si>
    <t>전기실 상부 누수관련 시설보완 공사</t>
  </si>
  <si>
    <t>시설관리팀</t>
  </si>
  <si>
    <t>최정섭</t>
  </si>
  <si>
    <t>031-738-7783</t>
  </si>
  <si>
    <t>기흥구 가로환경 전기시설물 유지보수 공사</t>
  </si>
  <si>
    <t>031-324-6372</t>
  </si>
  <si>
    <t>2022 버스승강장 전기시설 유지보수</t>
  </si>
  <si>
    <t>김인희</t>
  </si>
  <si>
    <t>031-8045-5857</t>
  </si>
  <si>
    <t>복지회관 전기설비 공사</t>
  </si>
  <si>
    <t>안양4동</t>
  </si>
  <si>
    <t>고은빛</t>
  </si>
  <si>
    <t>031-8045-3791</t>
  </si>
  <si>
    <t>장애인 전동휠체어 급속충전기 캐노피 설치공사</t>
  </si>
  <si>
    <t>복지여성국 장애인복지과</t>
  </si>
  <si>
    <t>이진선</t>
  </si>
  <si>
    <t>031-324-3151</t>
  </si>
  <si>
    <t>전기 분전함 교체 공사</t>
  </si>
  <si>
    <t>박달1동</t>
  </si>
  <si>
    <t>최유진</t>
  </si>
  <si>
    <t>031-8045-3983</t>
  </si>
  <si>
    <t>경기도 경기도인재개발원</t>
  </si>
  <si>
    <t>경기도인재개발원 식당 등 2개동 내진보강공사(전기)</t>
  </si>
  <si>
    <t>배관수</t>
  </si>
  <si>
    <t>031-290-2153</t>
  </si>
  <si>
    <t>청사 민원실 전기설비 개선공사</t>
  </si>
  <si>
    <t>호계1동</t>
  </si>
  <si>
    <t>윤석문</t>
  </si>
  <si>
    <t>031-8045-4167</t>
  </si>
  <si>
    <t>백진덕</t>
  </si>
  <si>
    <t>051-240-9556</t>
  </si>
  <si>
    <t>곽병민</t>
  </si>
  <si>
    <t>051-240-9536</t>
  </si>
  <si>
    <t>고성발전본부 제1호기 계획예방정비공사(터빈,발전기 설비)</t>
  </si>
  <si>
    <t>강다훈</t>
  </si>
  <si>
    <t>070-4486-7225</t>
  </si>
  <si>
    <t>남부건설본부 구조설계부</t>
  </si>
  <si>
    <t>강동진</t>
  </si>
  <si>
    <t>051-240-9547</t>
  </si>
  <si>
    <t>홍금표</t>
  </si>
  <si>
    <t>055-717-2661</t>
  </si>
  <si>
    <t>소우진</t>
  </si>
  <si>
    <t>051-240-9476</t>
  </si>
  <si>
    <t>경남본부 함안전력지사</t>
  </si>
  <si>
    <t>전성민</t>
  </si>
  <si>
    <t>055-589-5359</t>
  </si>
  <si>
    <t>경남본부 변전운영부</t>
  </si>
  <si>
    <t>전소라</t>
  </si>
  <si>
    <t>055-717-2689</t>
  </si>
  <si>
    <t>이진준</t>
  </si>
  <si>
    <t>055-589-5354</t>
  </si>
  <si>
    <t>경상대학교병원</t>
  </si>
  <si>
    <t>경상국립대학교병원 스프링클러설비 설치공사(전기)</t>
  </si>
  <si>
    <t>물류지원과</t>
  </si>
  <si>
    <t>계약담당</t>
  </si>
  <si>
    <t>055-750-8016</t>
  </si>
  <si>
    <t>정재광</t>
  </si>
  <si>
    <t>055-717-2534</t>
  </si>
  <si>
    <t>강창준</t>
  </si>
  <si>
    <t>055-760-6336</t>
  </si>
  <si>
    <t>남부건설본부 전자통신부</t>
  </si>
  <si>
    <t>오상현</t>
  </si>
  <si>
    <t>051-240-9446</t>
  </si>
  <si>
    <t>전용준</t>
  </si>
  <si>
    <t>055-717-2684</t>
  </si>
  <si>
    <t>055-717-2562</t>
  </si>
  <si>
    <t>문화재청</t>
  </si>
  <si>
    <t>문화재수리재료센터 건립 전기공사</t>
  </si>
  <si>
    <t>수리기술과</t>
  </si>
  <si>
    <t>김영찬</t>
  </si>
  <si>
    <t>042-481-4828</t>
  </si>
  <si>
    <t>문화재수리재료센터 건립 소방공사</t>
  </si>
  <si>
    <t>문화재수리재료센터 건립 통신공사</t>
  </si>
  <si>
    <t>본사  물환경관리처 수질측정망부</t>
  </si>
  <si>
    <t>정원중</t>
  </si>
  <si>
    <t>053-722-3375</t>
  </si>
  <si>
    <t>하정석</t>
  </si>
  <si>
    <t>053-722-3366</t>
  </si>
  <si>
    <t>박대훈</t>
  </si>
  <si>
    <t>053-722-3369</t>
  </si>
  <si>
    <t>주발전기차단기(GCB) 철거/설치 및 IPB 개선공사</t>
  </si>
  <si>
    <t>한울본부 한울2발 전기부</t>
  </si>
  <si>
    <t>054-785-2658</t>
  </si>
  <si>
    <t>경상북도</t>
    <phoneticPr fontId="4" type="noConversion"/>
  </si>
  <si>
    <t>대구본부 배전건설부</t>
  </si>
  <si>
    <t>김철환</t>
  </si>
  <si>
    <t>053-350-2403</t>
  </si>
  <si>
    <t>한울3발전소 소방설비 전기분야 개선 공사</t>
  </si>
  <si>
    <t>한울본부 한울3발 전기부</t>
  </si>
  <si>
    <t>백창민</t>
  </si>
  <si>
    <t>054-785-1544</t>
  </si>
  <si>
    <t>김남희</t>
  </si>
  <si>
    <t>053-722-3377</t>
  </si>
  <si>
    <t>대구본부 영천지사</t>
  </si>
  <si>
    <t>이재준</t>
  </si>
  <si>
    <t>054-330-2171</t>
  </si>
  <si>
    <t>054-805-6767</t>
  </si>
  <si>
    <t>최용기</t>
  </si>
  <si>
    <t>053-722-2264</t>
  </si>
  <si>
    <t>대구본부 칠곡지사</t>
  </si>
  <si>
    <t>정용욱</t>
  </si>
  <si>
    <t>054-970-3272</t>
  </si>
  <si>
    <t>변희빈</t>
  </si>
  <si>
    <t>054-805-6745</t>
  </si>
  <si>
    <t>소수력 발전기 계획예방정비공사</t>
  </si>
  <si>
    <t>예천양수 운영부</t>
  </si>
  <si>
    <t>윤현진</t>
  </si>
  <si>
    <t>070-4832-2324</t>
  </si>
  <si>
    <t>이예진</t>
  </si>
  <si>
    <t>054-805-6744</t>
  </si>
  <si>
    <t>청송권지사</t>
  </si>
  <si>
    <t>054-870-0124</t>
  </si>
  <si>
    <t>대구본부 ICT운영부</t>
  </si>
  <si>
    <t>신경식</t>
  </si>
  <si>
    <t>053-350-2478</t>
  </si>
  <si>
    <t>광주 대표도서관 건립사업 건축공사</t>
  </si>
  <si>
    <t>종합건설본부
건축과</t>
    <phoneticPr fontId="4" type="noConversion"/>
  </si>
  <si>
    <t>김슬기</t>
  </si>
  <si>
    <t>062-613-6725</t>
  </si>
  <si>
    <t>광주대표도서관 건립 전기공사</t>
    <phoneticPr fontId="4" type="noConversion"/>
  </si>
  <si>
    <t>종합건설본부
설비1과</t>
    <phoneticPr fontId="4" type="noConversion"/>
  </si>
  <si>
    <t>이기방</t>
    <phoneticPr fontId="4" type="noConversion"/>
  </si>
  <si>
    <t>062-613-6745</t>
    <phoneticPr fontId="4" type="noConversion"/>
  </si>
  <si>
    <t>광주대표도서관 건립사업</t>
  </si>
  <si>
    <t>천  훈</t>
  </si>
  <si>
    <t>062-613-6758</t>
  </si>
  <si>
    <t>류종열</t>
  </si>
  <si>
    <t>062-260-5672</t>
  </si>
  <si>
    <t>농업환경종합분석실 건립사업 건축공사</t>
    <phoneticPr fontId="4" type="noConversion"/>
  </si>
  <si>
    <t>박가은</t>
    <phoneticPr fontId="4" type="noConversion"/>
  </si>
  <si>
    <t>062-613-6716</t>
    <phoneticPr fontId="4" type="noConversion"/>
  </si>
  <si>
    <t>광산구 송정동 복합커뮤니티센터 전기공사</t>
  </si>
  <si>
    <t>농업환경종합분석실 건립사업 건설사업관리용역</t>
    <phoneticPr fontId="4" type="noConversion"/>
  </si>
  <si>
    <t>항공구조구급대 헬기격납고 등 증축사업 전기공사</t>
    <phoneticPr fontId="4" type="noConversion"/>
  </si>
  <si>
    <t>광주광역시교육청 광주전자공업고등학교</t>
  </si>
  <si>
    <t>광주전자공고 유해환경개선 및 기타시설 전기공사</t>
  </si>
  <si>
    <t>광주전자공고 행정실</t>
  </si>
  <si>
    <t>062-970-0551</t>
  </si>
  <si>
    <t>광주천 환경정비사업 전기공사</t>
    <phoneticPr fontId="4" type="noConversion"/>
  </si>
  <si>
    <t>나선준</t>
    <phoneticPr fontId="4" type="noConversion"/>
  </si>
  <si>
    <t>광주전남본부 ICT운영부</t>
  </si>
  <si>
    <t>하강현</t>
  </si>
  <si>
    <t>062-260-5157</t>
  </si>
  <si>
    <t>광주첨단산단 활력있고 아름다운 거리조성 전기공사</t>
    <phoneticPr fontId="4" type="noConversion"/>
  </si>
  <si>
    <t>062-260-5557</t>
  </si>
  <si>
    <t>채영웅</t>
  </si>
  <si>
    <t>062-260-5559</t>
  </si>
  <si>
    <t>재단법인 광주정보.문화산업진흥원</t>
  </si>
  <si>
    <t>AI창작랩 시설 인테리어 공사(전기)</t>
  </si>
  <si>
    <t>콘텐츠산업팀</t>
  </si>
  <si>
    <t>신용운</t>
  </si>
  <si>
    <t>062-350-9345</t>
  </si>
  <si>
    <t>ICT이노베이션스퀘어 교육장 환경개선 공사(전기)</t>
  </si>
  <si>
    <t>인공지능산업팀</t>
  </si>
  <si>
    <t>이원필</t>
  </si>
  <si>
    <t>062-610-2455</t>
  </si>
  <si>
    <t>장기</t>
    <phoneticPr fontId="4" type="noConversion"/>
  </si>
  <si>
    <t>무등야구장 리모델링 사업 전기공사</t>
    <phoneticPr fontId="4" type="noConversion"/>
  </si>
  <si>
    <t>생활밀착형 국민체육센터 건립 전기공사</t>
    <phoneticPr fontId="4" type="noConversion"/>
  </si>
  <si>
    <t>한국자산관리공사 국유재산관리기금</t>
  </si>
  <si>
    <t>대구 동인동 빌링 리모델링 전기공사</t>
  </si>
  <si>
    <t>대구 간송미술관 건립 전기공사</t>
    <phoneticPr fontId="62" type="noConversion"/>
  </si>
  <si>
    <t>사업소</t>
    <phoneticPr fontId="62" type="noConversion"/>
  </si>
  <si>
    <t>대구 간송미술관 건립 정보통신공사</t>
    <phoneticPr fontId="62" type="noConversion"/>
  </si>
  <si>
    <t>053-210-3790</t>
  </si>
  <si>
    <t>김지애</t>
  </si>
  <si>
    <t>053-350-2328</t>
  </si>
  <si>
    <t>제3산단 기업.근로자 지원시설 건립 석면 철거공사</t>
    <phoneticPr fontId="62" type="noConversion"/>
  </si>
  <si>
    <t>대구환경공단 성서사업소</t>
  </si>
  <si>
    <t>증기식 터빈발전기 보수</t>
  </si>
  <si>
    <t>정비팀</t>
  </si>
  <si>
    <t>양주현</t>
  </si>
  <si>
    <t>053-605-8424</t>
  </si>
  <si>
    <t>대명동산관 노후 전기설비 교체공사</t>
  </si>
  <si>
    <t>방일배</t>
  </si>
  <si>
    <t>053-210-3767</t>
  </si>
  <si>
    <t>구자희</t>
  </si>
  <si>
    <t>053-210-3756</t>
  </si>
  <si>
    <t>대전세종충남본부 송전운영부</t>
  </si>
  <si>
    <t>042-620-2726</t>
  </si>
  <si>
    <t>박진성</t>
  </si>
  <si>
    <t>042-620-2528</t>
  </si>
  <si>
    <t>취·정수장 전기시설 계전기 교체공사</t>
  </si>
  <si>
    <t>신탄진정수</t>
  </si>
  <si>
    <t>임동학</t>
  </si>
  <si>
    <t>042-715-6514</t>
  </si>
  <si>
    <t>송촌정수장 1,2단계 배수관로 유출조절밸브 전기공사</t>
  </si>
  <si>
    <t>박준배</t>
  </si>
  <si>
    <t>042-715-6161</t>
  </si>
  <si>
    <t>대전광역시 동구</t>
  </si>
  <si>
    <t>대동 도시재생뉴딜사업 마을공방신축(전기)</t>
  </si>
  <si>
    <t>혁신도시재생과</t>
  </si>
  <si>
    <t>박종현</t>
  </si>
  <si>
    <t>042-251-4735</t>
  </si>
  <si>
    <t>부산광역시의료원</t>
  </si>
  <si>
    <t>노후 저압배전반 교체공사</t>
  </si>
  <si>
    <t>김석연</t>
  </si>
  <si>
    <t>051-607-2095</t>
  </si>
  <si>
    <t>동남권원자력의학원</t>
  </si>
  <si>
    <t>방사선의학 실용화센터 증축공사(전기)</t>
  </si>
  <si>
    <t>물류관리팀</t>
  </si>
  <si>
    <t>051-720-5943</t>
  </si>
  <si>
    <t>부산울산본부 배전건설부</t>
  </si>
  <si>
    <t>주승규</t>
  </si>
  <si>
    <t>051-604-5415</t>
  </si>
  <si>
    <t>부산 근현대역사박물관 조성 3단계사업 전기공사</t>
    <phoneticPr fontId="55" type="noConversion"/>
  </si>
  <si>
    <t>051-888-6374</t>
    <phoneticPr fontId="55" type="noConversion"/>
  </si>
  <si>
    <t>1호선 시청역 전기설비 교체공사</t>
  </si>
  <si>
    <t>부산교통공사 전기기계설비처</t>
  </si>
  <si>
    <t>강인수</t>
  </si>
  <si>
    <t>051-640-7342</t>
  </si>
  <si>
    <t>정승환</t>
  </si>
  <si>
    <t>051-604-5738</t>
  </si>
  <si>
    <t>1호선 교대역 전기설비 교체공사</t>
  </si>
  <si>
    <t>채기문</t>
  </si>
  <si>
    <t>서호준</t>
  </si>
  <si>
    <t>051-559-4377</t>
  </si>
  <si>
    <t>1호선 온천장역 전기설비 교체공사</t>
  </si>
  <si>
    <t>최영민</t>
  </si>
  <si>
    <t>051-640-7343</t>
  </si>
  <si>
    <t>김정훈</t>
  </si>
  <si>
    <t>051-604-5641</t>
  </si>
  <si>
    <t>서보라</t>
  </si>
  <si>
    <t>051-604-5653</t>
  </si>
  <si>
    <t>어울림관 및 육상전기 용량 증설 외 3건(전기)</t>
  </si>
  <si>
    <t>준설물 감량화시설 건립 정보통신공사</t>
    <phoneticPr fontId="55" type="noConversion"/>
  </si>
  <si>
    <t>051-888-6385</t>
    <phoneticPr fontId="55" type="noConversion"/>
  </si>
  <si>
    <t>갑,을종 보호계전기 디지털 삼중화 케이블 포설 공사</t>
  </si>
  <si>
    <t>고리본부 고리3발 전기부</t>
  </si>
  <si>
    <t>윤성필</t>
  </si>
  <si>
    <t>051-726-5655</t>
  </si>
  <si>
    <t>부산복합혁신센터 건립 소방공사</t>
  </si>
  <si>
    <t>051-669-5582</t>
    <phoneticPr fontId="55" type="noConversion"/>
  </si>
  <si>
    <t>부산울산본부 서부산전력지사</t>
  </si>
  <si>
    <t>송상현</t>
  </si>
  <si>
    <t>051-794-8383</t>
  </si>
  <si>
    <t>송정동 삼성전기 주변 상수도관(공업) 세척공사</t>
  </si>
  <si>
    <t>상수도사업본부 강서사업소</t>
    <phoneticPr fontId="55" type="noConversion"/>
  </si>
  <si>
    <t>051-669-5502</t>
    <phoneticPr fontId="55" type="noConversion"/>
  </si>
  <si>
    <t>시립치매전담형 노인요양시설 증축 전기공사</t>
    <phoneticPr fontId="55" type="noConversion"/>
  </si>
  <si>
    <t>051-760-3145</t>
  </si>
  <si>
    <t>부산울산본부 변전운영부</t>
  </si>
  <si>
    <t>오태곤</t>
  </si>
  <si>
    <t>051-604-5735</t>
  </si>
  <si>
    <t>제3외래재활센터(부산의원) 설치공사(전기)</t>
  </si>
  <si>
    <t>김서은</t>
  </si>
  <si>
    <t>052-704-7294</t>
  </si>
  <si>
    <t>신규</t>
    <phoneticPr fontId="55" type="noConversion"/>
  </si>
  <si>
    <t>덕산정수장 제2정수 모래여과지 계통 전기설비 교체</t>
    <phoneticPr fontId="55" type="noConversion"/>
  </si>
  <si>
    <t>준설물 감량화시설 건립 전기공사</t>
    <phoneticPr fontId="55" type="noConversion"/>
  </si>
  <si>
    <t>051-362-7327</t>
  </si>
  <si>
    <t>스마트양식장 테스트베드 건립 전기공사</t>
    <phoneticPr fontId="55" type="noConversion"/>
  </si>
  <si>
    <t>051-669-4461</t>
    <phoneticPr fontId="55" type="noConversion"/>
  </si>
  <si>
    <t>지역산업복지센터 건립 정보통신공사</t>
    <phoneticPr fontId="55" type="noConversion"/>
  </si>
  <si>
    <t>051-550-7314</t>
    <phoneticPr fontId="55" type="noConversion"/>
  </si>
  <si>
    <t>미남초 수배전반교체공사</t>
  </si>
  <si>
    <t>천확용</t>
  </si>
  <si>
    <t>051-550-0234</t>
  </si>
  <si>
    <t>부곡여중 수배전반교체공사</t>
  </si>
  <si>
    <t>연미초 수배전반교체공사</t>
  </si>
  <si>
    <t>채은주</t>
  </si>
  <si>
    <t>051-550-0236</t>
  </si>
  <si>
    <t>유락여중 수배전반교체공사</t>
  </si>
  <si>
    <t>충렬고 수배전반교체공사</t>
  </si>
  <si>
    <t>온천중 수배전반교체공사</t>
  </si>
  <si>
    <t>금정여고 수배전반교체공사</t>
  </si>
  <si>
    <t>이종오</t>
  </si>
  <si>
    <t>051-604-5651</t>
  </si>
  <si>
    <t>지사생활,공업가압장 수충격시설 보호동 건립</t>
  </si>
  <si>
    <t>부산광역시 서구</t>
  </si>
  <si>
    <t>2022년 노후 가로등 배전함 정비공사</t>
  </si>
  <si>
    <t>최계훈</t>
  </si>
  <si>
    <t>051-240-4672</t>
  </si>
  <si>
    <t>문화체육관광부 국립국악원</t>
  </si>
  <si>
    <t>국악연수관 연습실 환경개선공사(전기)</t>
  </si>
  <si>
    <t>기획관리과</t>
  </si>
  <si>
    <t>이승섭</t>
  </si>
  <si>
    <t>02-580-3012</t>
  </si>
  <si>
    <t>권하연</t>
  </si>
  <si>
    <t>02-2096-4569</t>
  </si>
  <si>
    <t>이연화</t>
  </si>
  <si>
    <t>02-2096-4568</t>
  </si>
  <si>
    <t>윤수현</t>
  </si>
  <si>
    <t>02-787-8876</t>
  </si>
  <si>
    <t>서울본부 지중설비부</t>
  </si>
  <si>
    <t>한태현</t>
  </si>
  <si>
    <t>02-758-3289</t>
  </si>
  <si>
    <t>이상운</t>
  </si>
  <si>
    <t>02-2760-4354</t>
  </si>
  <si>
    <t>02-787-8868</t>
  </si>
  <si>
    <t>송현민</t>
  </si>
  <si>
    <t>02-787-8498</t>
  </si>
  <si>
    <t>서울본부 배전운영부</t>
  </si>
  <si>
    <t>김경임</t>
  </si>
  <si>
    <t>02-758-3457</t>
  </si>
  <si>
    <t>정택준</t>
  </si>
  <si>
    <t>02-787-8526</t>
  </si>
  <si>
    <t>박민식</t>
  </si>
  <si>
    <t>02-787-8581</t>
  </si>
  <si>
    <t>서울본부 토건운영부</t>
  </si>
  <si>
    <t>최준근</t>
  </si>
  <si>
    <t>02-758-3722</t>
  </si>
  <si>
    <t>서울본부 변전운영부</t>
  </si>
  <si>
    <t>정원석</t>
  </si>
  <si>
    <t>02-758-3693</t>
  </si>
  <si>
    <t>남서울본부 전자제어부</t>
  </si>
  <si>
    <t>이서인</t>
  </si>
  <si>
    <t>02-787-8546</t>
  </si>
  <si>
    <t>서울특별시교육청 정의여자고등학교</t>
  </si>
  <si>
    <t>냉난방시설 개선 전기공사</t>
  </si>
  <si>
    <t>정의여자고등학교 행정실</t>
  </si>
  <si>
    <t>김주환</t>
  </si>
  <si>
    <t>02-992-5106</t>
  </si>
  <si>
    <t>2022년 02월</t>
    <phoneticPr fontId="4" type="noConversion"/>
  </si>
  <si>
    <t>김우현</t>
  </si>
  <si>
    <t>02-787-8625</t>
  </si>
  <si>
    <t xml:space="preserve">남서울본부 ICT운영부 </t>
  </si>
  <si>
    <t>신보미</t>
  </si>
  <si>
    <t>02-787-8466</t>
  </si>
  <si>
    <t>강성렬</t>
  </si>
  <si>
    <t>02-758-3645</t>
  </si>
  <si>
    <t>홍성웅</t>
  </si>
  <si>
    <t>02-758-3791</t>
  </si>
  <si>
    <t>김영진</t>
  </si>
  <si>
    <t>02-758-3721</t>
  </si>
  <si>
    <t>공무원연금공단</t>
  </si>
  <si>
    <t>서울상록회관 터보냉동기 교체공사(전기)</t>
  </si>
  <si>
    <t>서울시 종로구시설관리공단</t>
  </si>
  <si>
    <t>공영주차장 전기분전함 교체 공사</t>
  </si>
  <si>
    <t>주차사업팀</t>
  </si>
  <si>
    <t>김남규</t>
  </si>
  <si>
    <t>02)2236-0052</t>
  </si>
  <si>
    <t>매립가스 처리시설 전기분야 정기점검 보수공사</t>
  </si>
  <si>
    <t>금남근린공원조성 전기공사</t>
    <phoneticPr fontId="4" type="noConversion"/>
  </si>
  <si>
    <t>산림공원과</t>
    <phoneticPr fontId="4" type="noConversion"/>
  </si>
  <si>
    <t>김인환</t>
    <phoneticPr fontId="4" type="noConversion"/>
  </si>
  <si>
    <t>044-300-4452</t>
    <phoneticPr fontId="4" type="noConversion"/>
  </si>
  <si>
    <t>전의면보건지소 그린리모델링 전기공사</t>
    <phoneticPr fontId="4" type="noConversion"/>
  </si>
  <si>
    <t>건축과</t>
    <phoneticPr fontId="4" type="noConversion"/>
  </si>
  <si>
    <t>배수진</t>
    <phoneticPr fontId="4" type="noConversion"/>
  </si>
  <si>
    <t>044-300-5416</t>
    <phoneticPr fontId="4" type="noConversion"/>
  </si>
  <si>
    <t>황용보건진료소 그린리모델링 전기공사</t>
    <phoneticPr fontId="4" type="noConversion"/>
  </si>
  <si>
    <t>부강면보건지소 그린리모델링 전기공사</t>
    <phoneticPr fontId="4" type="noConversion"/>
  </si>
  <si>
    <t>소정면보건지소 그린리모델링 전기공사</t>
    <phoneticPr fontId="4" type="noConversion"/>
  </si>
  <si>
    <t>송학보건진료소 그린리모델링 전기공사</t>
    <phoneticPr fontId="4" type="noConversion"/>
  </si>
  <si>
    <t>소규모수도시설 유지보수(전기 북부)</t>
    <phoneticPr fontId="4" type="noConversion"/>
  </si>
  <si>
    <t>상수도시설과</t>
    <phoneticPr fontId="4" type="noConversion"/>
  </si>
  <si>
    <t>석현철</t>
    <phoneticPr fontId="4" type="noConversion"/>
  </si>
  <si>
    <t>044-301-3033</t>
    <phoneticPr fontId="4" type="noConversion"/>
  </si>
  <si>
    <t>소규모수도시설 유지보수(전기 남부)</t>
    <phoneticPr fontId="4" type="noConversion"/>
  </si>
  <si>
    <t>김민선</t>
  </si>
  <si>
    <t>051-604-5850</t>
  </si>
  <si>
    <t>구기범</t>
  </si>
  <si>
    <t>052-270-4389</t>
  </si>
  <si>
    <t>울산광역시 동구</t>
  </si>
  <si>
    <t>명덕문화광장 조성사업 전기공사</t>
  </si>
  <si>
    <t>백철우</t>
  </si>
  <si>
    <t>052-209-3893</t>
  </si>
  <si>
    <t>정태욱</t>
  </si>
  <si>
    <t>052-270-4388</t>
  </si>
  <si>
    <t>학술정보관 복합문화공간 구축공사(전기)</t>
  </si>
  <si>
    <r>
      <t>문화재청</t>
    </r>
    <r>
      <rPr>
        <sz val="9"/>
        <rFont val="돋움"/>
        <family val="3"/>
        <charset val="129"/>
      </rPr>
      <t/>
    </r>
    <phoneticPr fontId="4" type="noConversion"/>
  </si>
  <si>
    <t>수도권문화재연구센터 건립공사</t>
  </si>
  <si>
    <t>국립강화문화재연구소 기획운영과</t>
  </si>
  <si>
    <t>정수영</t>
  </si>
  <si>
    <t>02-971-6857</t>
  </si>
  <si>
    <t>인천도시공사</t>
  </si>
  <si>
    <t>감정IC입체화간섭 지중송전선로이설공사</t>
  </si>
  <si>
    <t>미래기술처</t>
  </si>
  <si>
    <t>하정원</t>
  </si>
  <si>
    <t>032-260-5857</t>
  </si>
  <si>
    <t>류형철</t>
  </si>
  <si>
    <t>02-3777-9418</t>
  </si>
  <si>
    <t>김제환</t>
  </si>
  <si>
    <t>02-3777-9417</t>
  </si>
  <si>
    <t>장삼순</t>
  </si>
  <si>
    <t>032-520-7489</t>
  </si>
  <si>
    <t>터빈중량물, DNO사무실 신축 전기공사</t>
  </si>
  <si>
    <t>김형철</t>
  </si>
  <si>
    <t>070-8898-3972</t>
  </si>
  <si>
    <t>인천광역시교육청 인천광역시동부교육지원청</t>
  </si>
  <si>
    <t>조동초 다목적강당 증축 전기공사</t>
  </si>
  <si>
    <t>안상현</t>
  </si>
  <si>
    <t>032-460-6194</t>
  </si>
  <si>
    <t>뷰티예술고 다목적강당 증축 전기공사</t>
  </si>
  <si>
    <t>인송중 다목적강당 증축 전기공사</t>
  </si>
  <si>
    <t>이민태</t>
  </si>
  <si>
    <t>02-2096-4481</t>
  </si>
  <si>
    <t>수도권매립지관리공사</t>
  </si>
  <si>
    <t>침출수처리장 전기설비 유지보수 공사</t>
  </si>
  <si>
    <t>물환경처</t>
  </si>
  <si>
    <t>이현명</t>
  </si>
  <si>
    <t>032-560-9577</t>
  </si>
  <si>
    <t>인천본부 전자제어부</t>
  </si>
  <si>
    <t>장재원</t>
  </si>
  <si>
    <t>032-718-2789</t>
  </si>
  <si>
    <t>폐기물크레인 전장품 및 계전기 교체공사</t>
  </si>
  <si>
    <t>인천환경공단
청라사업소</t>
  </si>
  <si>
    <t>899-0442</t>
  </si>
  <si>
    <t>옥련중 옥상방수 전기공사</t>
  </si>
  <si>
    <t>인천광역시</t>
    <phoneticPr fontId="4" type="noConversion"/>
  </si>
  <si>
    <t>02-2096-4565</t>
  </si>
  <si>
    <t>함박중 옥상방수 전기공사</t>
  </si>
  <si>
    <t>해양과학고 장애인편의시설 설치 전기공사</t>
  </si>
  <si>
    <t>만수북초 장애인편의시설 설치 전기공사</t>
  </si>
  <si>
    <t>천사대교 관리사무소 신축공사(전기)</t>
  </si>
  <si>
    <t>063-850-9150</t>
  </si>
  <si>
    <t>정연욱</t>
  </si>
  <si>
    <t>062-720-4378</t>
  </si>
  <si>
    <t>전기추진차도선 인프라 구축사업 건축공사</t>
  </si>
  <si>
    <t>장청수</t>
  </si>
  <si>
    <t>061-280-0676</t>
  </si>
  <si>
    <t>광주전남본부 순천전력지사</t>
  </si>
  <si>
    <t>선동곤</t>
  </si>
  <si>
    <t>061-740-3354</t>
  </si>
  <si>
    <t>광양항 전기시설물 보수보강공사</t>
  </si>
  <si>
    <t>장지우</t>
  </si>
  <si>
    <t>062-260-5626</t>
  </si>
  <si>
    <t>전기추진차도선 인프라 구축사업 전기공사</t>
  </si>
  <si>
    <t>김찬형</t>
  </si>
  <si>
    <t>061-280-0423</t>
  </si>
  <si>
    <t>광주전남본부 송전운영부</t>
  </si>
  <si>
    <t>이우중</t>
  </si>
  <si>
    <t>062-260-5574</t>
  </si>
  <si>
    <t>김하민</t>
  </si>
  <si>
    <t>062-260-5674</t>
  </si>
  <si>
    <t>최인혁</t>
  </si>
  <si>
    <t>061-989-3366</t>
  </si>
  <si>
    <t>박석인</t>
  </si>
  <si>
    <t>062-720-4343</t>
  </si>
  <si>
    <t>김진환</t>
  </si>
  <si>
    <t>062-720-4379</t>
  </si>
  <si>
    <t>유호정</t>
  </si>
  <si>
    <t>062-260-5628</t>
  </si>
  <si>
    <t>해양수산부 여수지방해양수산청</t>
  </si>
  <si>
    <t>남해부표관리소 도장실 설치공사(전기)</t>
  </si>
  <si>
    <t>항로표지과</t>
  </si>
  <si>
    <t>나형순</t>
  </si>
  <si>
    <t>061-650-6105</t>
  </si>
  <si>
    <t>전기추진차도선 인프라 구축사업 통신공사</t>
  </si>
  <si>
    <t>전기추진차도선 인프라 구축사업 소방공사</t>
  </si>
  <si>
    <t>061-280-0427</t>
  </si>
  <si>
    <t>여수 1호기 발전기차단기 정밀점검 공사</t>
  </si>
  <si>
    <t>여수발전본부</t>
  </si>
  <si>
    <t>황희주</t>
  </si>
  <si>
    <t>070-8898-5324</t>
  </si>
  <si>
    <t>한국전력공사</t>
    <phoneticPr fontId="4" type="noConversion"/>
  </si>
  <si>
    <t>백운산권역 4대계곡 관광명소화사업(금천계곡) 전기공사</t>
  </si>
  <si>
    <t>전라남도 목포시</t>
  </si>
  <si>
    <t>자유시장 전기실 간선 교체공사</t>
  </si>
  <si>
    <t>안치현</t>
  </si>
  <si>
    <t>061-270-8087</t>
  </si>
  <si>
    <t>종합수산시장 노후 전기간선 교체공사</t>
  </si>
  <si>
    <t>과수연구소 본관 지하실 방수, 전기공사(해남, 완도)</t>
  </si>
  <si>
    <t>박신</t>
  </si>
  <si>
    <t>061-880-8012</t>
  </si>
  <si>
    <t>진월보건지소 그린리모델링 전기공사</t>
  </si>
  <si>
    <t>진상보건지소 그린리모델링 전기공사</t>
  </si>
  <si>
    <t>2021년 광양시 스마트타운 챌린지사업 전기자동차 충전소 설치공사</t>
  </si>
  <si>
    <t>정보통신과</t>
  </si>
  <si>
    <t>한국농수산식품유통공사</t>
  </si>
  <si>
    <t>장성비축기지 전기 판넬 내부 충전부 플라스틱 보호 커버 설치 공사</t>
  </si>
  <si>
    <t>금호공공도서관 건립 광케이블 공사</t>
  </si>
  <si>
    <t>도서관운영과</t>
  </si>
  <si>
    <t>자원봉사 나눔터 2차 리모델링 공사(전기)</t>
  </si>
  <si>
    <t>주민복지과</t>
  </si>
  <si>
    <t>어치보건진료소 그린리모델링 전기공사</t>
  </si>
  <si>
    <t>국가식품클러스터 복합문화센터 건립공사(건축)</t>
  </si>
  <si>
    <t>국가식품클러스터담당관</t>
  </si>
  <si>
    <t>정상희</t>
  </si>
  <si>
    <t>063-859-3972</t>
  </si>
  <si>
    <t>장수 종합실내체육관 건립 전기공사</t>
  </si>
  <si>
    <t>문화체육관광과</t>
  </si>
  <si>
    <t>이연호</t>
  </si>
  <si>
    <t>063-350-2345</t>
  </si>
  <si>
    <t>전라북도남원의료원</t>
  </si>
  <si>
    <t>의료진 숙소 건립에 따른 건축 관급자재 구입</t>
  </si>
  <si>
    <t>이병주</t>
  </si>
  <si>
    <t>063-620-1306</t>
  </si>
  <si>
    <t>전북본부 변전운영부</t>
  </si>
  <si>
    <t>서현석</t>
  </si>
  <si>
    <t>064-240-5711</t>
  </si>
  <si>
    <t>장수 종합실내체육관 건립 소방공사</t>
  </si>
  <si>
    <t>063-350-2347</t>
  </si>
  <si>
    <t>전북본부 전자제어부</t>
  </si>
  <si>
    <t>정승호</t>
  </si>
  <si>
    <t>063-240-5543</t>
  </si>
  <si>
    <t>전북본부 송전운영부</t>
  </si>
  <si>
    <t>임진현</t>
  </si>
  <si>
    <t>063-240-5588</t>
  </si>
  <si>
    <t>유성수</t>
  </si>
  <si>
    <t>063-240-5713</t>
  </si>
  <si>
    <t>추창호</t>
  </si>
  <si>
    <t>063-240-5518</t>
  </si>
  <si>
    <t>장수 종합실내체육관 건립 통신 공사</t>
  </si>
  <si>
    <t>장수 어린이 생활문화센터 건립 전기공사</t>
  </si>
  <si>
    <t>김지선</t>
  </si>
  <si>
    <t>063-350-2371</t>
  </si>
  <si>
    <t>장수 어린이 생활문화센터 건립 소방공사</t>
  </si>
  <si>
    <t>국가식품클러스터 복합문화센터 건립공사(소방)</t>
  </si>
  <si>
    <t>계남면사무소 신축공사 전기</t>
  </si>
  <si>
    <t>장문정</t>
  </si>
  <si>
    <t>063-350-2247</t>
  </si>
  <si>
    <t>국가식품클러스터 복합문화센터 건립공사(전기)</t>
  </si>
  <si>
    <t>의료진 숙소 건립에 따른 토목 관급자재 구입</t>
  </si>
  <si>
    <t>송호중</t>
  </si>
  <si>
    <t>063-240-5473</t>
  </si>
  <si>
    <t>장수 어린이 생활문화센터 건립 통신공사</t>
  </si>
  <si>
    <t>국가식품클러스터 복합문화센터 건립공사(통신)</t>
  </si>
  <si>
    <t>제주본부 제주전력지사</t>
  </si>
  <si>
    <t>조무경</t>
  </si>
  <si>
    <t>064-729-3484</t>
  </si>
  <si>
    <t>강현호</t>
  </si>
  <si>
    <t>064-740-3534</t>
  </si>
  <si>
    <t>제주시 서부지역 복합체육관 건립공사(건축,토목,기계,조경)</t>
  </si>
  <si>
    <t>이현철</t>
  </si>
  <si>
    <t>064-710-3467</t>
  </si>
  <si>
    <t>제주시 서부지역 복합체육관 전기공사</t>
  </si>
  <si>
    <t>제주특별자치도 제주시 추자면</t>
  </si>
  <si>
    <t>가로·보안등 등 전기시설 고장수리 사업</t>
  </si>
  <si>
    <t>추자면</t>
  </si>
  <si>
    <t>강수민</t>
  </si>
  <si>
    <t>064-728-4303</t>
  </si>
  <si>
    <t>탐라교육원 지붕보수 및 내진보강 등 전기공사</t>
  </si>
  <si>
    <t>구좌중앙초 유치원 수리 전기공사</t>
  </si>
  <si>
    <t>배방복합커뮤니티센터 건립사업 건축공사</t>
  </si>
  <si>
    <t>아산시청 공공시설과</t>
  </si>
  <si>
    <t>정하명</t>
  </si>
  <si>
    <t>041-540-2926</t>
  </si>
  <si>
    <t>충청남도개발공사</t>
  </si>
  <si>
    <t>서천 군사지구 도시개발사업 전기공사</t>
  </si>
  <si>
    <t>기술안전부</t>
  </si>
  <si>
    <t>박정혁</t>
  </si>
  <si>
    <t>041-630-7743</t>
  </si>
  <si>
    <t>이연경</t>
  </si>
  <si>
    <t>042-620-2782</t>
  </si>
  <si>
    <t>042-620-2788</t>
  </si>
  <si>
    <t>조현동</t>
  </si>
  <si>
    <t>042-620-2787</t>
  </si>
  <si>
    <t>천안서북서 리모델링 전기공사</t>
  </si>
  <si>
    <t>국립생태원</t>
  </si>
  <si>
    <t>비단원숭이 야외방사장 건립 공사</t>
  </si>
  <si>
    <t xml:space="preserve">동물관리부 </t>
  </si>
  <si>
    <t>계하은</t>
  </si>
  <si>
    <t>041-950-5976</t>
  </si>
  <si>
    <t>7,8호기 보호계전기 고장분석시스템(ESDAS) 설치 공사</t>
  </si>
  <si>
    <t>충청남도 논산시</t>
  </si>
  <si>
    <t>벌곡면 한삼천리 공중화장실 설치 관련 전기공사</t>
  </si>
  <si>
    <t>환경과</t>
  </si>
  <si>
    <t>김현아</t>
  </si>
  <si>
    <t>041-746-5553</t>
  </si>
  <si>
    <t>국지도68호 무인단속카메라 전기공사</t>
  </si>
  <si>
    <t>안전도로과</t>
  </si>
  <si>
    <t>유재원</t>
  </si>
  <si>
    <t>041-746-6262</t>
  </si>
  <si>
    <t>관촉사(하) 공중화장실 설치 관련 전기공사</t>
  </si>
  <si>
    <t>상징문화공원 공중화장실 설치 관련 전기공사</t>
  </si>
  <si>
    <t>연산면 면민체육공원 공중화장실 설치 관련 전기공사</t>
  </si>
  <si>
    <t>수도기획처</t>
  </si>
  <si>
    <t>042-629-3297</t>
  </si>
  <si>
    <t>충청북도 옥천군 농업기술센터</t>
  </si>
  <si>
    <t>옥천군 공공급식센터 건립사업</t>
  </si>
  <si>
    <t>주영명</t>
  </si>
  <si>
    <t>043-730-3282</t>
  </si>
  <si>
    <t>충북본부 변전운영부</t>
  </si>
  <si>
    <t>최수환</t>
  </si>
  <si>
    <t>043-251-2593</t>
  </si>
  <si>
    <t>송학초 특별교실 증축 및 리모델링 전기공사</t>
  </si>
  <si>
    <t>043-640-6643</t>
  </si>
  <si>
    <t>충청북도 충주시</t>
  </si>
  <si>
    <t>수안보 스포츠타운(야구장) 조성공사(전기)</t>
  </si>
  <si>
    <t>배기성</t>
  </si>
  <si>
    <t>043-850-6623</t>
  </si>
  <si>
    <t>충북본부 배전운영부</t>
  </si>
  <si>
    <t>함대건</t>
  </si>
  <si>
    <t>043-251-2223</t>
  </si>
  <si>
    <t>동충주산업단지 용수공급시설 설치사업 전기 및 계측제어 공사</t>
  </si>
  <si>
    <t>신성장전략과</t>
  </si>
  <si>
    <t>한규재</t>
  </si>
  <si>
    <t>043-850-0732</t>
  </si>
  <si>
    <t>충북본부 청주전력지사</t>
  </si>
  <si>
    <t>변상욱</t>
  </si>
  <si>
    <t>043-229-0463</t>
  </si>
  <si>
    <t>충북본부 ICT운영부</t>
  </si>
  <si>
    <t>김민영</t>
  </si>
  <si>
    <t>043-251-2396</t>
  </si>
  <si>
    <t>충청북도 재난안전체험관 건립사업 진입도로공사</t>
  </si>
  <si>
    <t>건축사업부</t>
  </si>
  <si>
    <t>이천익</t>
  </si>
  <si>
    <t>043-210-9197</t>
  </si>
  <si>
    <t>충청북도교육청 충청북도청주교육지원청</t>
  </si>
  <si>
    <t>강서초 별관교사 화장실 확충 전기공사</t>
  </si>
  <si>
    <t>시설사업과</t>
  </si>
  <si>
    <t>정대성</t>
  </si>
  <si>
    <t>043-299-3092</t>
  </si>
  <si>
    <t>중부건설본부 전자통신부</t>
  </si>
  <si>
    <t>조한태</t>
  </si>
  <si>
    <t>042-717-4395</t>
  </si>
  <si>
    <t>송학초 급식시설현대화 전기공사</t>
  </si>
  <si>
    <t>충북본부 옥천지사</t>
  </si>
  <si>
    <t>윤보현</t>
  </si>
  <si>
    <t>043-730-0273</t>
  </si>
  <si>
    <t>국토교통부 대전지방국토관리청 충주국토관리사무소</t>
  </si>
  <si>
    <t>국도38호선 다릿재터널 외 1개소 전기설비 보수공사</t>
  </si>
  <si>
    <t>시설안전관리과</t>
  </si>
  <si>
    <t>배용병</t>
  </si>
  <si>
    <t>043-850-2570</t>
  </si>
  <si>
    <t>충청북도</t>
    <phoneticPr fontId="4" type="noConversion"/>
  </si>
  <si>
    <t>안승민</t>
  </si>
  <si>
    <t>043-230-2283</t>
  </si>
  <si>
    <t>충북본부 토건운영부</t>
  </si>
  <si>
    <t>임채현</t>
  </si>
  <si>
    <t>043-251-2556</t>
  </si>
  <si>
    <t>영동 주곡리 창조적마을 만들기사업 전기공사</t>
  </si>
  <si>
    <t>재생사업부</t>
  </si>
  <si>
    <t>권순용</t>
  </si>
  <si>
    <t>043-745-9204</t>
  </si>
  <si>
    <t>영동 석현리 창조적마을 만들기사업 전기공사</t>
  </si>
  <si>
    <t>2022년 03월</t>
  </si>
  <si>
    <t>어린이박물관 및 통합시설 건립(건축) 3차수</t>
  </si>
  <si>
    <t>박물관건립팀</t>
  </si>
  <si>
    <t>한재홍</t>
  </si>
  <si>
    <t>044-200-3342</t>
  </si>
  <si>
    <t>화성우체국 건립공사(3차)</t>
  </si>
  <si>
    <t>이중열</t>
  </si>
  <si>
    <t>054-429-0240</t>
  </si>
  <si>
    <t>정읍우체국 건립공사(3차)</t>
  </si>
  <si>
    <t>원종훈</t>
  </si>
  <si>
    <t>054-429-0235</t>
  </si>
  <si>
    <t>화성우체국 건립 기계설비공사(2차)</t>
  </si>
  <si>
    <t>도계-장성간 국지도 전기공사</t>
  </si>
  <si>
    <t>임정우</t>
  </si>
  <si>
    <t>061-286-7434</t>
  </si>
  <si>
    <t>화성우체국 건립 기계소방공사(2차)</t>
  </si>
  <si>
    <t>남평-화순간 국지도 전기공사</t>
  </si>
  <si>
    <t>김재곤</t>
  </si>
  <si>
    <t>체육관 리모델링 및 증축 전기(2차)</t>
  </si>
  <si>
    <t>부산소년원 생활관 리모델링 전기공사</t>
  </si>
  <si>
    <t>신동준</t>
  </si>
  <si>
    <t>02-2110-3135</t>
  </si>
  <si>
    <t>충청북도 진천군 상하수도사업소</t>
  </si>
  <si>
    <t>도하(봉죽) 농촌마을하수도 정비공사[전기] 3차분</t>
  </si>
  <si>
    <t>진천군상하수도사업소 하수시설팀</t>
  </si>
  <si>
    <t>연제완</t>
  </si>
  <si>
    <t>043-539-7672</t>
  </si>
  <si>
    <t>2021년 부산경남본부 관내 전기방식시설 설치공사</t>
  </si>
  <si>
    <t>부산경남본부 구조물안전팀</t>
  </si>
  <si>
    <t>이득현</t>
  </si>
  <si>
    <t>055-711-6127</t>
  </si>
  <si>
    <t>영동선 168k 제설자재창고 신축 전기공사</t>
  </si>
  <si>
    <t>충청북도 진천군</t>
  </si>
  <si>
    <t>충북혁신도시 복합혁신센터 건립사업(전기분야, 2차분)</t>
  </si>
  <si>
    <t>투자전략실</t>
  </si>
  <si>
    <t>이재윤</t>
  </si>
  <si>
    <t>043-539-3063</t>
  </si>
  <si>
    <t>세풍산단 진입도로 개설공사 전기공사(2022년 2차분)</t>
  </si>
  <si>
    <t>광양만경제자유구역청</t>
  </si>
  <si>
    <t>이양천</t>
  </si>
  <si>
    <t>061-286-5430</t>
  </si>
  <si>
    <t>강원도 태백시</t>
  </si>
  <si>
    <t>장성분구 하수관로 정비사업 전기 및 계측제어공사</t>
  </si>
  <si>
    <t>유환봉</t>
  </si>
  <si>
    <t>033-550-3792</t>
  </si>
  <si>
    <t>구례 용방 지방도 위험구간 개선사업 전기공사</t>
  </si>
  <si>
    <t>원주교도소 신축 전기공사(1차)</t>
  </si>
  <si>
    <t>방승구</t>
  </si>
  <si>
    <t>02-2110-3128</t>
  </si>
  <si>
    <t>배전선로 지중화 사업</t>
  </si>
  <si>
    <t>도시과</t>
  </si>
  <si>
    <t>김재남</t>
  </si>
  <si>
    <t>033-539-8225</t>
  </si>
  <si>
    <t>2022년 03월</t>
    <phoneticPr fontId="4" type="noConversion"/>
  </si>
  <si>
    <t>강원본부 강릉전력지사</t>
  </si>
  <si>
    <t>033-640-8355</t>
  </si>
  <si>
    <t>2022년 03월</t>
    <phoneticPr fontId="4" type="noConversion"/>
  </si>
  <si>
    <t>강원본부 ICT운영부</t>
  </si>
  <si>
    <t>이주신</t>
  </si>
  <si>
    <t>033-259-2475</t>
  </si>
  <si>
    <t>동해 삼화사 화장실 건립공사</t>
  </si>
  <si>
    <t>최승혁</t>
  </si>
  <si>
    <t>033-539-8995</t>
  </si>
  <si>
    <t>한반도면 신천리 전기카트체험장 코스 확장 공사</t>
  </si>
  <si>
    <t>김태훈</t>
  </si>
  <si>
    <t>033-370-2824</t>
  </si>
  <si>
    <t>강원도 강릉시</t>
  </si>
  <si>
    <t>정동-심곡항 어촌뉴딜300사업 어업복합공간 외 5개소 전기인입공사</t>
  </si>
  <si>
    <t>조성훈</t>
  </si>
  <si>
    <t>033-640-5377</t>
  </si>
  <si>
    <t>정동-심곡항 어촌뉴딜300사업 어업복합공간 외 4개소 전기공사</t>
  </si>
  <si>
    <t>이재호</t>
  </si>
  <si>
    <t>033-550-3355</t>
  </si>
  <si>
    <t>신기 농어촌 마을하수도 정비공사(전기 및 계측제어)</t>
  </si>
  <si>
    <t>하수도사업</t>
  </si>
  <si>
    <t>우남건</t>
  </si>
  <si>
    <t>033-570-3613</t>
  </si>
  <si>
    <t>중앙선거관리위원회</t>
  </si>
  <si>
    <t>속초시위원회 청사 신축공사(전기)</t>
  </si>
  <si>
    <t>02-3294-0954</t>
  </si>
  <si>
    <t>강원도 횡성군</t>
  </si>
  <si>
    <t>갑천면 상대리 게이트볼장 건립</t>
  </si>
  <si>
    <t>임명균</t>
  </si>
  <si>
    <t>340-5968</t>
  </si>
  <si>
    <t>갑천면 구방리 게이트볼장 건립공사</t>
  </si>
  <si>
    <t>해양수산부 국립수산과학원 동해수산연구소</t>
  </si>
  <si>
    <t>관사동 및 변전실 옥상 방수공사</t>
  </si>
  <si>
    <t>연구지원과</t>
  </si>
  <si>
    <t>최승인</t>
  </si>
  <si>
    <t>033-660-8506</t>
  </si>
  <si>
    <t>횡성댐 친환경선박 충전설비 및 전기인입공사</t>
  </si>
  <si>
    <t>임이주</t>
  </si>
  <si>
    <t>033-340-0232</t>
  </si>
  <si>
    <t>정해일</t>
  </si>
  <si>
    <t>033-530-5377</t>
  </si>
  <si>
    <t>강원도 농업기술원</t>
  </si>
  <si>
    <t>디지털분석 Lab 신축(전기)</t>
  </si>
  <si>
    <t>옥수수연구소</t>
  </si>
  <si>
    <t>김희연</t>
  </si>
  <si>
    <t>033-248-6913</t>
  </si>
  <si>
    <t>정수장 위생관리 개선사업(전기,통신)</t>
  </si>
  <si>
    <t>최재권</t>
  </si>
  <si>
    <t>033-539-8866</t>
  </si>
  <si>
    <t>강원도 원주시</t>
  </si>
  <si>
    <t>산지전용허가지 대집행 복구 사업(운계리 1154-2번지 일원</t>
  </si>
  <si>
    <t>신속허가과</t>
  </si>
  <si>
    <t>조호형</t>
  </si>
  <si>
    <t>033-733-3156</t>
  </si>
  <si>
    <t>평창군문화복지센터 복합문화공간조성 공사(전기)</t>
  </si>
  <si>
    <t>가족복지과</t>
  </si>
  <si>
    <t>김순란</t>
  </si>
  <si>
    <t>033-330-2094</t>
  </si>
  <si>
    <t>산채 육종연구 스마트 연동하우스 신축(전기)</t>
  </si>
  <si>
    <t>산채연구소</t>
  </si>
  <si>
    <t>033-339-8811</t>
  </si>
  <si>
    <t>북방면 도사곡리 마을회관 및 경로당 신축공사(전기)</t>
  </si>
  <si>
    <t>건설방재과</t>
  </si>
  <si>
    <t>이준교</t>
  </si>
  <si>
    <t>033-430-2892</t>
  </si>
  <si>
    <t>화천고 환경개선 전기공사</t>
  </si>
  <si>
    <t>강원대학교</t>
  </si>
  <si>
    <t>사범대 4호관 장애인 엘리베이터 설치 전기공사</t>
  </si>
  <si>
    <t>구송이</t>
  </si>
  <si>
    <t>033-250-7062</t>
  </si>
  <si>
    <t>홍천여중 화장실 보수 전기공사</t>
  </si>
  <si>
    <t>장성탄탄마을 생활안전망 구축사업(전기)</t>
  </si>
  <si>
    <t>홍성용</t>
  </si>
  <si>
    <t>033-550-3954</t>
  </si>
  <si>
    <t>CCTV 전기공사</t>
  </si>
  <si>
    <t>수산자원센터</t>
  </si>
  <si>
    <t>황선자</t>
  </si>
  <si>
    <t>033-570-4426</t>
  </si>
  <si>
    <t>노후 자동화 유리온실 개보수 공사(전기)</t>
  </si>
  <si>
    <t>인삼약초연구소</t>
  </si>
  <si>
    <t>모영문</t>
  </si>
  <si>
    <t>033-450-8921</t>
  </si>
  <si>
    <t>친환경 수경재배 실증센터 공사(전기)</t>
  </si>
  <si>
    <t>원예연구과</t>
  </si>
  <si>
    <t>033-248-6063</t>
  </si>
  <si>
    <t>풍산초 본관동 환경개선 전기공사</t>
  </si>
  <si>
    <t>비상발전기 정밀점검공사</t>
  </si>
  <si>
    <t>양양양수 기술부</t>
  </si>
  <si>
    <t>류시준</t>
  </si>
  <si>
    <t>070-4034-2223</t>
  </si>
  <si>
    <t>강릉종합사회복지관 기능보강 전기공사</t>
  </si>
  <si>
    <t>심명숙</t>
  </si>
  <si>
    <t>033-640-5349</t>
  </si>
  <si>
    <t>도시공원 내 전기시설 보수공사</t>
  </si>
  <si>
    <t>김상엽</t>
  </si>
  <si>
    <t>033-640-5908</t>
  </si>
  <si>
    <t>강릉관광개발공사</t>
  </si>
  <si>
    <t>연곡해변 캠핑장 취사장 전기온수기 교체공사</t>
  </si>
  <si>
    <t>생활여가팀</t>
  </si>
  <si>
    <t>고윤하</t>
  </si>
  <si>
    <t>033-662-2900</t>
  </si>
  <si>
    <t>횡성읍 송전리(솔밭마을 앞) 배수로 정비공사</t>
  </si>
  <si>
    <t>박상대</t>
  </si>
  <si>
    <t>033-340-2541</t>
  </si>
  <si>
    <t>양양양수 옥외변전소 배후사면 보호공사</t>
  </si>
  <si>
    <t>윤오종</t>
  </si>
  <si>
    <t>070-4034-2413</t>
  </si>
  <si>
    <t>전기실 축전지 교체공사</t>
  </si>
  <si>
    <t>시립중앙도서관</t>
  </si>
  <si>
    <t>김춘수</t>
  </si>
  <si>
    <t>033-737-4585</t>
  </si>
  <si>
    <r>
      <t>한국환경공단</t>
    </r>
    <r>
      <rPr>
        <sz val="9"/>
        <rFont val="Arial"/>
        <family val="2"/>
      </rPr>
      <t/>
    </r>
    <phoneticPr fontId="4" type="noConversion"/>
  </si>
  <si>
    <t>이천시 서부권 제설창고 건립 건축공사</t>
  </si>
  <si>
    <t>양재욱</t>
  </si>
  <si>
    <t>031-644-2437</t>
  </si>
  <si>
    <t>용인도시공사</t>
  </si>
  <si>
    <t>고림1구역 주거환경개선사업 전기공사</t>
  </si>
  <si>
    <t>박길남</t>
  </si>
  <si>
    <t>031-330-3982</t>
  </si>
  <si>
    <t>문화재청 궁능유적본부</t>
  </si>
  <si>
    <t xml:space="preserve">파주 삼릉 진입부 주차장 전기,통신 공사 </t>
  </si>
  <si>
    <t>복원정비과</t>
  </si>
  <si>
    <t>김보미</t>
  </si>
  <si>
    <t>02-6450-3845</t>
  </si>
  <si>
    <t>동탄3 실내배드민턴장 건립공사</t>
  </si>
  <si>
    <t>진안 다목적체육관 건립공사</t>
  </si>
  <si>
    <t>다목적체육시설 건립(옛 기흥중학교 내)사업 건축공사(1차분)</t>
  </si>
  <si>
    <t>김수희</t>
  </si>
  <si>
    <t>031-324-2943</t>
  </si>
  <si>
    <t>동두천자연휴양림 세미나실 건립공사(건축)</t>
  </si>
  <si>
    <t>관광휴양과</t>
  </si>
  <si>
    <t>박성호</t>
  </si>
  <si>
    <t>031-860-3255</t>
  </si>
  <si>
    <t>차온유</t>
  </si>
  <si>
    <t>031-230-8262</t>
  </si>
  <si>
    <t>동두천 산림치유원 자연누림 담금센터 건립공사</t>
  </si>
  <si>
    <t>투자개발과</t>
  </si>
  <si>
    <t>홍성철</t>
  </si>
  <si>
    <t>031-860-2585</t>
  </si>
  <si>
    <t>남양주시청 증축공사(전기)</t>
  </si>
  <si>
    <t>재산관리과</t>
  </si>
  <si>
    <t>김영인</t>
  </si>
  <si>
    <t>031-590-2176</t>
  </si>
  <si>
    <t>경인건설본부 지중건설부</t>
  </si>
  <si>
    <t>신승준</t>
  </si>
  <si>
    <t>02-2096-4379</t>
  </si>
  <si>
    <t>시화사업처</t>
  </si>
  <si>
    <t>032-890-6580</t>
  </si>
  <si>
    <t>다목적체육시설 건립(옛 기흥중학교 내)사업 건축공사(전기)</t>
  </si>
  <si>
    <t>동두천자연휴양림 세미나실 건립공사(전기)</t>
  </si>
  <si>
    <t>용인공영버스터미널 재건축 (전기)</t>
  </si>
  <si>
    <t>경기도교통연수원</t>
  </si>
  <si>
    <t>전기 증설공사</t>
  </si>
  <si>
    <t>경영지원팀</t>
  </si>
  <si>
    <t>한경수</t>
  </si>
  <si>
    <t>031-895-3116</t>
  </si>
  <si>
    <t>031-230-8263</t>
  </si>
  <si>
    <t xml:space="preserve"> 경기본부 배전설계부</t>
  </si>
  <si>
    <t>다목적체육시설 건립(옛 기흥중학교 내)사업 건축공사(소방)</t>
  </si>
  <si>
    <t>김창오</t>
  </si>
  <si>
    <t>031-3241-2851</t>
  </si>
  <si>
    <t xml:space="preserve">장암(구도봉)S/S 현대화에 따른 배전선로 정비공사 </t>
  </si>
  <si>
    <t>안아현</t>
  </si>
  <si>
    <t>031-849-1222</t>
  </si>
  <si>
    <t>경기본부 송전운영부</t>
  </si>
  <si>
    <t>정아라</t>
  </si>
  <si>
    <t>031-230-8723</t>
  </si>
  <si>
    <t>분당 #7GT 발전기 차단기(GCB) 정밀점검 공사</t>
  </si>
  <si>
    <t>분당발전본부</t>
  </si>
  <si>
    <t>김성호</t>
  </si>
  <si>
    <t>070-8898-6321</t>
  </si>
  <si>
    <t>다목적체육시설 건립(옛 기흥중학교 내)사업 건축공사(통신)</t>
  </si>
  <si>
    <t>동두천자연휴양림 세미나실 건립공사(통신)</t>
  </si>
  <si>
    <t>임아영</t>
  </si>
  <si>
    <t>031-230-8701</t>
  </si>
  <si>
    <t>윤경식</t>
  </si>
  <si>
    <t>031-849-1675</t>
  </si>
  <si>
    <t>제설전전기지 설치(건축)</t>
  </si>
  <si>
    <t>선호철</t>
  </si>
  <si>
    <t>031-860-2289</t>
  </si>
  <si>
    <t>누전선로 교체 등 전기공사</t>
  </si>
  <si>
    <t>캠프 소요 in 경기(전기)</t>
  </si>
  <si>
    <t>황원준</t>
  </si>
  <si>
    <t>031-860-2588</t>
  </si>
  <si>
    <t>송현재</t>
  </si>
  <si>
    <t>031-230-8464</t>
  </si>
  <si>
    <t>엄환석</t>
  </si>
  <si>
    <t>031-849-1613</t>
  </si>
  <si>
    <t>경기본부 성남전력지사</t>
  </si>
  <si>
    <t>윤종호</t>
  </si>
  <si>
    <t>031-780-0463</t>
  </si>
  <si>
    <t>제설전전기지 설치(전기, 통신, 소방공사)</t>
  </si>
  <si>
    <t>2022년도 전기분야 정기점검보수공사</t>
  </si>
  <si>
    <t>용인시 청소년수련원 대운동장 노후잔디 교체공사(전기)</t>
  </si>
  <si>
    <t>박진형</t>
  </si>
  <si>
    <t>031-780-0343</t>
  </si>
  <si>
    <t>경기북부본부 구리전력지사</t>
  </si>
  <si>
    <t>박호균</t>
  </si>
  <si>
    <t>031-579-7341</t>
  </si>
  <si>
    <t>박준익</t>
  </si>
  <si>
    <t>031-849-1614</t>
  </si>
  <si>
    <t>동두천자연휴양림 세미나실 건립공사(소방)</t>
  </si>
  <si>
    <t>신용희</t>
  </si>
  <si>
    <t>031-579-7382</t>
  </si>
  <si>
    <t>154kv 가스절연개폐기 정밀점검</t>
  </si>
  <si>
    <t>최윤석</t>
  </si>
  <si>
    <t>031-230-4386</t>
  </si>
  <si>
    <t>031-230-8651</t>
  </si>
  <si>
    <t>홍지철</t>
  </si>
  <si>
    <t>031-849-1679</t>
  </si>
  <si>
    <t>여성임대아파트 LED등기구 및 전기시설물 교체공사</t>
  </si>
  <si>
    <t>고용노동과</t>
  </si>
  <si>
    <t>송충석</t>
  </si>
  <si>
    <t>031-729-2623</t>
  </si>
  <si>
    <t>물순환지하수처</t>
  </si>
  <si>
    <t>경기도 수원시 팔달구</t>
  </si>
  <si>
    <t>서호육교 승강기 설치공사(전기)</t>
  </si>
  <si>
    <t>유성배</t>
  </si>
  <si>
    <t>031-228-7468</t>
  </si>
  <si>
    <t>수동면복지회관 건립(건축)</t>
  </si>
  <si>
    <t>지종근</t>
  </si>
  <si>
    <t>031-590-4233</t>
  </si>
  <si>
    <t>탑동터널 일원 가로등 정비 전기공사</t>
  </si>
  <si>
    <t>유영목</t>
  </si>
  <si>
    <t>031-860-2299</t>
  </si>
  <si>
    <t>삼송역 환승공영주차장 정비공사(전기)</t>
  </si>
  <si>
    <t>주차교통과</t>
  </si>
  <si>
    <t>나승원</t>
  </si>
  <si>
    <t>031-8075-2924</t>
  </si>
  <si>
    <t>경기본부 지중설비부</t>
  </si>
  <si>
    <t>김종윤</t>
  </si>
  <si>
    <t>031-230-8475</t>
  </si>
  <si>
    <t>수정, 중원구 공원 전기시설공사</t>
  </si>
  <si>
    <t>이태준</t>
  </si>
  <si>
    <t>031-729-4274</t>
  </si>
  <si>
    <t>식사도서관 1층 공간재구성에 따른 전기 공사</t>
  </si>
  <si>
    <t>일산동구도서관과</t>
  </si>
  <si>
    <t>031-8075-9181</t>
  </si>
  <si>
    <t>장안열원 노후 차단기 및 계전기 교체 공사</t>
  </si>
  <si>
    <t>상패동 약수암~경찰서 앞 도시계획도로(소로1-21호선) 개설공사(전기)</t>
  </si>
  <si>
    <t>김민배</t>
  </si>
  <si>
    <t>031-860-2372</t>
  </si>
  <si>
    <t>의정부 녹양지구대 신축 전기공사</t>
  </si>
  <si>
    <t>경기도북부경찰청</t>
  </si>
  <si>
    <t>윤종환</t>
  </si>
  <si>
    <t>031-961-2625</t>
  </si>
  <si>
    <t>연성정수장 여과지동,주변전실 지붕 보수공사</t>
  </si>
  <si>
    <t>정수과</t>
  </si>
  <si>
    <t>차유훈</t>
  </si>
  <si>
    <t>031-481-2749</t>
  </si>
  <si>
    <t>구리시장 일원 범죄예방 도시환경디자인사업(전기)</t>
  </si>
  <si>
    <t>오정민</t>
  </si>
  <si>
    <t>031-550-8846</t>
  </si>
  <si>
    <t>경기도 수원시 영통구</t>
  </si>
  <si>
    <t>영통구청사 증축 및 리모델링(전기)</t>
  </si>
  <si>
    <t>황윤준</t>
  </si>
  <si>
    <t>031-228-8522</t>
  </si>
  <si>
    <t>서현1동 보행자도로 재정비 및 휴게공간 조성사업 전기공사</t>
  </si>
  <si>
    <t>이상호</t>
  </si>
  <si>
    <t>031-729-4314</t>
  </si>
  <si>
    <t>구리시 소블록관망 고립화 사업(전기 및 제어계측)</t>
  </si>
  <si>
    <t>수도과</t>
  </si>
  <si>
    <t>송지용</t>
  </si>
  <si>
    <t>031-550-8554</t>
  </si>
  <si>
    <t>남양주경찰서 조안파출소  신축 전기공사</t>
  </si>
  <si>
    <t>연천 백학파출소 신축 전기공사</t>
  </si>
  <si>
    <t>산본공동구 전기시설물 보수공사</t>
  </si>
  <si>
    <t>양정현</t>
  </si>
  <si>
    <t>031-390-0380</t>
  </si>
  <si>
    <t>경기도교육청 여주고등학교</t>
  </si>
  <si>
    <t>여주고 체육관 화장실 증축 전기공사</t>
  </si>
  <si>
    <t>여주고등학교 교육행정실</t>
  </si>
  <si>
    <t>조하서</t>
  </si>
  <si>
    <t>031-883-5112</t>
  </si>
  <si>
    <t>수동면복지회관 건립(통신)</t>
  </si>
  <si>
    <t>전기판넬 열전냉가기 설치 공사</t>
  </si>
  <si>
    <t>정상혁</t>
  </si>
  <si>
    <t>033-245-2531</t>
  </si>
  <si>
    <t>2022년 대각선 횡단보도 설치공사(전기)</t>
  </si>
  <si>
    <t>교통건설국 교통정책과</t>
  </si>
  <si>
    <t>김정윤</t>
  </si>
  <si>
    <t>031-324-3327</t>
  </si>
  <si>
    <t>일산서부 일산파출소 신축 전기공사</t>
  </si>
  <si>
    <t>2022년 배전용 지상변압기 제작사 분해점검 및 보수공사</t>
  </si>
  <si>
    <t>양지사거리 외 1개소 교통체계 개선공사(전기)</t>
  </si>
  <si>
    <t>남동사거리 외 2개소 교통체계 개선공사(전기)</t>
  </si>
  <si>
    <t>어정사거리 외 1개소 교통체계 개선공사(전기)</t>
  </si>
  <si>
    <t>영통고가사거리 외 2개소 교통체계 개선공사(전기)</t>
  </si>
  <si>
    <t>일산동구 누전선로 교체 전기공사</t>
  </si>
  <si>
    <t>오세흥</t>
  </si>
  <si>
    <t>031-8075-4322</t>
  </si>
  <si>
    <t>변전실 환경개선공사</t>
  </si>
  <si>
    <t>이영봉</t>
  </si>
  <si>
    <t>031-670-5553</t>
  </si>
  <si>
    <t>경기도교육청 경기도구리남양주교육청 진접초등학교</t>
  </si>
  <si>
    <t>진접초 냉난방기 교체에 따른 전기공사</t>
  </si>
  <si>
    <t>진접초 교육행정실</t>
  </si>
  <si>
    <t>남정태</t>
  </si>
  <si>
    <t>031-529-8920</t>
  </si>
  <si>
    <t>대야미 야구연습장 전기공사</t>
  </si>
  <si>
    <t>심미라</t>
  </si>
  <si>
    <t>031-390-0794</t>
  </si>
  <si>
    <t>성남도시개발공사</t>
  </si>
  <si>
    <t>노후 수변전설비 교체</t>
  </si>
  <si>
    <t>노외주차처</t>
  </si>
  <si>
    <t>김재명</t>
  </si>
  <si>
    <t>031-725-9476</t>
  </si>
  <si>
    <t>상패동 수변공원 앞 도시계획도로(소로1-20호선) 개설공사(전기)</t>
  </si>
  <si>
    <t>상패동 1통 도시계획도로(소로2-107호선) 개설공사(전기)</t>
  </si>
  <si>
    <t>상패동 6통 도시계획도로(소로1-19호선) 개설공사(전기)</t>
  </si>
  <si>
    <t>수동면복지회관 건립(소방)</t>
  </si>
  <si>
    <t>2022년 명품 가로수길 추가 조성 전기공사</t>
  </si>
  <si>
    <t>신곡1동 자치민원과</t>
  </si>
  <si>
    <t>870-7436</t>
  </si>
  <si>
    <t>수동면복지회관 건립(전기)</t>
  </si>
  <si>
    <t>용인자연휴양림 느티골 리모델링(전기)</t>
  </si>
  <si>
    <t>일자리산업국 산림과</t>
  </si>
  <si>
    <t>최경은</t>
  </si>
  <si>
    <t>031-324-3776</t>
  </si>
  <si>
    <t>환경공무관실 전기 분전 공사</t>
  </si>
  <si>
    <t>달안동</t>
  </si>
  <si>
    <t>김혜림</t>
  </si>
  <si>
    <t>031-8045-4339</t>
  </si>
  <si>
    <t>사천제2산단 복합문화센터 건립공사</t>
  </si>
  <si>
    <t>김민성</t>
  </si>
  <si>
    <t>051-240-9532</t>
  </si>
  <si>
    <t>유성인</t>
  </si>
  <si>
    <t>051-240-9537</t>
  </si>
  <si>
    <t>노후 22.9kV 호포변전소 변전설비 교체공사</t>
  </si>
  <si>
    <t>유병보</t>
  </si>
  <si>
    <t>051-640-7341</t>
  </si>
  <si>
    <t>김재헌</t>
  </si>
  <si>
    <t>051-240-9474</t>
  </si>
  <si>
    <t>황채기</t>
  </si>
  <si>
    <t>051-240-9475</t>
  </si>
  <si>
    <t>조승현</t>
  </si>
  <si>
    <t>055-717-2535</t>
  </si>
  <si>
    <t>우대겸</t>
  </si>
  <si>
    <t>051-240-9436</t>
  </si>
  <si>
    <t>최동진</t>
  </si>
  <si>
    <t>051-240-9472</t>
  </si>
  <si>
    <t>서영석</t>
  </si>
  <si>
    <t>055-589-5324</t>
  </si>
  <si>
    <t>경상남도</t>
    <phoneticPr fontId="4" type="noConversion"/>
  </si>
  <si>
    <t>박재만</t>
  </si>
  <si>
    <t>055-717-2695</t>
  </si>
  <si>
    <t>주민석</t>
  </si>
  <si>
    <t>051-240-9463</t>
  </si>
  <si>
    <t>이지홍</t>
  </si>
  <si>
    <t>055-589-5376</t>
  </si>
  <si>
    <t>삼천포중앙시장 전기시설 보수 사업</t>
  </si>
  <si>
    <t>지역경제과</t>
  </si>
  <si>
    <t>노호진</t>
  </si>
  <si>
    <t>055-831-3058</t>
  </si>
  <si>
    <t>공원석</t>
  </si>
  <si>
    <t>055-717-2557</t>
  </si>
  <si>
    <t>박지호</t>
  </si>
  <si>
    <t>055-717-2211</t>
  </si>
  <si>
    <t>정성호</t>
  </si>
  <si>
    <t>051-240-9443</t>
  </si>
  <si>
    <t>경남본부 통영전력지사</t>
  </si>
  <si>
    <t>이수환</t>
  </si>
  <si>
    <t>055-650-7354</t>
  </si>
  <si>
    <t>사천읍시장 전기시설 보수 사업</t>
  </si>
  <si>
    <t xml:space="preserve"> 김재영</t>
  </si>
  <si>
    <t>055-650-7352</t>
  </si>
  <si>
    <t>22년 학내 시설물 단가계약 전기공사</t>
  </si>
  <si>
    <t>사천만 명품 서포굴 유통복합공간 조성(3단지) 전기 공사</t>
  </si>
  <si>
    <t>박청운</t>
  </si>
  <si>
    <t>055-831-3110</t>
  </si>
  <si>
    <t>거제시위원회 청사 신축공사(전기)</t>
  </si>
  <si>
    <t>김진우</t>
  </si>
  <si>
    <t>02-3294-0955</t>
  </si>
  <si>
    <t>055-717-2734</t>
  </si>
  <si>
    <t>가축분뇨처리시설 수배전반 교체</t>
  </si>
  <si>
    <t>구미옥</t>
  </si>
  <si>
    <t>055-831-5557</t>
  </si>
  <si>
    <t>이일진</t>
  </si>
  <si>
    <t>055-589-5373</t>
  </si>
  <si>
    <t>한국교통안전공단</t>
  </si>
  <si>
    <t>튜닝카 성능안전 시험센터 신축  전기공사</t>
  </si>
  <si>
    <t>자동차튜닝처</t>
  </si>
  <si>
    <t>김찬헌</t>
  </si>
  <si>
    <t>054-440-3059</t>
  </si>
  <si>
    <t>해양경찰청 동해지방해양경찰청 동해해양경찰서</t>
  </si>
  <si>
    <t>울릉도 사동항 해경부두 육전시설 공사(전기)</t>
  </si>
  <si>
    <t>동해해양경찰서 장비관리과</t>
  </si>
  <si>
    <t>이시준</t>
  </si>
  <si>
    <t>033-741-2674</t>
  </si>
  <si>
    <t>대구본부 설비보강부</t>
  </si>
  <si>
    <t>김영재</t>
  </si>
  <si>
    <t>053-210-3845</t>
  </si>
  <si>
    <t>비상품화농산물자원화센터 건립공사</t>
  </si>
  <si>
    <t>농정과</t>
  </si>
  <si>
    <t>박기곤</t>
  </si>
  <si>
    <t>054-930-6663</t>
  </si>
  <si>
    <t>한국원자력환경공단</t>
  </si>
  <si>
    <t>방사성폐기물분석센터 신축 전기공사</t>
  </si>
  <si>
    <t>건설관리실</t>
  </si>
  <si>
    <t>엄두섭</t>
  </si>
  <si>
    <t>054-750-4374</t>
  </si>
  <si>
    <t>도동1리 노인여가복지시설 건립사업</t>
  </si>
  <si>
    <t>사공민</t>
  </si>
  <si>
    <t>054-790-6206</t>
  </si>
  <si>
    <t>한울본부 복합문화센터 신축 전기공사</t>
  </si>
  <si>
    <t>본사 노경협력처 시설공사부</t>
  </si>
  <si>
    <t>신환태</t>
  </si>
  <si>
    <t xml:space="preserve">054-704-5266 </t>
  </si>
  <si>
    <t>류은지</t>
  </si>
  <si>
    <t>054-805-6727</t>
  </si>
  <si>
    <t>경상북도교육청 경상북도청도교육지원청</t>
  </si>
  <si>
    <t>청도교육지원청 수변전시설공사</t>
  </si>
  <si>
    <t>행정지원과 재정지원담당</t>
  </si>
  <si>
    <t>김건영</t>
  </si>
  <si>
    <t>054-370-1151</t>
  </si>
  <si>
    <t>054-479-9375</t>
  </si>
  <si>
    <t>경상북도 안동소방서</t>
  </si>
  <si>
    <t>일직119지역대 신축공사(전기)</t>
  </si>
  <si>
    <t>안동소방서</t>
  </si>
  <si>
    <t>박찬규</t>
  </si>
  <si>
    <t>054-850-6623</t>
  </si>
  <si>
    <t>청송양수 비상발전기 압축공기계통 교체</t>
  </si>
  <si>
    <t>청송양수 기술부</t>
  </si>
  <si>
    <t>강창우</t>
  </si>
  <si>
    <t>070-4817-2221</t>
  </si>
  <si>
    <t>본선환기탑 집진장치 제작설치 (3차)전기공사</t>
  </si>
  <si>
    <t>도시철도공사 기계환경팀</t>
    <phoneticPr fontId="4" type="noConversion"/>
  </si>
  <si>
    <t>정일삼</t>
  </si>
  <si>
    <t>062-604-8231</t>
  </si>
  <si>
    <t>금호빛여울채 그린리모델링 단위세대 전기공사</t>
    <phoneticPr fontId="4" type="noConversion"/>
  </si>
  <si>
    <t>도시공사 주택관리팀</t>
    <phoneticPr fontId="4" type="noConversion"/>
  </si>
  <si>
    <t>김재원</t>
    <phoneticPr fontId="4" type="noConversion"/>
  </si>
  <si>
    <t>062-600-6928</t>
    <phoneticPr fontId="4" type="noConversion"/>
  </si>
  <si>
    <t>채강국</t>
  </si>
  <si>
    <t>061-260-5483</t>
  </si>
  <si>
    <t>광주전남본부 변전운영부</t>
  </si>
  <si>
    <t>박효진</t>
  </si>
  <si>
    <t>062-260-5585</t>
  </si>
  <si>
    <t>김동하</t>
  </si>
  <si>
    <t>062-260-5495</t>
  </si>
  <si>
    <t>노후전기시설비 및 LED조명교체</t>
    <phoneticPr fontId="4" type="noConversion"/>
  </si>
  <si>
    <t>각화동농산물도매시장관리사무소</t>
    <phoneticPr fontId="4" type="noConversion"/>
  </si>
  <si>
    <t>최형민</t>
    <phoneticPr fontId="4" type="noConversion"/>
  </si>
  <si>
    <t>062-613-5521</t>
    <phoneticPr fontId="4" type="noConversion"/>
  </si>
  <si>
    <t>광주광역시도시철도공사</t>
  </si>
  <si>
    <t>기계환경팀</t>
  </si>
  <si>
    <t>전기설비 정류기 및 UPS축전지 교체</t>
  </si>
  <si>
    <t>광주환경공단 광주사업소
(하수시설팀)</t>
    <phoneticPr fontId="4" type="noConversion"/>
  </si>
  <si>
    <t>정규모</t>
  </si>
  <si>
    <t>062-603-5532</t>
  </si>
  <si>
    <t>이수형</t>
  </si>
  <si>
    <t>062-260-5659</t>
  </si>
  <si>
    <t>슬러지처리시설 전기 계장설비 보수</t>
  </si>
  <si>
    <t>광주환경공단 광주사업소
(슬러지자원화팀)</t>
    <phoneticPr fontId="4" type="noConversion"/>
  </si>
  <si>
    <t>전준기</t>
  </si>
  <si>
    <t>062-603-5566</t>
    <phoneticPr fontId="4" type="noConversion"/>
  </si>
  <si>
    <t>이은주</t>
  </si>
  <si>
    <t>062-260-5656</t>
  </si>
  <si>
    <t xml:space="preserve">광주전남본부 광주전력지사 </t>
  </si>
  <si>
    <t>박영민</t>
  </si>
  <si>
    <t>062-260-4372</t>
  </si>
  <si>
    <t>본사  환경인증검사처 자동차환경계획부</t>
  </si>
  <si>
    <t>DGIST 연구동 CCTV 고도화사업 통신공사</t>
  </si>
  <si>
    <t>본관 및 취수장 예비 고압배전반 설치</t>
    <phoneticPr fontId="62" type="noConversion"/>
  </si>
  <si>
    <t>김용희</t>
  </si>
  <si>
    <t>053-210-3815</t>
  </si>
  <si>
    <t>박주리</t>
  </si>
  <si>
    <t>061-345-6149</t>
  </si>
  <si>
    <t>대구본부 달성전력지사</t>
  </si>
  <si>
    <t>053-630-3373</t>
  </si>
  <si>
    <t>성서119안전센터 재건축공사 전기</t>
    <phoneticPr fontId="62" type="noConversion"/>
  </si>
  <si>
    <t>강민주</t>
  </si>
  <si>
    <t>053-630-3374</t>
  </si>
  <si>
    <t>대구국가산업단지 공영주차장 조성공사(전기)</t>
  </si>
  <si>
    <t>김지영</t>
  </si>
  <si>
    <t>053-210-3769</t>
  </si>
  <si>
    <t>배전반 저압차단기 교체</t>
    <phoneticPr fontId="62" type="noConversion"/>
  </si>
  <si>
    <t>중구역 18개소 베수펌프 설치에 따른 전기공사</t>
    <phoneticPr fontId="62" type="noConversion"/>
  </si>
  <si>
    <t>검수고 작업장 조도개선 등 기타 전기공사</t>
  </si>
  <si>
    <t>전기통신부</t>
  </si>
  <si>
    <t>김민구</t>
  </si>
  <si>
    <t>053-640-7896</t>
  </si>
  <si>
    <t>행정안전부 정부청사관리본부 대전청사관리소</t>
  </si>
  <si>
    <t>전기실 사무(OA)용 고압반 내 전력모선 교체 설치</t>
  </si>
  <si>
    <t>박원철</t>
  </si>
  <si>
    <t>042-481-6052</t>
  </si>
  <si>
    <t>지하차도 배수펌프장 배전시설 지상화공사(전기)</t>
  </si>
  <si>
    <t>신수정</t>
  </si>
  <si>
    <t>042-251-4878</t>
  </si>
  <si>
    <t>시청사 전기실 수변전설비 보수공사</t>
  </si>
  <si>
    <t>운영지원과</t>
  </si>
  <si>
    <t>최형준</t>
  </si>
  <si>
    <t>042-270-0613</t>
  </si>
  <si>
    <t>대전세종충남본부 변전운영부</t>
  </si>
  <si>
    <t>042-620-2745</t>
  </si>
  <si>
    <t>지하차도 배수펌프장 배전시설 지상화공사(건축)</t>
  </si>
  <si>
    <t>대전세종충남본부 전력사업처 ICT운영부</t>
  </si>
  <si>
    <t>이제성</t>
  </si>
  <si>
    <t>042-620-2478</t>
  </si>
  <si>
    <t>대전세종충남본부 토건운영부</t>
  </si>
  <si>
    <t>신은영</t>
  </si>
  <si>
    <t>042-620-2557</t>
  </si>
  <si>
    <t>대전광역시 대덕구</t>
  </si>
  <si>
    <t>갈전동 생태습지 조성사업(전기)</t>
  </si>
  <si>
    <t>강연주</t>
  </si>
  <si>
    <t>042-608-5573</t>
  </si>
  <si>
    <t>대전광역시 유성구</t>
  </si>
  <si>
    <t>방동 수변공간 여가기반 조성 전기공사</t>
  </si>
  <si>
    <t>주현민</t>
  </si>
  <si>
    <t>042-611-2718</t>
  </si>
  <si>
    <t>중리주공3단지 회전교차로 설치사업 전기공사</t>
  </si>
  <si>
    <t>정연승</t>
  </si>
  <si>
    <t>042-270-8988</t>
  </si>
  <si>
    <t>김동섭</t>
  </si>
  <si>
    <t>042-333-2393</t>
  </si>
  <si>
    <t>대전광역시도시철도공사</t>
  </si>
  <si>
    <t>월드컵변전소 냉방설비 개선 전기공사</t>
  </si>
  <si>
    <t>전기팀</t>
  </si>
  <si>
    <t>김재용</t>
  </si>
  <si>
    <t>042-539-3416</t>
  </si>
  <si>
    <t>(가칭)부산교육역사체험관((구)감정초) 전기</t>
  </si>
  <si>
    <t>부산광역시립시민도서관 전기</t>
  </si>
  <si>
    <t>부산광역시어린이창의교육관 전기</t>
  </si>
  <si>
    <t>나라키움 부산 온타워 개발사업 전기공사</t>
  </si>
  <si>
    <t>수영하수 1단계 주 변전실 전기설비 개선 교체</t>
    <phoneticPr fontId="55" type="noConversion"/>
  </si>
  <si>
    <t>051-669-4546</t>
    <phoneticPr fontId="55" type="noConversion"/>
  </si>
  <si>
    <t>21공공리모델링주택 건립 건축공사</t>
  </si>
  <si>
    <t>윤강원</t>
  </si>
  <si>
    <t>051-810-1392</t>
  </si>
  <si>
    <t>2022년 03월</t>
    <phoneticPr fontId="4" type="noConversion"/>
  </si>
  <si>
    <t>친환경 수소연료선박 R&amp;D 플랫폼센터 건립 소방공사</t>
    <phoneticPr fontId="55" type="noConversion"/>
  </si>
  <si>
    <t>051-888-6371</t>
    <phoneticPr fontId="55" type="noConversion"/>
  </si>
  <si>
    <t>금사도시재생어울림센터 건설사업 전기공사</t>
  </si>
  <si>
    <t>기전사업처</t>
  </si>
  <si>
    <t>김학준</t>
  </si>
  <si>
    <t>051-810-1469</t>
  </si>
  <si>
    <t>신평장림산업단지 개방형체육관 건립 기계소방공사</t>
    <phoneticPr fontId="55" type="noConversion"/>
  </si>
  <si>
    <t>송영준</t>
  </si>
  <si>
    <t>051-604-5438</t>
  </si>
  <si>
    <t>백양중학교 지하공영주차장 증축 전기공사</t>
  </si>
  <si>
    <t>051-330-1384</t>
  </si>
  <si>
    <t>여호수아</t>
  </si>
  <si>
    <t>051-604-5444</t>
  </si>
  <si>
    <t>신평장리산업단지 개방형제츅관건립 소방공사</t>
    <phoneticPr fontId="55" type="noConversion"/>
  </si>
  <si>
    <t>051-888-6372</t>
    <phoneticPr fontId="55" type="noConversion"/>
  </si>
  <si>
    <t>신평장림산업단지 개방형체육관 건립 기계설비공사</t>
    <phoneticPr fontId="55" type="noConversion"/>
  </si>
  <si>
    <t>051-669-5585</t>
    <phoneticPr fontId="55" type="noConversion"/>
  </si>
  <si>
    <t>부산울산본부 북부산전력지사</t>
  </si>
  <si>
    <t>오현영</t>
  </si>
  <si>
    <t>051-330-2343</t>
  </si>
  <si>
    <t>서동현</t>
  </si>
  <si>
    <t>051-559-4373</t>
  </si>
  <si>
    <t>갈맷길15분버스킹공연장조성(전기)</t>
    <phoneticPr fontId="55" type="noConversion"/>
  </si>
  <si>
    <t>걷기좋은부산추진단</t>
    <phoneticPr fontId="55" type="noConversion"/>
  </si>
  <si>
    <t>051-888-1351</t>
    <phoneticPr fontId="55" type="noConversion"/>
  </si>
  <si>
    <t>김경수</t>
  </si>
  <si>
    <t>051-604-5752</t>
  </si>
  <si>
    <t>문성호</t>
  </si>
  <si>
    <t>051-559-4376</t>
  </si>
  <si>
    <t>2022년 노후공공임대주택 그린리모델링사업 전기공사</t>
  </si>
  <si>
    <t>기웅석</t>
  </si>
  <si>
    <t>051-810-1394</t>
  </si>
  <si>
    <t>민락교 항로표지 설치 전기공사</t>
    <phoneticPr fontId="55" type="noConversion"/>
  </si>
  <si>
    <t>건설안전시험사업소</t>
    <phoneticPr fontId="55" type="noConversion"/>
  </si>
  <si>
    <t>재난안전산업 지원센터 건립 전기공사</t>
    <phoneticPr fontId="55" type="noConversion"/>
  </si>
  <si>
    <t>부산복합혁신센터 건립 기계설비공사</t>
  </si>
  <si>
    <t>051-888-6355</t>
    <phoneticPr fontId="55" type="noConversion"/>
  </si>
  <si>
    <t xml:space="preserve">연제중 수배전반교체 공사 </t>
  </si>
  <si>
    <t xml:space="preserve">토현초 수배전반교체 공사 </t>
  </si>
  <si>
    <t xml:space="preserve">남산중 수배전반교체 공사 </t>
  </si>
  <si>
    <t>21공공리모델링주택 건립 전기공사</t>
  </si>
  <si>
    <t>051-605-5642</t>
  </si>
  <si>
    <t>신평장리산업단지 개방형제츅관건립 전기공사</t>
    <phoneticPr fontId="55" type="noConversion"/>
  </si>
  <si>
    <t>친환경 수소연료선박 R&amp;D 플랫폼센터 건립 전기공사</t>
    <phoneticPr fontId="55" type="noConversion"/>
  </si>
  <si>
    <t>임지원</t>
  </si>
  <si>
    <t>051-604-5655</t>
  </si>
  <si>
    <t>임대주택(개금2) 승강기 추가설치 증축 전기공사</t>
  </si>
  <si>
    <t>유용선</t>
  </si>
  <si>
    <t>051-604-5751</t>
  </si>
  <si>
    <t>임대주택(개금2) 승강기 추가설치 증축 전기소방공사</t>
  </si>
  <si>
    <t>21공공리모델링주택 건립 정보통신공사</t>
  </si>
  <si>
    <t>정의철</t>
  </si>
  <si>
    <t>051-604-5827</t>
  </si>
  <si>
    <t>조은애</t>
  </si>
  <si>
    <t>051-605-5645</t>
  </si>
  <si>
    <t xml:space="preserve">연천중 급식기구교체전기증설 공사 </t>
  </si>
  <si>
    <t xml:space="preserve">연동초 급식기구교체전기증설 공사 </t>
  </si>
  <si>
    <t>하태우</t>
  </si>
  <si>
    <t>051-330-2333</t>
  </si>
  <si>
    <t xml:space="preserve">구서초 급식기구교체전기증설 공사 </t>
  </si>
  <si>
    <t xml:space="preserve">청룡초 급식기구교체전기증설 공사 </t>
  </si>
  <si>
    <t xml:space="preserve">내성고 급식기구교체전기증설 공사 </t>
  </si>
  <si>
    <t xml:space="preserve">명서초 급식기구교체전기증설 공사 </t>
  </si>
  <si>
    <t xml:space="preserve">안진초 급식기구교체전기증설 공사 </t>
  </si>
  <si>
    <t xml:space="preserve">내산초 급식기구교체전기증설 공사 </t>
  </si>
  <si>
    <t>국회 국회사무처</t>
  </si>
  <si>
    <t>국회 통합디지털센터 건립공사</t>
  </si>
  <si>
    <t>김문희</t>
  </si>
  <si>
    <t>02-6788-2116</t>
  </si>
  <si>
    <t>한국연구재단 정보통신기획평가원</t>
    <phoneticPr fontId="4" type="noConversion"/>
  </si>
  <si>
    <t>이노베이션 아카데미 교육연구시설 증축공사(전기)</t>
  </si>
  <si>
    <t>혁신인재팀</t>
  </si>
  <si>
    <t>홍락환</t>
  </si>
  <si>
    <t>042-6912-8492</t>
  </si>
  <si>
    <t>어의관 리모델링 전기 관급자재비(도급자)</t>
  </si>
  <si>
    <t>국방부 한국국방연구원</t>
  </si>
  <si>
    <t>관영당 전기공사</t>
  </si>
  <si>
    <t>관영당리모델링추진팀</t>
  </si>
  <si>
    <t>강중구</t>
  </si>
  <si>
    <t>02-961-1266</t>
  </si>
  <si>
    <t>어의관 리모델링 전기 관급자재비(관급자)</t>
  </si>
  <si>
    <t>나라키움 종로 복합청사 개발사업 전기공사</t>
  </si>
  <si>
    <t>김보연</t>
  </si>
  <si>
    <t>02-787-8623</t>
  </si>
  <si>
    <t>진정욱</t>
  </si>
  <si>
    <t>02-3777-9423</t>
  </si>
  <si>
    <t>서울본부 중부전력지사</t>
  </si>
  <si>
    <t>이건주</t>
  </si>
  <si>
    <t>02-320-7369</t>
  </si>
  <si>
    <t>서울본부 ICT운영부</t>
  </si>
  <si>
    <t>최대준</t>
  </si>
  <si>
    <t>02-758-3488</t>
  </si>
  <si>
    <t>장지욱</t>
  </si>
  <si>
    <t>02-787-8630</t>
  </si>
  <si>
    <t>서울특별시</t>
    <phoneticPr fontId="4" type="noConversion"/>
  </si>
  <si>
    <t>남서울본부 동서울전력지사</t>
  </si>
  <si>
    <t>구현서</t>
  </si>
  <si>
    <t>02-480-4332</t>
  </si>
  <si>
    <t>남서울본부 서초지사</t>
  </si>
  <si>
    <t>임동현</t>
  </si>
  <si>
    <t>02-2105-8288</t>
  </si>
  <si>
    <t>한국공항공사 서울지역본부</t>
  </si>
  <si>
    <t>김포공항 중앙수배전소 전력 통합 감시시스템 및 기타 정보통신공사</t>
  </si>
  <si>
    <t>항공통신부</t>
  </si>
  <si>
    <t>김기성</t>
  </si>
  <si>
    <t>02-2660-2871</t>
  </si>
  <si>
    <t>곽민아</t>
  </si>
  <si>
    <t>02-758-3697</t>
  </si>
  <si>
    <t>한경미</t>
  </si>
  <si>
    <t>02-787-8688</t>
  </si>
  <si>
    <t>김유진</t>
  </si>
  <si>
    <t>02-320-7364</t>
  </si>
  <si>
    <t>한승연</t>
  </si>
  <si>
    <t>02-758-3649</t>
  </si>
  <si>
    <t>산림청 국립산림과학원</t>
  </si>
  <si>
    <t>노후 LED및 배터리 교체 전기공사</t>
  </si>
  <si>
    <t>운영지원과전주영</t>
  </si>
  <si>
    <t>02-961-2545</t>
  </si>
  <si>
    <t xml:space="preserve">전기실 노후 저압 기중차단기(ACB및ATS 1000A 12대) 교체 </t>
  </si>
  <si>
    <t>e커머스사업처 센터운영부</t>
  </si>
  <si>
    <t>정승준</t>
  </si>
  <si>
    <t>02-6300-1469</t>
  </si>
  <si>
    <t>2022년도 난방설비 전기분야 정기점검 보수공사</t>
  </si>
  <si>
    <t>인재개발원 배전교육부</t>
  </si>
  <si>
    <t>김현수</t>
  </si>
  <si>
    <t>02-970-3348</t>
  </si>
  <si>
    <t>대전세종충남본부 세종전력지사</t>
  </si>
  <si>
    <t>노승길</t>
  </si>
  <si>
    <t>042-388-1358</t>
  </si>
  <si>
    <t>북세종 상생문화지원센터 전기공사</t>
    <phoneticPr fontId="4" type="noConversion"/>
  </si>
  <si>
    <t>정년옥</t>
    <phoneticPr fontId="4" type="noConversion"/>
  </si>
  <si>
    <t>044-300-2773</t>
    <phoneticPr fontId="4" type="noConversion"/>
  </si>
  <si>
    <t>채현준</t>
  </si>
  <si>
    <t>042-388-1368</t>
  </si>
  <si>
    <t>이  송</t>
  </si>
  <si>
    <t>042-388-1366</t>
  </si>
  <si>
    <t>세종(북측) 건설공사 전기공사</t>
  </si>
  <si>
    <t xml:space="preserve">연꽃공원 배전판, 노후전선 교체 가로등 보수 </t>
  </si>
  <si>
    <t>치수방재과</t>
  </si>
  <si>
    <t>044-300-5336</t>
  </si>
  <si>
    <t>장기(가) 전기실 환기설비 개선공사</t>
  </si>
  <si>
    <t>박지영</t>
  </si>
  <si>
    <t>041-850-2722</t>
  </si>
  <si>
    <t>장군면보건지소 그린리모델링 전기공사</t>
    <phoneticPr fontId="4" type="noConversion"/>
  </si>
  <si>
    <t>충청남도 산림자원연구소</t>
  </si>
  <si>
    <t>관리사 전기온수기 교체공사</t>
  </si>
  <si>
    <t>관리과</t>
  </si>
  <si>
    <t>김태환</t>
  </si>
  <si>
    <t>041-635-7322</t>
  </si>
  <si>
    <t>울산학생교육원 리모델링 전기공사</t>
  </si>
  <si>
    <t>052-210-5952</t>
  </si>
  <si>
    <t>GT#8 발전기 IPB Support 개선공사</t>
  </si>
  <si>
    <t>인천광역시교육청 인천광역시남부교육지원청</t>
  </si>
  <si>
    <t>남부초이작분교병설유치원신설 전기공사</t>
  </si>
  <si>
    <t>문인제</t>
  </si>
  <si>
    <t>032-627-1227</t>
  </si>
  <si>
    <t>안지용</t>
  </si>
  <si>
    <t>032-520-7413</t>
  </si>
  <si>
    <t>박종대</t>
  </si>
  <si>
    <t>032-520-7485</t>
  </si>
  <si>
    <t>고장원</t>
  </si>
  <si>
    <t>032-718-2857</t>
  </si>
  <si>
    <t>신재민</t>
  </si>
  <si>
    <t>032-718-2826</t>
  </si>
  <si>
    <t>인천본부 송전운영부</t>
  </si>
  <si>
    <t>변아름</t>
  </si>
  <si>
    <t>032-718-2751</t>
  </si>
  <si>
    <t>해양수산부 국립수산과학원 서해수산연구소</t>
  </si>
  <si>
    <t>서해수산연구소 전기실 노후변전설비 교체공사</t>
  </si>
  <si>
    <t>이은선</t>
  </si>
  <si>
    <t>032-745-0530</t>
  </si>
  <si>
    <t>전기실 악세스플로어 교체</t>
  </si>
  <si>
    <t>인천환경공단 가좌사업소</t>
  </si>
  <si>
    <t xml:space="preserve">
899-0388</t>
  </si>
  <si>
    <t>송림초장애인편의시설설치 전기공사</t>
  </si>
  <si>
    <t>영화초장애인편의시설설치 전기공사</t>
  </si>
  <si>
    <t>하지현</t>
  </si>
  <si>
    <t>032-770-0169</t>
  </si>
  <si>
    <t>전기실,현장조작반 급기설비 설치공사</t>
  </si>
  <si>
    <t>899-4768</t>
  </si>
  <si>
    <t>소내변전소 변압기 교체 공사</t>
  </si>
  <si>
    <t>인천환경공단 승기사업소</t>
  </si>
  <si>
    <t>899-0226</t>
  </si>
  <si>
    <t>인천본부 시흥전력지사</t>
  </si>
  <si>
    <t>조윤아</t>
  </si>
  <si>
    <t>031-363-5355</t>
  </si>
  <si>
    <t>산림조합중앙회 강화군산림조합</t>
  </si>
  <si>
    <t>강화군산림조합 금융청사주차장 전기공사</t>
  </si>
  <si>
    <t>지술지도과</t>
  </si>
  <si>
    <t>032-934-2141</t>
  </si>
  <si>
    <t>윤순복</t>
  </si>
  <si>
    <t>062-720-4338</t>
  </si>
  <si>
    <t>광양항 2-1단계 전기설비 개선공사</t>
  </si>
  <si>
    <t>광양항 동측철송장 전기설비 개선공사</t>
  </si>
  <si>
    <t>전남서남권역 원룸형 합숙소 건립 건축공사？</t>
  </si>
  <si>
    <t>박용주</t>
  </si>
  <si>
    <t>042-629-5303</t>
  </si>
  <si>
    <t>광양매일시장 시설현대화사업 전기공사</t>
  </si>
  <si>
    <t>김정근</t>
  </si>
  <si>
    <t>062-720-4354</t>
  </si>
  <si>
    <t>장천초·영암서호중 통합운영학교 교실 증축 및 보수 전기공사</t>
  </si>
  <si>
    <t>전남서남권역 원룸형 합숙소 건립 통신시설공사</t>
  </si>
  <si>
    <t>김미지</t>
  </si>
  <si>
    <t>광주전남본부 강진전력지사</t>
  </si>
  <si>
    <t>배연상</t>
  </si>
  <si>
    <t>061-430-2338</t>
  </si>
  <si>
    <t>소방본부 비상발전기 설치</t>
  </si>
  <si>
    <t>소방본부</t>
  </si>
  <si>
    <t>김삼일</t>
  </si>
  <si>
    <t>061-860-3852</t>
  </si>
  <si>
    <t>의회청사 수변전반 교체공사</t>
  </si>
  <si>
    <t>신중앙시장 전기설비 개,보수공사</t>
  </si>
  <si>
    <t>고압수배전반 설비 구축</t>
  </si>
  <si>
    <t>기세운</t>
  </si>
  <si>
    <t>061-685-9612</t>
  </si>
  <si>
    <t>해양경찰청 서해지방해양경찰청 목포해양경찰서</t>
  </si>
  <si>
    <t>목포해양경찰서 비금출장소 신축공사(전기)</t>
  </si>
  <si>
    <t>해양안전과</t>
  </si>
  <si>
    <t>백주환</t>
  </si>
  <si>
    <t>061-241-2248</t>
  </si>
  <si>
    <t>노후 전기판넬 교체공사</t>
  </si>
  <si>
    <t>김혜성</t>
  </si>
  <si>
    <t>061-644-4136</t>
  </si>
  <si>
    <t>담양소방서 본서 식당 환경개선공사(전기)</t>
  </si>
  <si>
    <t>담양소방서</t>
  </si>
  <si>
    <t>전재명</t>
  </si>
  <si>
    <t>061-380-0752</t>
  </si>
  <si>
    <t>농업박물관 사무실(구 판매동) 이전 전기시설 보수공사</t>
  </si>
  <si>
    <t>농업박물관</t>
  </si>
  <si>
    <t>하영민</t>
  </si>
  <si>
    <t>061-462-2745</t>
  </si>
  <si>
    <t>폐교 4개소 전기공사</t>
  </si>
  <si>
    <t>정경탁</t>
  </si>
  <si>
    <t>061-530-5856</t>
  </si>
  <si>
    <t>호명동 1545-2번지 일원 집중호우 피해</t>
  </si>
  <si>
    <t>박민혁</t>
  </si>
  <si>
    <t>061-659-4038</t>
  </si>
  <si>
    <t>무주군립요양병원 건립</t>
  </si>
  <si>
    <t>이경효</t>
  </si>
  <si>
    <t>063-320-8202</t>
  </si>
  <si>
    <t>김태일</t>
  </si>
  <si>
    <t>063-540-5454</t>
  </si>
  <si>
    <t>전라북도</t>
    <phoneticPr fontId="4" type="noConversion"/>
  </si>
  <si>
    <t>전북본부 토건운영부</t>
  </si>
  <si>
    <t>박태웅</t>
  </si>
  <si>
    <t>063-240-5556</t>
  </si>
  <si>
    <t>지평선축제장 전기시설 설치공사</t>
  </si>
  <si>
    <t>벽골제아리랑사업소</t>
  </si>
  <si>
    <t>정호연</t>
  </si>
  <si>
    <t>063-540-4988</t>
  </si>
  <si>
    <t>전북본부 군산전력지사</t>
  </si>
  <si>
    <t>김찬울</t>
  </si>
  <si>
    <t>063-450-3392</t>
  </si>
  <si>
    <t>한누리전당 전기실 기중차단기(ACB) 교체</t>
  </si>
  <si>
    <t>시설관리사업소</t>
  </si>
  <si>
    <t>양정원</t>
  </si>
  <si>
    <t>063-350-2882</t>
  </si>
  <si>
    <t>과학기술정보통신부 우정사업본부 전북지방우정청</t>
  </si>
  <si>
    <t>김제우체국 특고압 전기설비 교체공사</t>
  </si>
  <si>
    <t>회계정보과</t>
  </si>
  <si>
    <t>유현석</t>
  </si>
  <si>
    <t>063-240-3583</t>
  </si>
  <si>
    <t>김보민</t>
  </si>
  <si>
    <t>064-740-3519</t>
  </si>
  <si>
    <t>제주본부 전력공급부</t>
  </si>
  <si>
    <t>064-740-3436</t>
  </si>
  <si>
    <t>박세홍</t>
  </si>
  <si>
    <t>064-740-3537</t>
  </si>
  <si>
    <t>064-740-3516</t>
  </si>
  <si>
    <t>(가칭)유아체험교육원 신축 전기공사</t>
  </si>
  <si>
    <t>아라중 복합체육관 증축 전기공사</t>
  </si>
  <si>
    <t>도청사 노후 화장실 리모델링 전기공사</t>
  </si>
  <si>
    <t>미래교육연구원 내진보강 및 방수 전기공사</t>
  </si>
  <si>
    <t>조천초 다목적강당 수리 전기공사</t>
  </si>
  <si>
    <t>내포지식산업센터 전기공사</t>
  </si>
  <si>
    <t>이창주</t>
  </si>
  <si>
    <t>041-630-7742</t>
  </si>
  <si>
    <t>중부건설본부 당진건설실</t>
    <phoneticPr fontId="4" type="noConversion"/>
  </si>
  <si>
    <t>이일한</t>
  </si>
  <si>
    <t>042-717-4593</t>
  </si>
  <si>
    <t>1호기 계획예방정비공사(터빈보일러전기탈황,제어,운탄)</t>
  </si>
  <si>
    <t>충청남도 서천군</t>
  </si>
  <si>
    <t>기벌포 복합문화센터 건립 건축</t>
  </si>
  <si>
    <t>문화진흥과</t>
  </si>
  <si>
    <t>041-950-4764</t>
  </si>
  <si>
    <t>중부건설본부 송전건설부</t>
  </si>
  <si>
    <t>장혜미</t>
  </si>
  <si>
    <t>042-717-4385</t>
  </si>
  <si>
    <t>기벌포 복합문화센터 건립 전기</t>
  </si>
  <si>
    <t>문헌사색원 조성사업 전기</t>
  </si>
  <si>
    <t>기벌포 복합문화센터 건립 소방</t>
  </si>
  <si>
    <t>당진시위원회 청사 신축공사(전기)</t>
  </si>
  <si>
    <t>강보경</t>
  </si>
  <si>
    <t>02-3294-0953</t>
  </si>
  <si>
    <t>기벌포 복합문화센터 건립 통신</t>
  </si>
  <si>
    <t>충청남도 종합건설사업소 홍성지소</t>
  </si>
  <si>
    <t>터널 전기 및 소방시설 정비</t>
  </si>
  <si>
    <t>홍성지소</t>
  </si>
  <si>
    <t>진상범</t>
  </si>
  <si>
    <t>041-635-7668</t>
  </si>
  <si>
    <t>동포마을 신활력마을센터 신축 전기</t>
  </si>
  <si>
    <t>투자유치과</t>
  </si>
  <si>
    <t>김성겸</t>
  </si>
  <si>
    <t>041-950-4234</t>
  </si>
  <si>
    <t>충청남도 농업기술원 화훼연구소</t>
  </si>
  <si>
    <t>노후 전기시설 보수 및 부품 교체</t>
  </si>
  <si>
    <t>화훼연구소(연구지원팀)</t>
  </si>
  <si>
    <t>김시명</t>
  </si>
  <si>
    <t>041-635-6402</t>
  </si>
  <si>
    <t>농촌진흥청 국립원예특작과학원 인삼특작부</t>
  </si>
  <si>
    <t>버섯표본연구동 신축공사(전기)</t>
  </si>
  <si>
    <t>인삼과</t>
  </si>
  <si>
    <t>김효숙</t>
  </si>
  <si>
    <t>043-871-5511</t>
  </si>
  <si>
    <t>민물생태체험관 건립공사</t>
  </si>
  <si>
    <t>축수산과</t>
  </si>
  <si>
    <t>김선태</t>
  </si>
  <si>
    <t>043-850-5891</t>
  </si>
  <si>
    <t>자갈자갈 공동체센터 건립</t>
  </si>
  <si>
    <t>함초롬</t>
  </si>
  <si>
    <t>043-830-3672</t>
  </si>
  <si>
    <t>괴산문화복지행정복합타운 건립공사(전기)</t>
  </si>
  <si>
    <t>괴산문화복지행정복합타운 건립공사(소방)</t>
  </si>
  <si>
    <t>조성찬</t>
  </si>
  <si>
    <t>043-251-2592</t>
  </si>
  <si>
    <t>충주 조동도로 개량공사 전기공사</t>
  </si>
  <si>
    <t>배준호</t>
  </si>
  <si>
    <t>043-220-4234</t>
  </si>
  <si>
    <t>진천 합목도로 지방도확포장공사 전기공사</t>
  </si>
  <si>
    <t>윤한수</t>
  </si>
  <si>
    <t>043-220-4235</t>
  </si>
  <si>
    <t>충북혁신도시 공공하수처리시설 개량사업(전기 및 계측제어)</t>
  </si>
  <si>
    <t>진천군상하수도사업소 하수관리팀</t>
  </si>
  <si>
    <t>정지웅</t>
  </si>
  <si>
    <t>043-539-7665</t>
  </si>
  <si>
    <t>괴산문화복지행정복합타운 건립공사(통신)</t>
  </si>
  <si>
    <t>충북본부 전자제어부</t>
  </si>
  <si>
    <t>조현용</t>
  </si>
  <si>
    <t>043-251-2548</t>
  </si>
  <si>
    <t>백소연</t>
  </si>
  <si>
    <t>043-251-2842</t>
  </si>
  <si>
    <t>영동 양강 농촌중심지 활성화사업 전기공사</t>
  </si>
  <si>
    <t>국토교통부 대전지방국토관리청 보은국토관리사무소</t>
  </si>
  <si>
    <t>봉계터널 등 5개소 전기시설 보수공사</t>
  </si>
  <si>
    <t>박건우</t>
  </si>
  <si>
    <t>043-540-2362</t>
  </si>
  <si>
    <t>충청북도교육청 충청북도음성교육지원청</t>
  </si>
  <si>
    <t>충북반도체고 수변전설비 교체 공사</t>
  </si>
  <si>
    <t>정계성</t>
  </si>
  <si>
    <t>043-871-5083</t>
  </si>
  <si>
    <t>중앙탑 하가흥 하수처리장증설사업(전기및계측제어)</t>
  </si>
  <si>
    <t>허운보</t>
  </si>
  <si>
    <t>043-850-3822</t>
  </si>
  <si>
    <t>케이푸드밸리산업단지 공공폐수처리시설 2단계 증설사업(전기)</t>
  </si>
  <si>
    <t>유별나</t>
  </si>
  <si>
    <t>043-539-3443</t>
  </si>
  <si>
    <t>문백면 전기전자농공단지~사양리 간 상수도관매설공사</t>
  </si>
  <si>
    <t>진천군상하수도사업소 상수도팀</t>
  </si>
  <si>
    <t>정동근</t>
  </si>
  <si>
    <t>043-539-7642</t>
  </si>
  <si>
    <t>대비공사 전기분야</t>
  </si>
  <si>
    <t>충청북도단재교육연수원 문동관 내부시설개선 전기공사</t>
  </si>
  <si>
    <t>신동수</t>
  </si>
  <si>
    <t>043-290-2613</t>
  </si>
  <si>
    <t>쌍천 외 4개소 농어촌마을 하수도 정비사업(전기 및 계측제어)</t>
  </si>
  <si>
    <t>충청북도</t>
    <phoneticPr fontId="4" type="noConversion"/>
  </si>
  <si>
    <t>탁영진</t>
  </si>
  <si>
    <t>043-251-2539</t>
  </si>
  <si>
    <t>2022년 04월</t>
  </si>
  <si>
    <t>양주옥정우체국 건립공사(3차)</t>
  </si>
  <si>
    <t>054-429-0234</t>
  </si>
  <si>
    <t>치료감호소 중증환자 집중치료병동 신축공사(전기)</t>
  </si>
  <si>
    <t>박주선</t>
  </si>
  <si>
    <t>02-2110-3124</t>
  </si>
  <si>
    <t>서울가락본동우체국 건립공사(2차)</t>
  </si>
  <si>
    <t>화성동탄2신도시우체국 건립 기계설비공사(2차)</t>
  </si>
  <si>
    <t>전광준</t>
  </si>
  <si>
    <t>054-429-0252</t>
  </si>
  <si>
    <t>양주옥정우체국 전기공사(3차)</t>
  </si>
  <si>
    <t>권태환</t>
  </si>
  <si>
    <t>054-429-0259</t>
  </si>
  <si>
    <t>울산출입국관리사무소 신축공사(전기)</t>
  </si>
  <si>
    <t>순천대학교</t>
  </si>
  <si>
    <t>도서관 리모델링 공사(전기)</t>
  </si>
  <si>
    <t>문용일</t>
  </si>
  <si>
    <t>061-750-3125</t>
  </si>
  <si>
    <t>양주옥정우체국 소방전기공사(3차)</t>
  </si>
  <si>
    <t>인천국제공항공사</t>
  </si>
  <si>
    <t>22년 T1 시설개선 전기공사</t>
  </si>
  <si>
    <t>진부1터널 노후 전기집진기 및 풍도 철거</t>
  </si>
  <si>
    <t>김나희</t>
  </si>
  <si>
    <t>033-811-6134</t>
  </si>
  <si>
    <t>중수도시설 전기실 증축 통신공사</t>
  </si>
  <si>
    <t>보성-겸백간 지방도 확포장공사 전기공사</t>
  </si>
  <si>
    <t>김갑수</t>
  </si>
  <si>
    <t>061-286-7452</t>
  </si>
  <si>
    <t>장평 갈퀴재 전기공사</t>
  </si>
  <si>
    <t>진월-광영간 지방도 확포장공사 전기공사</t>
  </si>
  <si>
    <t>김보형</t>
  </si>
  <si>
    <t>061-286-7441</t>
  </si>
  <si>
    <t>소양강댐지사 사옥 건립공사</t>
  </si>
  <si>
    <t>2022년 04월</t>
    <phoneticPr fontId="4" type="noConversion"/>
  </si>
  <si>
    <t>중부건설본부 변전건설부</t>
  </si>
  <si>
    <t>조성호</t>
  </si>
  <si>
    <t>042-717-4548</t>
  </si>
  <si>
    <t>042-717-4546</t>
  </si>
  <si>
    <t>임재학</t>
  </si>
  <si>
    <t>043-640-3356</t>
  </si>
  <si>
    <t>한강수력본부 수변전설비 증설공사</t>
  </si>
  <si>
    <t>권혁민</t>
  </si>
  <si>
    <t>033-245-2532</t>
  </si>
  <si>
    <t>농촌지도기반조성(원예시설)(전기)</t>
  </si>
  <si>
    <t>김경원</t>
  </si>
  <si>
    <t>033-248-6064</t>
  </si>
  <si>
    <t>천봉준</t>
  </si>
  <si>
    <t>033-550-3352</t>
  </si>
  <si>
    <t>화전농공단지 공공폐수처리시설 증설 사업(전기)</t>
  </si>
  <si>
    <t>일자리경제</t>
  </si>
  <si>
    <t>김재유</t>
  </si>
  <si>
    <t>033-430-2812</t>
  </si>
  <si>
    <t>042-717-4547</t>
  </si>
  <si>
    <t>종자산업기반구축(시설)(전기)</t>
  </si>
  <si>
    <t>최옥</t>
  </si>
  <si>
    <t>033-248-6078</t>
  </si>
  <si>
    <t>한강본부 통합창고 신축 전기공사</t>
  </si>
  <si>
    <t>송전(정) 여과지 굴상 공사</t>
  </si>
  <si>
    <t>동남아시아협력본부</t>
  </si>
  <si>
    <t>북방형 스마트 온실 신축공사(전기)</t>
  </si>
  <si>
    <t>전신재</t>
  </si>
  <si>
    <t>033-248-6062</t>
  </si>
  <si>
    <t>042-717-4549</t>
  </si>
  <si>
    <t>정   결</t>
  </si>
  <si>
    <t>033-640-8374</t>
  </si>
  <si>
    <t>화천고 감성디자인교실 전기공사</t>
  </si>
  <si>
    <t>화촌중 급식소 개축 전기공사</t>
  </si>
  <si>
    <t>한강본부 통합창고 신축 전기소방공사</t>
  </si>
  <si>
    <t>송전(정) 정수지 위생 개선공사</t>
  </si>
  <si>
    <t>전기전력제어 중앙감시반 보수공사</t>
  </si>
  <si>
    <t>문화예술센터</t>
  </si>
  <si>
    <t>최근수</t>
  </si>
  <si>
    <t>033-570-4467</t>
  </si>
  <si>
    <t>문화예술센터 노후 비상발전기 교체공사</t>
  </si>
  <si>
    <t>042-717-4550</t>
  </si>
  <si>
    <t>창촌초 화장실 보수 전기공사</t>
  </si>
  <si>
    <t>이천시여성비전센터 건립 건축공사</t>
  </si>
  <si>
    <t>여성정책과</t>
  </si>
  <si>
    <t>홍종민</t>
  </si>
  <si>
    <t>031-645-3617</t>
  </si>
  <si>
    <t>수택2동 행정복지센터 및 공용주차장 건립공사(건축,토목,기계,조경)</t>
  </si>
  <si>
    <t>오세원</t>
  </si>
  <si>
    <t>031-550-2174</t>
  </si>
  <si>
    <t>경기도 포천시</t>
    <phoneticPr fontId="4" type="noConversion"/>
  </si>
  <si>
    <t>포천비즈니스센터 건립사업 시설공사(건축)</t>
  </si>
  <si>
    <t>개발사업팀</t>
  </si>
  <si>
    <t>최일성</t>
  </si>
  <si>
    <t>031-540-6522</t>
  </si>
  <si>
    <t>이천시여성비전센터 건립 전기공사</t>
  </si>
  <si>
    <t>이천시여성비전센터 건립 통신공사</t>
  </si>
  <si>
    <t>이천시여성비전센터 건립 소방공사</t>
  </si>
  <si>
    <t>포천비즈니스센터 건립사업 시설공사(전기)</t>
  </si>
  <si>
    <t>신종철</t>
  </si>
  <si>
    <t>031-230-8760</t>
  </si>
  <si>
    <t>한승현</t>
  </si>
  <si>
    <t>031-780-0379</t>
  </si>
  <si>
    <t>경기본부 군포전력지사</t>
  </si>
  <si>
    <t>장진욱</t>
  </si>
  <si>
    <t>031-400-2375</t>
  </si>
  <si>
    <t>031-400-2379</t>
  </si>
  <si>
    <t>문화의거리 공원환경 개선공사[전기]</t>
  </si>
  <si>
    <t>송태현</t>
  </si>
  <si>
    <t>031-980-5645</t>
  </si>
  <si>
    <t>경기북부본부 고양전력지사</t>
  </si>
  <si>
    <t>이상훈</t>
  </si>
  <si>
    <t>031-934-2373</t>
  </si>
  <si>
    <t>경기본부 변전운영부</t>
  </si>
  <si>
    <t>강시웅</t>
  </si>
  <si>
    <t>031-230-8735</t>
  </si>
  <si>
    <t>경기도 남양주시 도시관리사업소</t>
  </si>
  <si>
    <t>경춘선 자전거도로 터널환경개선사업(전기)</t>
  </si>
  <si>
    <t>도로관리과</t>
  </si>
  <si>
    <t>유상철</t>
  </si>
  <si>
    <t>031-590-1392</t>
  </si>
  <si>
    <t>경기본부 평택전력지사</t>
  </si>
  <si>
    <t>윤은솔</t>
  </si>
  <si>
    <t>031-646-0374</t>
  </si>
  <si>
    <t>이종범</t>
  </si>
  <si>
    <t>031-849-1619</t>
  </si>
  <si>
    <t>031-934-2374</t>
  </si>
  <si>
    <t>강진흥</t>
  </si>
  <si>
    <t>031-934-2357</t>
  </si>
  <si>
    <t>관문지하차도전기시설정비공사</t>
  </si>
  <si>
    <t>서덕진</t>
  </si>
  <si>
    <t>02-3677-2467</t>
  </si>
  <si>
    <t>조한솔</t>
  </si>
  <si>
    <t>031-230-8592</t>
  </si>
  <si>
    <t>수변전동 옥상 방수 공사</t>
  </si>
  <si>
    <t>경기도 용인시 처인구보건소</t>
  </si>
  <si>
    <t>모현 건강증진형 보건지소 증축공사(전기)</t>
  </si>
  <si>
    <t>경기북부본부 전자제어부</t>
  </si>
  <si>
    <t>노진수</t>
  </si>
  <si>
    <t>031-849-1646</t>
  </si>
  <si>
    <t>고양시 공공시설 자전거 주차장 설치사업 전기공사</t>
  </si>
  <si>
    <t>녹색도시담</t>
  </si>
  <si>
    <t>장미숙</t>
  </si>
  <si>
    <t>031-8075-2814</t>
  </si>
  <si>
    <t>버추얼 스튜디오 및 교육실 조성사업(전기)</t>
  </si>
  <si>
    <t>전략산업과</t>
  </si>
  <si>
    <t>031-8075-3532</t>
  </si>
  <si>
    <t>도시공원 및 녹지대 전기시설물 유지보수 공사</t>
  </si>
  <si>
    <t>임용선</t>
  </si>
  <si>
    <t>031-550-2045</t>
  </si>
  <si>
    <t>김포시 자원화센터 악취방지시설 개선공사(전기)</t>
  </si>
  <si>
    <t>정태환</t>
  </si>
  <si>
    <t>031-980-2771</t>
  </si>
  <si>
    <t>가평 설악파출소 신축 전기공사</t>
  </si>
  <si>
    <t>2022년 전기집진기(기계) 정기점검보수공사</t>
  </si>
  <si>
    <t>진건읍 용정리 공영주차장 조성공사(전기)</t>
  </si>
  <si>
    <t>주차관리과</t>
  </si>
  <si>
    <t>조용주</t>
  </si>
  <si>
    <t>031-590-2297</t>
  </si>
  <si>
    <t>서울대수목원 후문관리실 전기인입공사</t>
  </si>
  <si>
    <t>이남일</t>
  </si>
  <si>
    <t>031-8045-5018</t>
  </si>
  <si>
    <t>송산1호 소공원 전기공사</t>
  </si>
  <si>
    <t>장기영</t>
  </si>
  <si>
    <t>828-4052</t>
  </si>
  <si>
    <t xml:space="preserve">화전 루프탑 조성공사(전기) </t>
  </si>
  <si>
    <t>정성원</t>
  </si>
  <si>
    <t>031-8075-3192</t>
  </si>
  <si>
    <t>비상발전기 소모품 교체</t>
  </si>
  <si>
    <t>박재경</t>
  </si>
  <si>
    <t>031-725-9487</t>
  </si>
  <si>
    <t>전기설비 보수공사</t>
  </si>
  <si>
    <t>보건정책과</t>
  </si>
  <si>
    <t>김형신</t>
  </si>
  <si>
    <t>031-8045-3404</t>
  </si>
  <si>
    <t>전기식 구동밸브(MOV) 정밀분해점검</t>
  </si>
  <si>
    <t>양주 회암사지 왕실축제 전기공사</t>
  </si>
  <si>
    <t>김종임</t>
  </si>
  <si>
    <t>031-8082-4171</t>
  </si>
  <si>
    <t>박민석</t>
  </si>
  <si>
    <t>051-240-9545</t>
  </si>
  <si>
    <t>구자훈</t>
  </si>
  <si>
    <t>051-240-9457</t>
  </si>
  <si>
    <t>신동홍</t>
  </si>
  <si>
    <t>055-717-2543</t>
  </si>
  <si>
    <t>습지이야기 생태놀이터 전기공사</t>
  </si>
  <si>
    <t>환경보호과</t>
  </si>
  <si>
    <t>정영복</t>
  </si>
  <si>
    <t>055-831-2762</t>
  </si>
  <si>
    <t>하성훈</t>
  </si>
  <si>
    <t>055-650-7378</t>
  </si>
  <si>
    <t>경상북도 고령군</t>
  </si>
  <si>
    <t>고령군민체육관 건립사업</t>
  </si>
  <si>
    <t>여성청소년</t>
  </si>
  <si>
    <t>배시득</t>
  </si>
  <si>
    <t>054-950-6342</t>
  </si>
  <si>
    <t>2022년 04월</t>
    <phoneticPr fontId="4" type="noConversion"/>
  </si>
  <si>
    <t>최남식</t>
  </si>
  <si>
    <t>053-722-3254</t>
  </si>
  <si>
    <t>천부마을주민여가시설건립사업</t>
  </si>
  <si>
    <t>조지훈</t>
  </si>
  <si>
    <t>054-790-6091</t>
  </si>
  <si>
    <t>이미소</t>
  </si>
  <si>
    <t>053-210-3789</t>
  </si>
  <si>
    <t>전승배</t>
  </si>
  <si>
    <t>054-805-6747</t>
  </si>
  <si>
    <t>백인규</t>
  </si>
  <si>
    <t>053-210-3846</t>
  </si>
  <si>
    <t>경북본부 전자제어부</t>
  </si>
  <si>
    <t>054-805-6715</t>
  </si>
  <si>
    <t>경상북도</t>
    <phoneticPr fontId="4" type="noConversion"/>
  </si>
  <si>
    <t>문화체육관광부 국립중앙박물관 광주박물관</t>
  </si>
  <si>
    <t>국립광주박물관 도자문화관 건립 건축공사</t>
  </si>
  <si>
    <t>국립광주박물관 기획운영과</t>
  </si>
  <si>
    <t>박동국</t>
  </si>
  <si>
    <t>062-570-7024</t>
  </si>
  <si>
    <t>국립광주박물관 도자문화관 건립 전기공사</t>
  </si>
  <si>
    <t>문규룡</t>
  </si>
  <si>
    <t>062-570-7023</t>
  </si>
  <si>
    <t>국립광주박물관 도자문화관 건립 소방공사</t>
  </si>
  <si>
    <t>이현수</t>
  </si>
  <si>
    <t>062-570-7011</t>
  </si>
  <si>
    <t>국립광주박물관 도자문화관 건립 통신공사</t>
  </si>
  <si>
    <t>용산차량기지 변전소 외벽 리모델링 공사</t>
  </si>
  <si>
    <t>도시철도공사 건축팀</t>
    <phoneticPr fontId="4" type="noConversion"/>
  </si>
  <si>
    <t>오동환</t>
  </si>
  <si>
    <t>062-604-8252</t>
  </si>
  <si>
    <t>농업환경종합분석실 건립 공사</t>
  </si>
  <si>
    <t>농업기술센터 미래농업과</t>
    <phoneticPr fontId="4" type="noConversion"/>
  </si>
  <si>
    <t>이동훈</t>
  </si>
  <si>
    <t>062-613-5291</t>
  </si>
  <si>
    <t>최우용</t>
  </si>
  <si>
    <t>062-260-5625</t>
  </si>
  <si>
    <t>남기범</t>
  </si>
  <si>
    <t>062-260-5752</t>
  </si>
  <si>
    <t>스마트관망관리 정밀여과장치 설치 전기공사</t>
    <phoneticPr fontId="4" type="noConversion"/>
  </si>
  <si>
    <t>상수도사업본부 급수과</t>
    <phoneticPr fontId="4" type="noConversion"/>
  </si>
  <si>
    <t>위영태</t>
    <phoneticPr fontId="4" type="noConversion"/>
  </si>
  <si>
    <t>062-609-6282</t>
    <phoneticPr fontId="4" type="noConversion"/>
  </si>
  <si>
    <t>최성욱</t>
  </si>
  <si>
    <t>062-260-5782</t>
  </si>
  <si>
    <t>푸른이음센터 건립 전기공사</t>
    <phoneticPr fontId="4" type="noConversion"/>
  </si>
  <si>
    <t>신창2제 주변 도로개설 전기공사</t>
    <phoneticPr fontId="4" type="noConversion"/>
  </si>
  <si>
    <t>스마트관망관리 자동드레인 설치 전기공사</t>
    <phoneticPr fontId="4" type="noConversion"/>
  </si>
  <si>
    <t>임아연</t>
  </si>
  <si>
    <t>062-260-4379</t>
  </si>
  <si>
    <t>임준영</t>
  </si>
  <si>
    <t>062-260-5538</t>
  </si>
  <si>
    <t>건축팀</t>
  </si>
  <si>
    <t>2022년 04월</t>
    <phoneticPr fontId="4" type="noConversion"/>
  </si>
  <si>
    <t>사직전망타워 방문객 편의시설 개선사업 전기공사</t>
  </si>
  <si>
    <t>정인재</t>
    <phoneticPr fontId="4" type="noConversion"/>
  </si>
  <si>
    <t>062-613-6742</t>
  </si>
  <si>
    <t>무등도서관 휴게공간 및 북카페 조성(전기)</t>
  </si>
  <si>
    <t>시립도서관</t>
  </si>
  <si>
    <t>062-613-7722</t>
  </si>
  <si>
    <t>광주전남본부 전자제어부</t>
  </si>
  <si>
    <t>이리온</t>
  </si>
  <si>
    <t>062-260-5549</t>
  </si>
  <si>
    <t>동부소방서 이전 신축 및 대구소방학교 건립_건축</t>
    <phoneticPr fontId="62" type="noConversion"/>
  </si>
  <si>
    <t>동부소방서 이전 신축 및 대구소방학교 건립_기계설비</t>
    <phoneticPr fontId="62" type="noConversion"/>
  </si>
  <si>
    <t>동부소방서 이전 신축 및 대구소방학교 건립_전기</t>
    <phoneticPr fontId="62" type="noConversion"/>
  </si>
  <si>
    <t>동부소방서 이전 신축 및 대구소방학교 건립_통신</t>
    <phoneticPr fontId="62" type="noConversion"/>
  </si>
  <si>
    <t>장애인 희망드림센터건립공사</t>
    <phoneticPr fontId="62" type="noConversion"/>
  </si>
  <si>
    <t>053-210-3814</t>
  </si>
  <si>
    <t>두류공원 시민광장 조성 전기공사</t>
    <phoneticPr fontId="62" type="noConversion"/>
  </si>
  <si>
    <t>제3산단 기업.근로자 지원시설 건립 철거공사</t>
    <phoneticPr fontId="62" type="noConversion"/>
  </si>
  <si>
    <t>포산고등학교 시청각실 증축 전기공사</t>
  </si>
  <si>
    <t>송상진</t>
  </si>
  <si>
    <t>053-210-3376</t>
  </si>
  <si>
    <t>낙동강승전기념관 대강당 리모델링 공사</t>
    <phoneticPr fontId="62" type="noConversion"/>
  </si>
  <si>
    <t>자치행정과</t>
    <phoneticPr fontId="62" type="noConversion"/>
  </si>
  <si>
    <t>대구광역시 상수도사업본부 고산정수사업소</t>
  </si>
  <si>
    <t>탈수설비 증설에 따른 전기공사</t>
  </si>
  <si>
    <t>고산정수사업소</t>
  </si>
  <si>
    <t>최재인</t>
  </si>
  <si>
    <t>053-640-2825</t>
  </si>
  <si>
    <t>3호선 고객대기실 조성 전기공사</t>
  </si>
  <si>
    <t>최웅열</t>
  </si>
  <si>
    <t>053-640-7894</t>
  </si>
  <si>
    <t>통계교육원 다목적체육관 전기공사</t>
  </si>
  <si>
    <t>대전세종충남본부 배전건설부</t>
  </si>
  <si>
    <t>유승환</t>
  </si>
  <si>
    <t>042-650-2489</t>
  </si>
  <si>
    <t>전력연구원 에너지신기술연구원</t>
  </si>
  <si>
    <t>권순종</t>
  </si>
  <si>
    <t>061-320-4122</t>
  </si>
  <si>
    <t>한밭도서관 내 복합문화체육센터 건립(복합문화센터) 통신공사</t>
  </si>
  <si>
    <t>이정철</t>
  </si>
  <si>
    <t>042-270-8991</t>
  </si>
  <si>
    <t>화물출입구 관리실 신축 전기,통신,소방 공사</t>
  </si>
  <si>
    <t>선현수</t>
  </si>
  <si>
    <t>042-868-4808</t>
  </si>
  <si>
    <t>가오동 숨두부 체험관 조성사업(전기)</t>
  </si>
  <si>
    <t>임영환</t>
  </si>
  <si>
    <t>042-251-4734</t>
  </si>
  <si>
    <t>중앙종합시장 냉난방기 교체공사(전기)</t>
  </si>
  <si>
    <t>일자리경제과</t>
  </si>
  <si>
    <t>042-251-6714</t>
  </si>
  <si>
    <t>골목상권 활성화 지원사업(전기)</t>
  </si>
  <si>
    <t>고찬구</t>
  </si>
  <si>
    <t>042-251-4602</t>
  </si>
  <si>
    <t>대전광역시 유성소방서</t>
  </si>
  <si>
    <t>전기차 완충시설 설치</t>
  </si>
  <si>
    <t>유성소방서 소방행정과</t>
  </si>
  <si>
    <t>유현태</t>
  </si>
  <si>
    <t>042-270-1617</t>
  </si>
  <si>
    <t>한우리</t>
  </si>
  <si>
    <t>051-604-5486</t>
  </si>
  <si>
    <t>동양중학교 냉난방기교체 전기공사</t>
  </si>
  <si>
    <t>봉산마을 행복주택 건립공사</t>
  </si>
  <si>
    <t>허민지</t>
  </si>
  <si>
    <t>051-810-8515</t>
  </si>
  <si>
    <t>가야초등학교 냉난방기교체 전기공사</t>
  </si>
  <si>
    <t>김태완</t>
  </si>
  <si>
    <t>051-604-5657</t>
  </si>
  <si>
    <t>부산진초등학교 냉난방기교체 전기공사</t>
  </si>
  <si>
    <t>경남여자중학교 냉난방기교체 전기공사</t>
  </si>
  <si>
    <t>양정초등학교 냉난방기교체 전기공사</t>
  </si>
  <si>
    <t>박정태</t>
  </si>
  <si>
    <t>051-330-2352</t>
  </si>
  <si>
    <t>부산혜남학교 냉난방기교체 전기공사</t>
  </si>
  <si>
    <t>부산광역시학생교육원수상안전체험장 전기</t>
  </si>
  <si>
    <t>부흥고 급식기구교체전기증설 전기공사</t>
  </si>
  <si>
    <t>삼어초 급식기구교체전기증설 전기공사</t>
  </si>
  <si>
    <t>인지중 급식기구교체전기증설 전기공사</t>
  </si>
  <si>
    <t>대청초 급식기구교체전기증설 전기공사</t>
  </si>
  <si>
    <t>센텀초 급식기구교체전기증설 전기공사</t>
  </si>
  <si>
    <t>해강초 급식기구교체전기증설 전기공사</t>
  </si>
  <si>
    <t>송정초 급식기구교체전기증설 전기공사</t>
  </si>
  <si>
    <t>청사비상발전기 설치 공사</t>
  </si>
  <si>
    <t>항만소방서</t>
  </si>
  <si>
    <t>051-717-3752</t>
  </si>
  <si>
    <t>정관초 급식기구교체전기증설 전기공사</t>
  </si>
  <si>
    <t>부산해마루학교 급식기구교체전기증설 전기공사</t>
  </si>
  <si>
    <t>월내초 급식기구교체전기증설 전기공사</t>
  </si>
  <si>
    <t>좌산초 급식기구교체전기증설 전기공사</t>
  </si>
  <si>
    <t>부산남일고 급식기구교체전기증설 전기공사</t>
  </si>
  <si>
    <t>한바다중 급식기구교체전기증설 전기공사</t>
  </si>
  <si>
    <t>기장고 급식기구교체전기증설 전기공사</t>
  </si>
  <si>
    <t>부산수영중 급식기구교체전기증설 전기공사</t>
  </si>
  <si>
    <t>양운초 급식기구교체전기증설 전기공사</t>
  </si>
  <si>
    <t>외교부 국립외교원</t>
  </si>
  <si>
    <t>외교타운 수배전반 교체공사</t>
  </si>
  <si>
    <t>외교부 국립외교원 운영지원과</t>
  </si>
  <si>
    <t>강찬묵</t>
  </si>
  <si>
    <t>02-3415-5507</t>
  </si>
  <si>
    <t>문화체육관광부 한국예술종합학교</t>
  </si>
  <si>
    <t>석관동교사 노후 전기설비 교체</t>
  </si>
  <si>
    <t>김대원</t>
  </si>
  <si>
    <t>02-746-9172</t>
  </si>
  <si>
    <t>한국원자력의학원</t>
  </si>
  <si>
    <t>동력동 기계.전기실 환경개선 공사</t>
  </si>
  <si>
    <t>박재용</t>
  </si>
  <si>
    <t>02-3777-9383</t>
  </si>
  <si>
    <t>경영지원처 재경시설관리부</t>
  </si>
  <si>
    <t>박도현</t>
  </si>
  <si>
    <t>02-3456-5945</t>
  </si>
  <si>
    <t>김용태</t>
  </si>
  <si>
    <t>02-2670-2387</t>
  </si>
  <si>
    <t>김시백</t>
  </si>
  <si>
    <t>02-787-8753</t>
  </si>
  <si>
    <t>이규철</t>
  </si>
  <si>
    <t>02-758-3660</t>
  </si>
  <si>
    <t>김포공항 기계현장 감시반 및 사무실 개량 전기공사</t>
  </si>
  <si>
    <t>전력시설부</t>
  </si>
  <si>
    <t>고준성</t>
  </si>
  <si>
    <t>02-2660-4198</t>
  </si>
  <si>
    <t>울산광역시도시공사</t>
  </si>
  <si>
    <t>수소배관 전기공사</t>
  </si>
  <si>
    <t>에너지사업</t>
  </si>
  <si>
    <t>이상춘</t>
  </si>
  <si>
    <t>052-219-8492</t>
  </si>
  <si>
    <t>#2,3CC 전기설비 개선공사</t>
  </si>
  <si>
    <t>2022년 일반전기설비 유지관리공사</t>
  </si>
  <si>
    <t>051-604-5851</t>
  </si>
  <si>
    <t>김혜경</t>
  </si>
  <si>
    <t>052-270-4353</t>
  </si>
  <si>
    <t>해양경찰청 중부지방해양경찰청 인천해양경찰서</t>
  </si>
  <si>
    <t>인천해양경찰서 청사 신축 공사(전기)</t>
  </si>
  <si>
    <t>청사신축TF팀</t>
  </si>
  <si>
    <t>김충렬</t>
  </si>
  <si>
    <t>032-650-2367</t>
  </si>
  <si>
    <t>인천보호관찰소 청사 증축공사(전기)</t>
  </si>
  <si>
    <t>검암플라시아 지장송전선로지중화공사(1단계)</t>
  </si>
  <si>
    <t>인천글로벌캠퍼스 교수아파트 전기공사</t>
  </si>
  <si>
    <t>김한상</t>
  </si>
  <si>
    <t>032-260-5878</t>
  </si>
  <si>
    <t>2022년도 영흥 사옥,사택 전기시설물 유지보수공사</t>
  </si>
  <si>
    <t>김석주</t>
  </si>
  <si>
    <t>070-8898-3974</t>
  </si>
  <si>
    <t>인천본부 김포전력지사</t>
  </si>
  <si>
    <t>고지성</t>
  </si>
  <si>
    <t>031-8048-3357</t>
  </si>
  <si>
    <t>황석교</t>
  </si>
  <si>
    <t>031-8048-3352</t>
  </si>
  <si>
    <t>2022년 인천항 햇빛발전소 건설사업 전기설비공사</t>
  </si>
  <si>
    <t>스마트혁신부</t>
  </si>
  <si>
    <t>032-890-8284</t>
  </si>
  <si>
    <t>인천본부 부평전력지사</t>
  </si>
  <si>
    <t>박민호</t>
  </si>
  <si>
    <t>032-570-7353</t>
  </si>
  <si>
    <t>전기실 옥상 방수 공사</t>
  </si>
  <si>
    <t>899-0212</t>
  </si>
  <si>
    <t>인천환경공단청라사업소</t>
  </si>
  <si>
    <t>폐기물크레인 전장품 및 계전기 교체 공사</t>
  </si>
  <si>
    <t>인천광역시 서구 보건소</t>
  </si>
  <si>
    <t>서구보건소 공공건축물 그린리모델링 공사 (전기)</t>
  </si>
  <si>
    <t>송세종</t>
  </si>
  <si>
    <t>032-718-0411</t>
  </si>
  <si>
    <t>인천광역시교육청 인천광역시서부교육지원청</t>
  </si>
  <si>
    <t>안산초 옥상방수 전기공사</t>
  </si>
  <si>
    <t>박정익</t>
  </si>
  <si>
    <t>032-560-6744</t>
  </si>
  <si>
    <t>032-570-7354</t>
  </si>
  <si>
    <t>중앙제어실 및 전기실 냉난방설비 설치공사</t>
  </si>
  <si>
    <t>899-0270</t>
  </si>
  <si>
    <t>고전압 전기설비 부품교체</t>
  </si>
  <si>
    <t>인천환경공단
공촌사업소</t>
  </si>
  <si>
    <t>899-4821</t>
  </si>
  <si>
    <t>마전초 옥상방수 전기공사</t>
  </si>
  <si>
    <t>성지초 옥상방수 전기공사</t>
  </si>
  <si>
    <t>광양시 금호권역 청소년문화의집 건립 건축공사(2차)</t>
  </si>
  <si>
    <t>아동친화도시과</t>
  </si>
  <si>
    <t>웅천국민체육센터 건립</t>
  </si>
  <si>
    <t>체육지원과</t>
  </si>
  <si>
    <t>김지아</t>
  </si>
  <si>
    <t>061-659-3268</t>
  </si>
  <si>
    <t>박수진</t>
  </si>
  <si>
    <t>062-720-4439</t>
  </si>
  <si>
    <t>조현태</t>
  </si>
  <si>
    <t>062-720-4381</t>
  </si>
  <si>
    <t>광주전남본부 광산지사</t>
  </si>
  <si>
    <t>송유림</t>
  </si>
  <si>
    <t>062-940-3274</t>
  </si>
  <si>
    <t>여수고 다목적강당 증축 전기공사</t>
  </si>
  <si>
    <t>강동현</t>
  </si>
  <si>
    <t>062-260-5629</t>
  </si>
  <si>
    <t>오선균</t>
  </si>
  <si>
    <t>062-720-4392</t>
  </si>
  <si>
    <t>장원이</t>
  </si>
  <si>
    <t>062-260-5733</t>
  </si>
  <si>
    <t>최일환</t>
  </si>
  <si>
    <t>061-740-3346</t>
  </si>
  <si>
    <t>김윤수</t>
  </si>
  <si>
    <t>062-260-5623</t>
  </si>
  <si>
    <t>전라남도</t>
    <phoneticPr fontId="4" type="noConversion"/>
  </si>
  <si>
    <t>신풍초 다목적강당 증축 전기공사</t>
  </si>
  <si>
    <t>범죄예방 디자인 안심거리 조성사업 전기공사</t>
  </si>
  <si>
    <t>최종광</t>
  </si>
  <si>
    <t>061-659-4017</t>
  </si>
  <si>
    <t>노후 전기시설보수 및 전력간선 보강공사</t>
  </si>
  <si>
    <t>김효중</t>
  </si>
  <si>
    <t>061-330-2554</t>
  </si>
  <si>
    <t>해양수산부 국립해양조사원</t>
  </si>
  <si>
    <t>신안 송공항 조위관측소 신설 공사(전기통신)</t>
  </si>
  <si>
    <t>해양관측과</t>
  </si>
  <si>
    <t>장성훈</t>
  </si>
  <si>
    <t>042-717-4557</t>
  </si>
  <si>
    <t>서준효</t>
  </si>
  <si>
    <t>063-240-5884</t>
  </si>
  <si>
    <t>한국전기안전공사</t>
  </si>
  <si>
    <t>전기재해분석센터 2차 신축공사(건축,전기,통신,소방)</t>
  </si>
  <si>
    <t>운영지원부</t>
  </si>
  <si>
    <t>강석만</t>
  </si>
  <si>
    <t>063-716-2243</t>
  </si>
  <si>
    <t>무주복합문화도서관 전기공사</t>
  </si>
  <si>
    <t>송지한</t>
  </si>
  <si>
    <t>063-240-5889</t>
  </si>
  <si>
    <t>063-240-5882</t>
  </si>
  <si>
    <t>손진우</t>
  </si>
  <si>
    <t>063-240-5562</t>
  </si>
  <si>
    <t>직소천 야영안전교육센터 건립사업 지장관로 이설공사</t>
  </si>
  <si>
    <t>김병조</t>
  </si>
  <si>
    <t>063-580-3221</t>
  </si>
  <si>
    <t>이다희</t>
  </si>
  <si>
    <t>063-540-5476</t>
  </si>
  <si>
    <t>순창군 참 좋은 가족센터 개발사업 시설공사(전기)</t>
  </si>
  <si>
    <t>063-540-5475</t>
  </si>
  <si>
    <t>순창군 동계면 종합체육관 개발사업 시설공사(전기)</t>
  </si>
  <si>
    <t>박준정</t>
  </si>
  <si>
    <t>042-717-4388</t>
  </si>
  <si>
    <t>문경종</t>
  </si>
  <si>
    <t>063-240-5865</t>
  </si>
  <si>
    <t>전북본부 순창지사</t>
  </si>
  <si>
    <t>김두원</t>
  </si>
  <si>
    <t>063-650-3274</t>
  </si>
  <si>
    <t>차혜원</t>
  </si>
  <si>
    <t>063-240-5527</t>
  </si>
  <si>
    <t>익산국가산업단지 신흥동 주차장 전기공사</t>
  </si>
  <si>
    <t>신성장동력과</t>
  </si>
  <si>
    <t>유정옥</t>
  </si>
  <si>
    <t>063-859-5766</t>
  </si>
  <si>
    <t>익산석제품전시홍보관 시연(체험)장 전기공사</t>
  </si>
  <si>
    <t>최지아</t>
  </si>
  <si>
    <t>063-859-5744</t>
  </si>
  <si>
    <t>익산국가산업단지어양동 주차장 전기공사</t>
  </si>
  <si>
    <t>하도초 다목적강당 증축 전기공사</t>
  </si>
  <si>
    <t>종달초 다목적강당 및 유치원 증축 전기공사</t>
  </si>
  <si>
    <t>더럭초 다목적강당 증축 전기공사</t>
  </si>
  <si>
    <t>대정고 피뢰설비 전기공사</t>
  </si>
  <si>
    <t>서귀포고 전력제어장치 전기공사</t>
  </si>
  <si>
    <t>중앙여고 전력제어장치 전기공사</t>
  </si>
  <si>
    <t>제주제일고 전력제어 전기공사</t>
  </si>
  <si>
    <t>성산고 체육관 화장실 수리 및 실습동 방충망 교체 등 전기공사</t>
  </si>
  <si>
    <t>송당초 진입로 재정비 전기공사</t>
  </si>
  <si>
    <t>제주여상 다목적강당 화장실 및 샤워실, 탈의실 수리 전기공사</t>
  </si>
  <si>
    <t>제주외고 창고 증축 및 옥상 방수 전기공사</t>
  </si>
  <si>
    <t>김형진</t>
  </si>
  <si>
    <t>042-717-4447</t>
  </si>
  <si>
    <t>042-717-4348</t>
  </si>
  <si>
    <t>중부건설본부 토건부</t>
  </si>
  <si>
    <t>박현규</t>
  </si>
  <si>
    <t>042-717-4566</t>
  </si>
  <si>
    <t>신유라</t>
  </si>
  <si>
    <t>042-620-2585</t>
  </si>
  <si>
    <t>원산도자연휴양림 조성사업(전기)</t>
  </si>
  <si>
    <t>보령사무소</t>
  </si>
  <si>
    <t>임성철</t>
  </si>
  <si>
    <t>041-635-7443</t>
  </si>
  <si>
    <t>대전세종충남본부 천안전력지사</t>
  </si>
  <si>
    <t>041-410-5376</t>
  </si>
  <si>
    <t>김수환</t>
  </si>
  <si>
    <t>041-410-5384</t>
  </si>
  <si>
    <t>산림청 산림항공관리본부 진천산림항공관리소</t>
  </si>
  <si>
    <t>진천산림항공관리소 초대형 격납고 신축(전기)</t>
  </si>
  <si>
    <t>진천산림항공관리소</t>
  </si>
  <si>
    <t>043-530-7801</t>
  </si>
  <si>
    <t>증평 창의파크 건립사업 건축공사</t>
  </si>
  <si>
    <t>전혁상</t>
  </si>
  <si>
    <t>043-210-9184</t>
  </si>
  <si>
    <t>증평 창의파크 건립사업 기계설비공사</t>
  </si>
  <si>
    <t>증평 창의파크 건립사업 전기공사</t>
  </si>
  <si>
    <t>충북본부 충주전력지사</t>
  </si>
  <si>
    <t>043-720-3352</t>
  </si>
  <si>
    <t>증평 창의파크 건립사업 소방공사</t>
  </si>
  <si>
    <t>증평 창의파크 건립사업 정보통신공사</t>
  </si>
  <si>
    <t>영동교육지원청 행복교육센터 진학지원실 및 시청각실 증축 전기공사</t>
  </si>
  <si>
    <t>이태훈</t>
  </si>
  <si>
    <t>043-229-0392</t>
  </si>
  <si>
    <t>주덕초 수변전설비공사</t>
  </si>
  <si>
    <t>시설지원팀</t>
  </si>
  <si>
    <t>한정훈</t>
  </si>
  <si>
    <t>043-850-0666</t>
  </si>
  <si>
    <t>충청북도교육청 충청북도단양교육지원청</t>
  </si>
  <si>
    <t>어상천초 수변전시설 교체 및 기타 전기공사</t>
  </si>
  <si>
    <t>행정과 시설사업팀</t>
  </si>
  <si>
    <t>이인기</t>
  </si>
  <si>
    <t>043-420-6153</t>
  </si>
  <si>
    <t>충청북도 옥천군</t>
  </si>
  <si>
    <t>한국전쟁후옥천지역민간인 희생자 위령탑 건립 공사</t>
  </si>
  <si>
    <t>자치행정과</t>
  </si>
  <si>
    <t>박중인</t>
  </si>
  <si>
    <t>043-730-3164</t>
  </si>
  <si>
    <t>상촌초 공동관사 보수 및 기타 전기공사</t>
  </si>
  <si>
    <t>충북체육고 전기차 충전시설 설치 전기공사</t>
  </si>
  <si>
    <t>한바마고 전기차 충전시설 설치 전기공사</t>
  </si>
  <si>
    <t>주덕중 수변전시설보수 전기공사</t>
  </si>
  <si>
    <t>가흥초 수변전시설보수 전기공사</t>
  </si>
  <si>
    <t>달천초 매현분교 수변전시설 보수 전기공사</t>
  </si>
  <si>
    <t>충주고 태양광발전설비 설치 전기공사</t>
  </si>
  <si>
    <t>충주교육지원청 친환경자동차충전시설 설치 전기공사</t>
  </si>
  <si>
    <t>예성여고 축구장 조명타워보수 전기공사</t>
  </si>
  <si>
    <t>043-230-2286</t>
  </si>
  <si>
    <t>중앙중 냉난방개선 전기공사</t>
  </si>
  <si>
    <t>2022년 05월</t>
  </si>
  <si>
    <t>어린이박물관 및 통합시설 건립 소방공사 2차수</t>
  </si>
  <si>
    <t>어린이박물관 및 통합시설 건립 전기공사 2차수</t>
  </si>
  <si>
    <t>회현면 농촌중심지활성화사업 및 면청사건립사업</t>
  </si>
  <si>
    <t>어린이박물관 및 통합시설 건립 통신공사 2차수</t>
  </si>
  <si>
    <t>스포츠콤플렉스 신축 전기공사</t>
  </si>
  <si>
    <t>군포지사 관내 전기방식시설 개량공사</t>
  </si>
  <si>
    <t>군포지사 도로안전팀</t>
  </si>
  <si>
    <t>김대범</t>
  </si>
  <si>
    <t>02-2084-1351</t>
  </si>
  <si>
    <t>정보보안센터 비상발전기 노후 연료탱크 등 교체공사</t>
  </si>
  <si>
    <t>대전산업단지 재생사업 전기설비공사(장래분)</t>
  </si>
  <si>
    <t>유태경</t>
  </si>
  <si>
    <t>042-270-8987</t>
  </si>
  <si>
    <t>작은재 위험도로 구조개선사업 전기공사</t>
  </si>
  <si>
    <t>도시공원 LED램프 및 전기설비 교체사업</t>
  </si>
  <si>
    <t>영월군 가족센터 건립공사</t>
  </si>
  <si>
    <t>여성가족과</t>
  </si>
  <si>
    <t>서미순</t>
  </si>
  <si>
    <t>033-370-2893</t>
  </si>
  <si>
    <t>갑종보호계전기 설비개선</t>
  </si>
  <si>
    <t xml:space="preserve">김명기 </t>
  </si>
  <si>
    <t>070-4034-2233</t>
  </si>
  <si>
    <t>삼척 국민체육문화센터 건립 전기공사</t>
  </si>
  <si>
    <t>류한준</t>
  </si>
  <si>
    <t>033-570-3820</t>
  </si>
  <si>
    <t>2022년 05월</t>
    <phoneticPr fontId="4" type="noConversion"/>
  </si>
  <si>
    <t>진시용</t>
  </si>
  <si>
    <t>033-550-3354</t>
  </si>
  <si>
    <t>강원본부 변전운영부</t>
  </si>
  <si>
    <t>우승희</t>
  </si>
  <si>
    <t>033-259-2563</t>
  </si>
  <si>
    <t>삼척 국민체육문화센터 건립 소방공사</t>
  </si>
  <si>
    <t>삼척 국민체육문화센터 건립 통신공사</t>
  </si>
  <si>
    <t>살맛나는 실버라운지 리모델링 및 증축 공사(전기)</t>
  </si>
  <si>
    <t>손수연</t>
  </si>
  <si>
    <t>033-640-5958</t>
  </si>
  <si>
    <t>본사  물환경관리처 수질오염방제부</t>
  </si>
  <si>
    <t>매산초 급식소 보수 전기공사</t>
  </si>
  <si>
    <t>청사 전기설비 교체공사</t>
  </si>
  <si>
    <t>김남혁</t>
  </si>
  <si>
    <t>033-640-5801</t>
  </si>
  <si>
    <t>오안초 화장실 보수 전기공사</t>
  </si>
  <si>
    <t>재활용동네마당 전기인입공사</t>
  </si>
  <si>
    <t>유정아</t>
  </si>
  <si>
    <t>033-550-3188</t>
  </si>
  <si>
    <t>하대원동 18번지 공영주차장 건립공사</t>
  </si>
  <si>
    <t>주차지원과</t>
  </si>
  <si>
    <t>김인숙</t>
  </si>
  <si>
    <t>031-729-8592</t>
  </si>
  <si>
    <t>원흥복합문화센터 건립공사(건축)</t>
  </si>
  <si>
    <t>공사과</t>
  </si>
  <si>
    <t>권석주</t>
  </si>
  <si>
    <t>031-8075-4406</t>
  </si>
  <si>
    <t>관양동 다목적복지회관 건립공사(토건기조)</t>
  </si>
  <si>
    <t>유지하</t>
  </si>
  <si>
    <t>031-8045-2467</t>
  </si>
  <si>
    <t>가평경찰서 신축 전기공사</t>
  </si>
  <si>
    <t>구리시립노인전문요양원 증축 사업(전기)</t>
  </si>
  <si>
    <t>김희철</t>
  </si>
  <si>
    <t>031-550-2955</t>
  </si>
  <si>
    <t>양기윤</t>
  </si>
  <si>
    <t>031-230-8656</t>
  </si>
  <si>
    <t>031-729-8594</t>
  </si>
  <si>
    <t>원흥복합문화센터 건립공사(전기)</t>
  </si>
  <si>
    <t>최형묵</t>
  </si>
  <si>
    <t>031-8075-4402</t>
  </si>
  <si>
    <t>윤태선</t>
  </si>
  <si>
    <t>031-849-1477</t>
  </si>
  <si>
    <t>원흥복합문화센터 건립공사(통신)</t>
  </si>
  <si>
    <t>원흥복합문화센터 건립공사(소방)</t>
  </si>
  <si>
    <t>장기성</t>
  </si>
  <si>
    <t>031-8075-4404</t>
  </si>
  <si>
    <t>영월교도소 여자수용동 증축공사(전기)</t>
  </si>
  <si>
    <t>전주석</t>
  </si>
  <si>
    <t>02-2110-3118</t>
  </si>
  <si>
    <t>관양동 다목적복지회관 건립공사(전기)</t>
  </si>
  <si>
    <t>김홍균</t>
  </si>
  <si>
    <t>031-8045-5687</t>
  </si>
  <si>
    <t>관양동 다목적복지회관 건립공사(소방)</t>
  </si>
  <si>
    <t>박경열</t>
  </si>
  <si>
    <t>031-8045-2468</t>
  </si>
  <si>
    <t>탄현근린공원(2단계) 조성 전기공사</t>
  </si>
  <si>
    <t xml:space="preserve">녹지과 </t>
  </si>
  <si>
    <t>오채령</t>
  </si>
  <si>
    <t>031-8075-4368</t>
  </si>
  <si>
    <t>김세연</t>
  </si>
  <si>
    <t>031-400-2385</t>
  </si>
  <si>
    <t>김태종</t>
  </si>
  <si>
    <t>031-579-7384</t>
  </si>
  <si>
    <t>이호경</t>
  </si>
  <si>
    <t>031-230-4395</t>
  </si>
  <si>
    <t>김다빈</t>
  </si>
  <si>
    <t>031-230-8755</t>
  </si>
  <si>
    <t>산들어린이공원 화장실 신축공사(전기, 소방, 통신)</t>
  </si>
  <si>
    <t>031-228-6194</t>
  </si>
  <si>
    <t>2022년 버스승강장 전기공사</t>
  </si>
  <si>
    <t>철도교통과</t>
  </si>
  <si>
    <t>김민철</t>
  </si>
  <si>
    <t>031-590-4413</t>
  </si>
  <si>
    <t>2022년 교통사고 잦은 곳 개선공사(전기)</t>
  </si>
  <si>
    <t>송한용</t>
  </si>
  <si>
    <t>031-729-3674</t>
  </si>
  <si>
    <t>재단법인 성남시청소년재단</t>
  </si>
  <si>
    <t>은행동청소년문화의집 열린 플랫폼 조성공사(전기)</t>
  </si>
  <si>
    <t>은행동청소년문화의집</t>
  </si>
  <si>
    <t>031-729-9916</t>
  </si>
  <si>
    <t>경기도 용인시 농업기술센터</t>
  </si>
  <si>
    <t>청사 보안등 전기설비 교체공사</t>
  </si>
  <si>
    <t>자원육성과</t>
  </si>
  <si>
    <t>박병선</t>
  </si>
  <si>
    <t>031-324-4043</t>
  </si>
  <si>
    <t>나현수</t>
  </si>
  <si>
    <t>031-849-1677</t>
  </si>
  <si>
    <t>경기도 남양주시 와부읍</t>
  </si>
  <si>
    <t>월문3리 마을회관 신축공사(전기)</t>
  </si>
  <si>
    <t>도시건축과</t>
  </si>
  <si>
    <t>김지나</t>
  </si>
  <si>
    <t>031-590-5430</t>
  </si>
  <si>
    <t>경기본부 오산지사</t>
  </si>
  <si>
    <t>남기준</t>
  </si>
  <si>
    <t>031-370-2282</t>
  </si>
  <si>
    <t>양주서 사격장 리모델링 전기공사</t>
  </si>
  <si>
    <t>탈수기동, 약품투입동, 구변전실 옥상 보수공사</t>
  </si>
  <si>
    <t>차호준</t>
  </si>
  <si>
    <t>031-481-2738</t>
  </si>
  <si>
    <t>국세청 부산지방국세청 창원세무서</t>
  </si>
  <si>
    <t>창원세무서 청사신축공사(전기)</t>
  </si>
  <si>
    <t>체납징세과</t>
  </si>
  <si>
    <t>안수진</t>
  </si>
  <si>
    <t>055-239-0245</t>
  </si>
  <si>
    <t>합천댐지사 사옥 건립공사</t>
  </si>
  <si>
    <t>김진태</t>
  </si>
  <si>
    <t>042-629-5312</t>
  </si>
  <si>
    <t>김민준</t>
  </si>
  <si>
    <t>055-717-2733</t>
  </si>
  <si>
    <t>경상남도 함안군 농업기술센터</t>
  </si>
  <si>
    <t>먹거리통합지원센터 건립</t>
  </si>
  <si>
    <t>원예유통과</t>
  </si>
  <si>
    <t>조동천</t>
  </si>
  <si>
    <t>055-580-4542</t>
  </si>
  <si>
    <t>유혜민</t>
  </si>
  <si>
    <t>055-717-2536</t>
  </si>
  <si>
    <t>황윤태</t>
  </si>
  <si>
    <t>055-717-2787</t>
  </si>
  <si>
    <t>경상남도교육청 경상남도통영교육지원청</t>
  </si>
  <si>
    <t>인평초 교실천장교체 전기공사</t>
  </si>
  <si>
    <t>경상남도교육청</t>
  </si>
  <si>
    <t>미숭산교직원휴양원 전기공사</t>
  </si>
  <si>
    <t>김종섭</t>
  </si>
  <si>
    <t>055-268-1547</t>
  </si>
  <si>
    <t>두룡초 교실천장교체 전기공사</t>
  </si>
  <si>
    <t>2022년 05월</t>
    <phoneticPr fontId="4" type="noConversion"/>
  </si>
  <si>
    <t>051-240-9465</t>
  </si>
  <si>
    <t>2022년도 김해사업소 전기분야 정기점검보수공사</t>
  </si>
  <si>
    <t>선남반다비문화체육센터건립공사</t>
  </si>
  <si>
    <t>체육시설사업소</t>
  </si>
  <si>
    <t>최슬기</t>
  </si>
  <si>
    <t>054-930-8314</t>
  </si>
  <si>
    <t>김태진</t>
  </si>
  <si>
    <t>053-722-3257</t>
  </si>
  <si>
    <t>김병철</t>
  </si>
  <si>
    <t>053-630-3354</t>
  </si>
  <si>
    <t>성주생활체육공원전천후테니스장건립공사</t>
  </si>
  <si>
    <t>우민정</t>
  </si>
  <si>
    <t>054-479-9394</t>
  </si>
  <si>
    <t>장애인수련시설 건립사업 건축공사</t>
    <phoneticPr fontId="4" type="noConversion"/>
  </si>
  <si>
    <t>종합건설본부
건축과</t>
    <phoneticPr fontId="4" type="noConversion"/>
  </si>
  <si>
    <t>김보배</t>
    <phoneticPr fontId="4" type="noConversion"/>
  </si>
  <si>
    <t>062-613-6723</t>
    <phoneticPr fontId="4" type="noConversion"/>
  </si>
  <si>
    <t>푸른이음센터 건립사업</t>
    <phoneticPr fontId="4" type="noConversion"/>
  </si>
  <si>
    <t>정종혁</t>
    <phoneticPr fontId="4" type="noConversion"/>
  </si>
  <si>
    <t>062-613-6737</t>
    <phoneticPr fontId="4" type="noConversion"/>
  </si>
  <si>
    <t>상생형 공동직장어린이집 건립 전기공사</t>
  </si>
  <si>
    <t>선명학교 전기시설개선 공사</t>
  </si>
  <si>
    <t>광주고 전기시설개선 공사</t>
  </si>
  <si>
    <t>신용욱</t>
  </si>
  <si>
    <t>053-350-2402</t>
  </si>
  <si>
    <t>비산빗물펌프장 수배전반 교체공사</t>
    <phoneticPr fontId="62" type="noConversion"/>
  </si>
  <si>
    <t>대구효신초등학교 조명시설개선 전기공사</t>
  </si>
  <si>
    <t>법동전통시장고객지원센터건립</t>
  </si>
  <si>
    <t>조수현</t>
  </si>
  <si>
    <t>042-608-6925</t>
  </si>
  <si>
    <t>2021년 상습 교통정체구간 개선사업(2차) 전기공사</t>
  </si>
  <si>
    <t>대전광역시교육청 중일고등학교</t>
  </si>
  <si>
    <t>중일고등학교 본관동 화장실 수선 전기공사</t>
  </si>
  <si>
    <t>박종혁</t>
  </si>
  <si>
    <t>042-939-2522</t>
  </si>
  <si>
    <t>중부건설본부 서남해토건부</t>
  </si>
  <si>
    <t>맹영휘</t>
  </si>
  <si>
    <t>042-717-4687</t>
  </si>
  <si>
    <t>부산복합혁신센터건립 전기공사</t>
    <phoneticPr fontId="55" type="noConversion"/>
  </si>
  <si>
    <t>051-888-6386</t>
    <phoneticPr fontId="55" type="noConversion"/>
  </si>
  <si>
    <t>신평장림산업단지 혁신지원센터 건립(조경)</t>
    <phoneticPr fontId="55" type="noConversion"/>
  </si>
  <si>
    <t>건설본부 토목시설부</t>
  </si>
  <si>
    <t>051-310-6052</t>
    <phoneticPr fontId="55" type="noConversion"/>
  </si>
  <si>
    <t>초량초등학교 간선 및 분전반교체 전기공사</t>
  </si>
  <si>
    <t>개림중 수배전반교체 전기공사</t>
  </si>
  <si>
    <t>동평초등학교 수배전반교체 전기공사</t>
  </si>
  <si>
    <t>가야여중 수배전반교체 전기공사</t>
  </si>
  <si>
    <t>반송여중 수배전반교체(3면)</t>
  </si>
  <si>
    <t>인지중 수배전반교체(3면)</t>
  </si>
  <si>
    <t>교리초 수배전반교체(3면)</t>
  </si>
  <si>
    <t>동백중 수배전반교체(3면)</t>
  </si>
  <si>
    <t>배산초 수배전반교체(3면)</t>
  </si>
  <si>
    <t>부경고등학교 수배전반교체 공사</t>
  </si>
  <si>
    <t>박성환</t>
  </si>
  <si>
    <t>051-250-0584</t>
  </si>
  <si>
    <t>부산남고등학교 수배전반교체 공사</t>
  </si>
  <si>
    <t>노영무</t>
  </si>
  <si>
    <t>051-250-0586</t>
  </si>
  <si>
    <t>장림초등학교 수배전반교체 공사</t>
  </si>
  <si>
    <t>효림초등학교 수배전반교체 공사</t>
  </si>
  <si>
    <t>신평장림산업단지 개방형 체육관 건립 정보통신공사</t>
    <phoneticPr fontId="55" type="noConversion"/>
  </si>
  <si>
    <t>051-888-6375</t>
    <phoneticPr fontId="55" type="noConversion"/>
  </si>
  <si>
    <t>양운초 간선 및 분전반(18면) 전기공사</t>
  </si>
  <si>
    <t>좌동초 간선 및 분전반(18면) 전기공사</t>
  </si>
  <si>
    <t>상당중 간선 및 분전반(18면) 전기공사</t>
  </si>
  <si>
    <t>부흥고 간선 및 분전반(18면) 전기공사</t>
  </si>
  <si>
    <t>양운중 간선 및 분전반(18면) 전기공사</t>
  </si>
  <si>
    <t>신도초 간선 및 분전반(18면) 전기공사</t>
  </si>
  <si>
    <t>상당초 간선 및 분전반(18면) 전기공사</t>
  </si>
  <si>
    <t>낙동중 외 3교(용수중, 학장중, 부산SW고) 급식기구교체에 따른 전기공사</t>
  </si>
  <si>
    <t>황진표</t>
  </si>
  <si>
    <t>051-330-1387</t>
  </si>
  <si>
    <t>엄궁초 외 3교(화정초, 가람중, 구남중) 급식기구교체에 따른 전기공사</t>
  </si>
  <si>
    <t>부산복합혁신센터건립 정보통신공사</t>
    <phoneticPr fontId="55" type="noConversion"/>
  </si>
  <si>
    <t>구남초 외 3교(덕상초, 덕성초, 덕양초) 급식기구교체에 따른 전기공사</t>
  </si>
  <si>
    <t>반산초 간선 및 분전반(15면) 전기공사</t>
  </si>
  <si>
    <t>051-604-5659</t>
  </si>
  <si>
    <t>덕천초 외 3교(덕포초, 명덕초, 신덕초) 급식기구교체에 따른 전기공사</t>
  </si>
  <si>
    <t>부산광역시립구포도서관 전기</t>
  </si>
  <si>
    <t>부산광역시유아교육진흥원 전기</t>
  </si>
  <si>
    <t>친환경 수소연료선박 R&amp;D 플랫폼 건립 정보통신공사</t>
    <phoneticPr fontId="55" type="noConversion"/>
  </si>
  <si>
    <t>051-888-6296</t>
    <phoneticPr fontId="55" type="noConversion"/>
  </si>
  <si>
    <t>이창윤</t>
  </si>
  <si>
    <t>051-330-2392</t>
  </si>
  <si>
    <t>부산고등학교 외 1교(부산공고) 수배전반교체 전기공사</t>
  </si>
  <si>
    <t>동삼초등학교 수배전반교체 공사</t>
  </si>
  <si>
    <t>구덕초등학교 수배전반교체 공사</t>
  </si>
  <si>
    <t>범일초등학교 급식기구교체전기증설 공사</t>
  </si>
  <si>
    <t>초읍중학교 급식기구교체전기증설 공사</t>
  </si>
  <si>
    <t>부산남중학교 급식기구교체전기증설 공사</t>
  </si>
  <si>
    <t>초읍초등학교 급식기구교체전기증설 공사</t>
  </si>
  <si>
    <t>051-640-0382</t>
  </si>
  <si>
    <t>원자력병원 외과존 리노베이션 공사(전기)</t>
  </si>
  <si>
    <t>02-787-8775</t>
  </si>
  <si>
    <t>서울본부 송전운영부</t>
  </si>
  <si>
    <t>장지경</t>
  </si>
  <si>
    <t>02-758-3584</t>
  </si>
  <si>
    <t>김포공항 중앙수배전소 전력통합감시시스템 교체</t>
  </si>
  <si>
    <t>전형수</t>
  </si>
  <si>
    <t>02-2660-4197</t>
  </si>
  <si>
    <t>백성찬</t>
  </si>
  <si>
    <t>02-758-3588</t>
  </si>
  <si>
    <t>채민수</t>
  </si>
  <si>
    <t>02-787-8749</t>
  </si>
  <si>
    <t>최명진</t>
  </si>
  <si>
    <t>02-787-8543</t>
  </si>
  <si>
    <t>송대원</t>
  </si>
  <si>
    <t>02-758-3648</t>
  </si>
  <si>
    <t xml:space="preserve">전기실 노후 고압 진공차단기(24KV,600A.520MVA 7대) 교체 </t>
  </si>
  <si>
    <t>남서울본부 구로금천지사</t>
  </si>
  <si>
    <t>정년기</t>
  </si>
  <si>
    <t>02-6440-0373</t>
  </si>
  <si>
    <t>서울본부 노원도봉지사</t>
  </si>
  <si>
    <t>강유진</t>
  </si>
  <si>
    <t>02-950-6274</t>
  </si>
  <si>
    <t>수배전반 변압기 하부기초 보수</t>
  </si>
  <si>
    <t>구민회관팀</t>
  </si>
  <si>
    <t>이호인</t>
  </si>
  <si>
    <t>02-762-9834</t>
  </si>
  <si>
    <t>범죄예방 도시환경디자인 조성 전기공사</t>
    <phoneticPr fontId="4" type="noConversion"/>
  </si>
  <si>
    <t>경관디자인과</t>
    <phoneticPr fontId="4" type="noConversion"/>
  </si>
  <si>
    <t>정혜연</t>
    <phoneticPr fontId="4" type="noConversion"/>
  </si>
  <si>
    <t>044-300-6714</t>
    <phoneticPr fontId="4" type="noConversion"/>
  </si>
  <si>
    <t>양동진</t>
  </si>
  <si>
    <t>051-604-5857</t>
  </si>
  <si>
    <t>송도 글로벌캠퍼스 교수아파트 건립사업 신축공사</t>
  </si>
  <si>
    <t>건축사업처</t>
  </si>
  <si>
    <t>강재왕</t>
  </si>
  <si>
    <t>032-260-5813</t>
  </si>
  <si>
    <t>박상택</t>
  </si>
  <si>
    <t>032-718-2825</t>
  </si>
  <si>
    <t>2022년 인천항 전기시설 보수공사</t>
  </si>
  <si>
    <t>032-890-8195</t>
  </si>
  <si>
    <t>백령도 공동관사증축 전기공사</t>
  </si>
  <si>
    <t>가좌초 냉난방시설 개선 전기공사</t>
  </si>
  <si>
    <t>계양초 냉난방시설 개선 전기공사</t>
  </si>
  <si>
    <t>부현초 급식소 현대화 전기공사</t>
  </si>
  <si>
    <t>이효영</t>
  </si>
  <si>
    <t>032-560-6737</t>
  </si>
  <si>
    <t>2022년 05월</t>
    <phoneticPr fontId="4" type="noConversion"/>
  </si>
  <si>
    <t>조동초 화장실개선 전기공사</t>
  </si>
  <si>
    <t>송도초 석면텍스교체 전기공사</t>
  </si>
  <si>
    <t>도림초 화장실개선 전기공사</t>
  </si>
  <si>
    <t>경서초 화장실 개선 전기공사</t>
  </si>
  <si>
    <t>옥련여고 화장실개선 전기공사</t>
  </si>
  <si>
    <t>예일중 화장실 개선 전기공사</t>
  </si>
  <si>
    <t>대청초 병설유치원 증축 전기공사</t>
  </si>
  <si>
    <t>부현동초 급식소 현대화 전기공사</t>
  </si>
  <si>
    <t>인천기계공고 냉난방개선 전기공사</t>
  </si>
  <si>
    <t>청량초 내진보강 전기공사</t>
  </si>
  <si>
    <t>동춘초 내진보강 전기공사</t>
  </si>
  <si>
    <t>담방초 내진보강 전기공사</t>
  </si>
  <si>
    <t>주원초 석면텍스교체 전기공사</t>
  </si>
  <si>
    <t>청인학교 스프링클러 설치 전기공사</t>
  </si>
  <si>
    <t>장성우</t>
  </si>
  <si>
    <t>031-363-5342</t>
  </si>
  <si>
    <t>한국환경산업기술원</t>
  </si>
  <si>
    <t>UPS실 축전지교체(주전기실)</t>
  </si>
  <si>
    <t>안전관리실</t>
  </si>
  <si>
    <t>최영수</t>
  </si>
  <si>
    <t>325402156</t>
  </si>
  <si>
    <t>주안북초 석면교체 전기공사</t>
  </si>
  <si>
    <t>신현북초 옥상방수 전기공사</t>
  </si>
  <si>
    <t>용유중 냉난방개선 전기공사</t>
  </si>
  <si>
    <t>불로초 내·외부 창호교체 전기공사</t>
  </si>
  <si>
    <t>계산중 옥상방수 전기공사</t>
  </si>
  <si>
    <t>신현북초 급식소 철거 전기공사</t>
  </si>
  <si>
    <t>문화체육관광부 국립중앙박물관 나주박물관</t>
  </si>
  <si>
    <t>국립나주박물관 복합문화관 건립 공사</t>
  </si>
  <si>
    <t>기획운영과</t>
  </si>
  <si>
    <t>강일용</t>
  </si>
  <si>
    <t>061-330-7802</t>
  </si>
  <si>
    <t>스마트 산림바이오 혁신성장거점 조성-전기공사</t>
  </si>
  <si>
    <t>산림자원연구소</t>
  </si>
  <si>
    <t>신순호</t>
  </si>
  <si>
    <t>061-338-4252</t>
  </si>
  <si>
    <t>하지훈</t>
  </si>
  <si>
    <t>062-720-4440</t>
  </si>
  <si>
    <t>복합체육문화센터 건립</t>
  </si>
  <si>
    <t>스포츠사업단</t>
  </si>
  <si>
    <t>임병태</t>
  </si>
  <si>
    <t>061-530-5516</t>
  </si>
  <si>
    <t>성용환</t>
  </si>
  <si>
    <t>042-717-4446</t>
  </si>
  <si>
    <t>사단법인 한국전지산업협회</t>
  </si>
  <si>
    <t>『광양 친환경 리튬이차전지 재활용 센터』 전기공사 및 시험시설공사</t>
  </si>
  <si>
    <t>기반조성팀</t>
  </si>
  <si>
    <t>박남환</t>
  </si>
  <si>
    <t>061-820-7098</t>
  </si>
  <si>
    <t>황금일반산업단지 공공폐수시설 설치공사(전기 및 계측제어)</t>
  </si>
  <si>
    <t>박성태</t>
  </si>
  <si>
    <t>061-760-5330</t>
  </si>
  <si>
    <t>1학관 냉난방기 교체전기공사</t>
  </si>
  <si>
    <t>전남도립대학교</t>
  </si>
  <si>
    <t>강만성</t>
  </si>
  <si>
    <t>061-380-8441</t>
  </si>
  <si>
    <t>광주학생교육원 전기시설개선 공사</t>
  </si>
  <si>
    <t>익산국가산업단지 재생사업 전기공사</t>
  </si>
  <si>
    <t>정승우</t>
  </si>
  <si>
    <t>063-240-5877</t>
  </si>
  <si>
    <t>이현정</t>
  </si>
  <si>
    <t>063-240-5730</t>
  </si>
  <si>
    <t>062-260-5524</t>
  </si>
  <si>
    <t>제주본부 전력ICT부</t>
  </si>
  <si>
    <t>김연화</t>
  </si>
  <si>
    <t>064-740-3682</t>
  </si>
  <si>
    <t>제주출입국외국인청 별관 증축공사(전기)</t>
  </si>
  <si>
    <t>농촌진흥청 국립축산과학원 난지축산연구소</t>
  </si>
  <si>
    <t>가축방역차단계류연구동 증축 공사(전기)</t>
  </si>
  <si>
    <t>난지축산</t>
  </si>
  <si>
    <t>신미숙</t>
  </si>
  <si>
    <t>064-754-5702</t>
  </si>
  <si>
    <t>제주특별자치도교육청 서귀포시교육지원청</t>
  </si>
  <si>
    <t>덕수초 수배전반교체 및 태양광발전설비 전기공사</t>
  </si>
  <si>
    <t>재정시설지원과</t>
  </si>
  <si>
    <t>강병관</t>
  </si>
  <si>
    <t>730-8262</t>
  </si>
  <si>
    <t>온평초 태양광발전설비 및 전기용량증설 전기공사</t>
  </si>
  <si>
    <t>김수형</t>
  </si>
  <si>
    <t>730-8264</t>
  </si>
  <si>
    <t>서귀북초 태양광발전설비 전기공사</t>
  </si>
  <si>
    <t>동홍초 전기용량증설 전기공사</t>
  </si>
  <si>
    <t>도순초 태양광발전설비 전기공사</t>
  </si>
  <si>
    <t>흥산초 특고압수배전반 교체 전기공사</t>
  </si>
  <si>
    <t>한천초 강당대수선 및 별관지붕 보수 전기공사</t>
  </si>
  <si>
    <t>고산초 다목적강당 대수선 전기공사</t>
  </si>
  <si>
    <t>곽금초 기존 급식소 용도변경(도서관) 공사, 내진보강 전기공사</t>
  </si>
  <si>
    <t>제주국제교육원 화장실 수리 전기공사</t>
  </si>
  <si>
    <t>무릉초중 전력제어 전기공사</t>
  </si>
  <si>
    <t>서광초 전력제어 전기공사</t>
  </si>
  <si>
    <t>동남초 전력제어 전기공사</t>
  </si>
  <si>
    <t>남원초 전력제어 전기공사</t>
  </si>
  <si>
    <t>가마초 전력제어 전기공사</t>
  </si>
  <si>
    <t>창천초 전력제어 전기공사</t>
  </si>
  <si>
    <t>하례초 전력제어 전기공사</t>
  </si>
  <si>
    <t>수산초 전력제어 전기공사</t>
  </si>
  <si>
    <t>어도초 교실증축 전기공사</t>
  </si>
  <si>
    <t>제주서중 내부창호교체 전기공사</t>
  </si>
  <si>
    <t>조천중 석면교체 전기공사</t>
  </si>
  <si>
    <t>대전세종충남본부 청양전력지사</t>
  </si>
  <si>
    <t>041-940-1353</t>
  </si>
  <si>
    <t>문예민</t>
  </si>
  <si>
    <t>042-620-2586</t>
  </si>
  <si>
    <t>김지혜</t>
  </si>
  <si>
    <t>041-940-1386</t>
  </si>
  <si>
    <t>1~4호기 탈황 진공청소설비 전기공사</t>
  </si>
  <si>
    <t>교육부 국립특수교육원 총무과</t>
  </si>
  <si>
    <t>2022년 시설물 환경개선 공사(전기)</t>
  </si>
  <si>
    <t>국립특수교육원 총무과</t>
  </si>
  <si>
    <t>김종현</t>
  </si>
  <si>
    <t>041-537-1433</t>
  </si>
  <si>
    <t>소방청</t>
  </si>
  <si>
    <t>국립소방병원 전기공사</t>
  </si>
  <si>
    <t>국립소방병원건립추진단</t>
  </si>
  <si>
    <t>이성채</t>
  </si>
  <si>
    <t>044-205-7434</t>
  </si>
  <si>
    <t>충청북도 청남대관리사업소</t>
  </si>
  <si>
    <t>청남대 나라사랑 리더십 교육문화원 건립 공사</t>
  </si>
  <si>
    <t>충청북도 청남대관리사업소 운영과</t>
  </si>
  <si>
    <t>김시윤</t>
  </si>
  <si>
    <t>043-220-6403</t>
  </si>
  <si>
    <t>(가칭)오송2유치원 신축 전기공사</t>
  </si>
  <si>
    <t>약용작물 식물공장 연구시설(전기)</t>
  </si>
  <si>
    <t>043-841-5511</t>
  </si>
  <si>
    <t>충청북도청주의료원</t>
  </si>
  <si>
    <t>충북권 공공 어린이 재활의료센터 건립공사</t>
  </si>
  <si>
    <t>이희준</t>
  </si>
  <si>
    <t>043)279-0133</t>
  </si>
  <si>
    <t>이상헌</t>
  </si>
  <si>
    <t>043-251-2127</t>
  </si>
  <si>
    <t>남기만</t>
  </si>
  <si>
    <t>043-640-3365</t>
  </si>
  <si>
    <t>석현 농촌마을 하수도정비사업[전기]</t>
  </si>
  <si>
    <t>류무하</t>
  </si>
  <si>
    <t>043-539-7673</t>
  </si>
  <si>
    <t>043-640-3359</t>
  </si>
  <si>
    <t>서기원</t>
  </si>
  <si>
    <t>043-251-2843</t>
  </si>
  <si>
    <t>복합혁신센터 공영주차장 건립사업(건축분야)</t>
  </si>
  <si>
    <t>조광범</t>
  </si>
  <si>
    <t>043-539-3064</t>
  </si>
  <si>
    <t>충청북도교육청 충청북도옥천교육지원청</t>
  </si>
  <si>
    <t>청산고 기숙사 스프링클러설치 및 기타 전기공사</t>
  </si>
  <si>
    <t>043-730-4341</t>
  </si>
  <si>
    <t>충청북도교육청 충청북도보은교육지원청</t>
  </si>
  <si>
    <t>동광초 수변전설비 교체 전기공사</t>
  </si>
  <si>
    <t>이강현</t>
  </si>
  <si>
    <t>043-540-5542</t>
  </si>
  <si>
    <t>043-251-2555</t>
  </si>
  <si>
    <t>신백초 외벽벽돌보강 전기공사</t>
  </si>
  <si>
    <t>죽향초 급식시설 현대화 전기공사</t>
  </si>
  <si>
    <t>금성초 급식시설현대화 전기공사</t>
  </si>
  <si>
    <t>연탄리 인공습지 비점오염저감사업 전기·계측제어공사</t>
  </si>
  <si>
    <t>환생위생과</t>
  </si>
  <si>
    <t>최재원</t>
  </si>
  <si>
    <t>043-835-3623</t>
  </si>
  <si>
    <t>청주고 화장실 보수 전기공사</t>
  </si>
  <si>
    <t>최민규</t>
  </si>
  <si>
    <t>시설부</t>
  </si>
  <si>
    <t>영동교육지원청 회의실 환경개선 전기공사</t>
  </si>
  <si>
    <t>초평초 본관 외벽보수 및 기타 전기공사</t>
  </si>
  <si>
    <t>덕산중 후관 외벽보수 및 기타 전기공사</t>
  </si>
  <si>
    <t>문백초 교사 천장설치 전기공사</t>
  </si>
  <si>
    <t>진천교육도서관 보차도분리 및 주차장조성 전기공사</t>
  </si>
  <si>
    <t>시청자미디어재단</t>
  </si>
  <si>
    <t>냉난방기 설치를 위한 전기공사</t>
  </si>
  <si>
    <t>충북센터</t>
  </si>
  <si>
    <t>이재옥</t>
  </si>
  <si>
    <t>043-290-9221</t>
  </si>
  <si>
    <t>남천초 후관동 외벽보수 전기공사</t>
  </si>
  <si>
    <t>왕미초 외벽보수 전기공사</t>
  </si>
  <si>
    <t>초평초 본관 천장설치 전기공사</t>
  </si>
  <si>
    <t>은여울중 기숙사 바닥난방 개선 전기공사</t>
  </si>
  <si>
    <t>청주하이텍고 방화셔터 교체 전기공사</t>
  </si>
  <si>
    <t>홍광유치원 외벽보수 전기공사</t>
  </si>
  <si>
    <t>경산초 화장실 보수 전기공사</t>
  </si>
  <si>
    <t>2022년 06월</t>
  </si>
  <si>
    <t>문화재수리재료센터 건립 2차 건축공사</t>
  </si>
  <si>
    <t>법무부기록관 신축공사(전기)</t>
  </si>
  <si>
    <t>정읍우체국 건립 기계설비공사(3차)</t>
  </si>
  <si>
    <t>문화재청 만인의총관리소</t>
  </si>
  <si>
    <t>만인의총 유적종합정비(1단계) 기념관 및 관리동 증축공사(전기)</t>
  </si>
  <si>
    <t>김윤호</t>
  </si>
  <si>
    <t>063-636-9323</t>
  </si>
  <si>
    <t>서울서부지검 별관 증축공사(전기)</t>
  </si>
  <si>
    <t>북측화물터미널지역 신규주차장 전기공사</t>
  </si>
  <si>
    <t>인천국제공항 중수도시설 전기실 증축 전기공사</t>
  </si>
  <si>
    <t>인천공항 중수도시설 전기실 증축공사</t>
  </si>
  <si>
    <t>도로교통연구원 상반기 전기 소방시설물 보수</t>
  </si>
  <si>
    <t>정보보안센터 상반기 전기 소방시설물 보수</t>
  </si>
  <si>
    <t>춘천교도소 대체복무 생활관 증축공사(전기)</t>
  </si>
  <si>
    <t>문형수</t>
  </si>
  <si>
    <t>02-2110-3142</t>
  </si>
  <si>
    <t>2022년 06월</t>
    <phoneticPr fontId="4" type="noConversion"/>
  </si>
  <si>
    <t>강원도교육청 강원도고성교육지원청</t>
  </si>
  <si>
    <t>거진중 수배전반 교체 및 냉난방개선 전기공사</t>
  </si>
  <si>
    <t>김혜인</t>
  </si>
  <si>
    <t>033-680-6082</t>
  </si>
  <si>
    <t>송전(정) 소석회 투입기 및 모형플랜트 철거공사</t>
  </si>
  <si>
    <t>고성고 학교폭력예방 및 청소년감성화 전기공사</t>
  </si>
  <si>
    <t>인제남초 본관동 전기옥외간선시설공사</t>
  </si>
  <si>
    <t>고성교육지원청 원어어민관사(간성,거진지구) 보수 전기공사</t>
  </si>
  <si>
    <t>인제남초 별관동 전기옥외간선시설공사</t>
  </si>
  <si>
    <t>김상현</t>
  </si>
  <si>
    <t>043-640-3364</t>
  </si>
  <si>
    <t>기린초 별관동 전기옥외간선시설공사</t>
  </si>
  <si>
    <t>강원본부 전자제어부</t>
  </si>
  <si>
    <t>권예원</t>
  </si>
  <si>
    <t>033-259-2545</t>
  </si>
  <si>
    <t>이천 남부권 복합문화 반다비 체육센터 건립</t>
  </si>
  <si>
    <t>체육시설팀</t>
  </si>
  <si>
    <t>김주남</t>
  </si>
  <si>
    <t>031-644-4315</t>
  </si>
  <si>
    <t>경기 e-스포츠전용경기장 건립공사</t>
  </si>
  <si>
    <t>아시아실리콘밸리담당관</t>
  </si>
  <si>
    <t>031-729-8894</t>
  </si>
  <si>
    <t>평생학습관 및 장애인종합복지센터 건립공사(건축)</t>
  </si>
  <si>
    <t>김보현</t>
  </si>
  <si>
    <t>031-8075-4403</t>
  </si>
  <si>
    <t>이천시 직장어린이집 신축 전기공사</t>
  </si>
  <si>
    <t>조아름</t>
  </si>
  <si>
    <t>031-644-2558</t>
  </si>
  <si>
    <t>번영로~군포로 도로개선공사(전기)</t>
  </si>
  <si>
    <t>차영훈</t>
  </si>
  <si>
    <t>031-390-0360</t>
  </si>
  <si>
    <t>송전천 생태하천 복원사업</t>
  </si>
  <si>
    <t>교통건설국 생태하천과</t>
  </si>
  <si>
    <t>원광재</t>
  </si>
  <si>
    <t>031-324-3344</t>
  </si>
  <si>
    <t>평생학습관 및 장애인종합복지센터 건립공사(전기)</t>
  </si>
  <si>
    <t>오형근</t>
  </si>
  <si>
    <t>031-230-8465</t>
  </si>
  <si>
    <t>2022년 06월</t>
    <phoneticPr fontId="4" type="noConversion"/>
  </si>
  <si>
    <t>평생학습관 및 장애인종합복지센터 건립공사(소방)</t>
  </si>
  <si>
    <t>평생학습관 및 장애인종합복지센터 건립공사(통신)</t>
  </si>
  <si>
    <t>조옥진</t>
  </si>
  <si>
    <t>031-780-0356</t>
  </si>
  <si>
    <t>최진건</t>
  </si>
  <si>
    <t>02-2096-4471</t>
  </si>
  <si>
    <t>성사 시립 테니스장 전천후 구장 건립 공사</t>
  </si>
  <si>
    <t>조우현</t>
  </si>
  <si>
    <t>031-8075-2343</t>
  </si>
  <si>
    <t xml:space="preserve">백마교 하부공간 재생 및 주민공동체 건립사업 </t>
  </si>
  <si>
    <t>고양시 공사과</t>
  </si>
  <si>
    <t>이창훈</t>
  </si>
  <si>
    <t>031-8075-4405</t>
  </si>
  <si>
    <t>박경신</t>
  </si>
  <si>
    <t>031-230-4398</t>
  </si>
  <si>
    <t>031-849-1686</t>
  </si>
  <si>
    <t>서재형</t>
  </si>
  <si>
    <t>031-849-1485</t>
  </si>
  <si>
    <t>김재필</t>
  </si>
  <si>
    <t>02-3777-9392</t>
  </si>
  <si>
    <t>나라키움 의정부통합청사 신축사업 전기공사</t>
  </si>
  <si>
    <t>황성홍</t>
  </si>
  <si>
    <t>031-230-8722</t>
  </si>
  <si>
    <t>화성직업훈련교도소 대체복무생활관 증축공사(전기)</t>
  </si>
  <si>
    <t>최대원</t>
  </si>
  <si>
    <t>02-2110-3123</t>
  </si>
  <si>
    <t>고양드론앵커센터 실내환경 구축 사업(전기)</t>
  </si>
  <si>
    <t>권오성</t>
  </si>
  <si>
    <t>031-8075-3752</t>
  </si>
  <si>
    <t>031-230-8292</t>
  </si>
  <si>
    <t>대형 전기차 시험장비 구축을 위한 구조 공사</t>
  </si>
  <si>
    <t>친환경연구처</t>
  </si>
  <si>
    <t>김남용</t>
  </si>
  <si>
    <t>031-369-0333</t>
  </si>
  <si>
    <t>이승호</t>
  </si>
  <si>
    <t>031-230-8727</t>
  </si>
  <si>
    <t>유기헌</t>
  </si>
  <si>
    <t>031-230-8293</t>
  </si>
  <si>
    <t>조정호</t>
  </si>
  <si>
    <t>031-230-8789</t>
  </si>
  <si>
    <t>경기도교육청 경기도안산교육지원청</t>
  </si>
  <si>
    <t>신길초 조명기구(LED) 개선 전기공사</t>
  </si>
  <si>
    <t>유창희</t>
  </si>
  <si>
    <t>031-412-4683</t>
  </si>
  <si>
    <t>2022년도 전기분야 정기점검 보수공사</t>
  </si>
  <si>
    <t>하반기 근린공원 전기시설물 유지관리 연간단가</t>
  </si>
  <si>
    <t>시화조력 154kV 주변압기 2호기 정밀점검</t>
  </si>
  <si>
    <t>점동고 LED조명 교체 전기공사</t>
  </si>
  <si>
    <t>행정과 교육시설팀</t>
  </si>
  <si>
    <t>유재규</t>
  </si>
  <si>
    <t>031-880-2397</t>
  </si>
  <si>
    <t>용암천(번영교 일원)교통신호 설치공사(전기)</t>
  </si>
  <si>
    <t>꿈이있는 어린이집 그린리모델링공사(전기)</t>
  </si>
  <si>
    <t xml:space="preserve">송산1호 수변공원 조성사업 전기공사 </t>
  </si>
  <si>
    <t>전미래</t>
  </si>
  <si>
    <t>828-4623</t>
  </si>
  <si>
    <t>덕천 어린이집 그린리모델링공사(전기)</t>
  </si>
  <si>
    <t>매류초 냉난방 교체 전기공사</t>
  </si>
  <si>
    <t>상품중 냉난방 교체 전기공사</t>
  </si>
  <si>
    <t>안양 어린이집 그린리모델링공사(전기)</t>
  </si>
  <si>
    <t>고양 원당지구대 신축사업 전기공사</t>
  </si>
  <si>
    <t>가평 읍내파출소 리모델링 전기공사</t>
  </si>
  <si>
    <t>포천 군내파출소 리모델링사업 전기공사</t>
  </si>
  <si>
    <t>하반기 어린이공원 전기시설물 유지관리 연간단가</t>
  </si>
  <si>
    <t>서성민</t>
  </si>
  <si>
    <t>031-849-1643</t>
  </si>
  <si>
    <t>2022년 상반기 버스정류장 교체 및 전기공사</t>
  </si>
  <si>
    <t>박재은</t>
  </si>
  <si>
    <t>031-390-0479</t>
  </si>
  <si>
    <t>2022년도 전기집진기 정기점검보수공사(전기설비)</t>
  </si>
  <si>
    <t>세종고 LED조명 교체 전기공사</t>
  </si>
  <si>
    <t>전기실 특고압 몰드 변압기 교체 공사</t>
  </si>
  <si>
    <t>박달도서관</t>
  </si>
  <si>
    <t>이재구</t>
  </si>
  <si>
    <t>031-8045-6181</t>
  </si>
  <si>
    <t>경기도 동두천시 시설사업소</t>
  </si>
  <si>
    <t>시민회관 수영장 기계실 전기시설 개선</t>
  </si>
  <si>
    <t>시설사업소</t>
  </si>
  <si>
    <t>이철희</t>
  </si>
  <si>
    <t>031-860-3247</t>
  </si>
  <si>
    <t>전기분야 소방설비 보완개선</t>
  </si>
  <si>
    <t>백경현</t>
  </si>
  <si>
    <t>051-240-9453</t>
  </si>
  <si>
    <t>강성호</t>
  </si>
  <si>
    <t>055-717-2568</t>
  </si>
  <si>
    <t>2022년 06월</t>
    <phoneticPr fontId="4" type="noConversion"/>
  </si>
  <si>
    <t>최용환</t>
  </si>
  <si>
    <t>055-589-5386</t>
  </si>
  <si>
    <t>이대영</t>
  </si>
  <si>
    <t>051-240-9461</t>
  </si>
  <si>
    <t>이유진</t>
  </si>
  <si>
    <t>055-717-2558</t>
  </si>
  <si>
    <t>2022년 양산지사 전기분야 정기점검보수공사</t>
  </si>
  <si>
    <t>권민지</t>
  </si>
  <si>
    <t>053-722-3259</t>
  </si>
  <si>
    <t>신월성1,2호기 안전등급 예비 축전지 및 충전기 설치</t>
  </si>
  <si>
    <t>월성본부 월성3발 전기부</t>
  </si>
  <si>
    <t>김수지</t>
  </si>
  <si>
    <t>054-778-1378</t>
  </si>
  <si>
    <t>문화전당 주변도로(광산길) 확장 전기공사</t>
  </si>
  <si>
    <t>동복댐 농업용수 유량계 설치 전기공사</t>
    <phoneticPr fontId="55" type="noConversion"/>
  </si>
  <si>
    <t>상수도사업본부 용연정수사업소</t>
    <phoneticPr fontId="4" type="noConversion"/>
  </si>
  <si>
    <t>채영</t>
    <phoneticPr fontId="4" type="noConversion"/>
  </si>
  <si>
    <t>062-609-6355</t>
    <phoneticPr fontId="4" type="noConversion"/>
  </si>
  <si>
    <t>박상형</t>
  </si>
  <si>
    <t>053-210-3745</t>
  </si>
  <si>
    <t>안심뉴타운 건립에 따른 금호강 오수차집관로 관경확대공사</t>
    <phoneticPr fontId="62" type="noConversion"/>
  </si>
  <si>
    <t>강효중</t>
  </si>
  <si>
    <t>053-210-3754</t>
  </si>
  <si>
    <t>백정우</t>
  </si>
  <si>
    <t>053-210-3743</t>
  </si>
  <si>
    <t>소방전기설비 보수공사</t>
  </si>
  <si>
    <t>전기자동차 충전설비 구축 전기공사</t>
  </si>
  <si>
    <t>이지석</t>
  </si>
  <si>
    <t>042-620-2724</t>
  </si>
  <si>
    <t>전력연구원 시설운영부</t>
  </si>
  <si>
    <t>노희원</t>
  </si>
  <si>
    <t>042-865-5062</t>
  </si>
  <si>
    <t>정중원</t>
  </si>
  <si>
    <t>042-620-2741</t>
  </si>
  <si>
    <t>배수지 밸브 교체 및 진입계단 설치 전기제어공사</t>
  </si>
  <si>
    <t>송촌정수</t>
  </si>
  <si>
    <t>이인희</t>
  </si>
  <si>
    <t>042-715-6372</t>
  </si>
  <si>
    <t>한국기계연구원</t>
  </si>
  <si>
    <t>연구8동 수배전반 교체공사</t>
  </si>
  <si>
    <t>안전시설실</t>
  </si>
  <si>
    <t>이석현</t>
  </si>
  <si>
    <t>042-868-7274</t>
  </si>
  <si>
    <t>한국기초과학지원연구원</t>
  </si>
  <si>
    <t>본관동 환경개선공사(전기)</t>
  </si>
  <si>
    <t>안전시설팀</t>
  </si>
  <si>
    <t>장훈수</t>
  </si>
  <si>
    <t>042-865-3604</t>
  </si>
  <si>
    <t>대전외삼중 조명교체 전기공사</t>
  </si>
  <si>
    <t>정동훈</t>
  </si>
  <si>
    <t>042-620-2554</t>
  </si>
  <si>
    <t>대전송강중 수변전시설 교체 및 기타 전기공사</t>
  </si>
  <si>
    <t>대전용산초 수변전시설 교체 및 기타 전기공사</t>
  </si>
  <si>
    <t>대전하기초 수변전시설 교체 및 기타 전기공사</t>
  </si>
  <si>
    <t>대전전민초 수변전시설 교체 및 기타 전기공사</t>
  </si>
  <si>
    <t>금곡청소년수련관 기능보강(건축, 전기, 소방, 통신 등) 공사</t>
  </si>
  <si>
    <t>장해진</t>
  </si>
  <si>
    <t>051-888-1624</t>
  </si>
  <si>
    <t>박진환</t>
  </si>
  <si>
    <t>051-604-5846</t>
  </si>
  <si>
    <t>051-330-2376</t>
  </si>
  <si>
    <t>김택수</t>
  </si>
  <si>
    <t>051-330-2394</t>
  </si>
  <si>
    <t>해운대공고(63실) 노후전등교체 전기공사</t>
  </si>
  <si>
    <t>금정청소년수련관 기능보강(건축, 전기, 소방, 통신 등) 공사</t>
  </si>
  <si>
    <t>재송여중(70실) 노후전등교체 전기공사</t>
  </si>
  <si>
    <t>서부산 수소버스 충전소 건립공사</t>
    <phoneticPr fontId="55" type="noConversion"/>
  </si>
  <si>
    <t>051-500-2143</t>
    <phoneticPr fontId="55" type="noConversion"/>
  </si>
  <si>
    <t>청소년상상티움 설치(건축, 전기, 통신 등) 공사</t>
  </si>
  <si>
    <t>봉산마을 행복주택 전기공사</t>
  </si>
  <si>
    <t>김영학</t>
  </si>
  <si>
    <t>051-810-1463</t>
  </si>
  <si>
    <t>용암초 노후전등교체 전기공사</t>
  </si>
  <si>
    <t>김형준</t>
  </si>
  <si>
    <t>02-2096-4491</t>
  </si>
  <si>
    <t>경기고 노후간선교체및전기시설개선공사</t>
  </si>
  <si>
    <t>역삼초 체육관 및 급식실 증축공사(2 전기공사</t>
  </si>
  <si>
    <t>수서초 체육관 및 급식실 증축공사(2 전기공사</t>
  </si>
  <si>
    <t>이수초 체육관 및 기타 증축공사(1 전기공사</t>
  </si>
  <si>
    <t>중앙지사 배전자동화시스템(DAS) 개체공사</t>
  </si>
  <si>
    <t>언북중 기존급식실철거및학생식당개선 전기공사</t>
  </si>
  <si>
    <t>서울고 석면해체제거작업 전기공사</t>
  </si>
  <si>
    <t>최서영</t>
  </si>
  <si>
    <t>02-787-8456</t>
  </si>
  <si>
    <t>언북중 석면해체제거작업 전기공사</t>
  </si>
  <si>
    <t>압구정고 강당,교사,급식실냉난방개선 전기공사</t>
  </si>
  <si>
    <t>압구정고 급식시설환경개선 전기공사</t>
  </si>
  <si>
    <t>언남고 교육문화회관냉난방개선 전기공사</t>
  </si>
  <si>
    <t>언북중 교사동냉난방개선 전기공사</t>
  </si>
  <si>
    <t>신동초 본관냉난방개선 전기공사</t>
  </si>
  <si>
    <t>압구정고 석면해체제거작업 전기공사</t>
  </si>
  <si>
    <t>대현초 교사동냉난방개선 전기공사</t>
  </si>
  <si>
    <t>언남중 교사동냉난방개선 전기공사</t>
  </si>
  <si>
    <t>경원중 본관및별관냉난방개선 전기공사</t>
  </si>
  <si>
    <t>서일중 석면해체제거작업 전기공사</t>
  </si>
  <si>
    <t>반포가압장 보호계전기 교체공사</t>
  </si>
  <si>
    <t>대진초 샌드위치패널해소 전기공사</t>
  </si>
  <si>
    <t>원촌중 별관학생식당확장 전기공사</t>
  </si>
  <si>
    <t>압구정중 석면해체제거작업 전기공사</t>
  </si>
  <si>
    <t>우암초 교사동냉난방개선 전기공사</t>
  </si>
  <si>
    <t>중앙열원 전기분야 정기점검보수공사</t>
  </si>
  <si>
    <t>경원중 석면해체제거작업 전기공사</t>
  </si>
  <si>
    <t>역삼초 정보센터화장실개선 전기공사</t>
  </si>
  <si>
    <t>학동초 교사동장애인편의시설설치 전기공사</t>
  </si>
  <si>
    <t>방배초 연결통로증축 전기공사</t>
  </si>
  <si>
    <t>반포가압장 수배전반 전자접촉기 교체공사</t>
  </si>
  <si>
    <t>우암초 교사동장애인편의시설설치 전기공사</t>
  </si>
  <si>
    <t>언남고 교사동냉난방개선 전기공사</t>
  </si>
  <si>
    <t>개포고 정보화센터화장실개선 전기공사</t>
  </si>
  <si>
    <t>언남중 석면해체제거작업 전기공사</t>
  </si>
  <si>
    <t>방현초 본관냉난방개선 전기공사</t>
  </si>
  <si>
    <t>경기고 학생동장애인편의시설설치 전기공사</t>
  </si>
  <si>
    <t>서울전자고 교사동장애인편의시설설치 전기공사</t>
  </si>
  <si>
    <t>경기고 급식실개선 전기공사</t>
  </si>
  <si>
    <t>서일초 교사동냉난방개선 전기공사</t>
  </si>
  <si>
    <t>압구정중 교사냉난방개선 전기공사</t>
  </si>
  <si>
    <t>대도초 급식실바닥누수개선사업 전기공사</t>
  </si>
  <si>
    <t>구룡중 교사동냉난방개선 전기공사</t>
  </si>
  <si>
    <t>방배중 석면해체제거작업 전기공사</t>
  </si>
  <si>
    <t>대진초 교사동냉난방개선 전기공사</t>
  </si>
  <si>
    <t>서일초 석면해체제거작업 전기공사</t>
  </si>
  <si>
    <t>경기고 도서관냉난방개선 전기공사</t>
  </si>
  <si>
    <t>경기고 관리동냉난방개선 전기공사</t>
  </si>
  <si>
    <t>개포고 강당및체육관화장실개선 전기공사</t>
  </si>
  <si>
    <t>방배중 교사동냉난방개선 전기공사</t>
  </si>
  <si>
    <t>언남고 석면해체제거작업 전기공사</t>
  </si>
  <si>
    <t>논현초 본관기존보일러실및덤웨이터철거 전기공사</t>
  </si>
  <si>
    <t>대청중 교사동장애인편의시설설치 전기공사</t>
  </si>
  <si>
    <t>신동초 후관냉난방개선 전기공사</t>
  </si>
  <si>
    <t>원촌중 체육관개보수 전기공사</t>
  </si>
  <si>
    <t>개포고 본관(교사동)장애인편의시설설치 전기공사</t>
  </si>
  <si>
    <t>언남고 시설실및교사휴게실자동화재탐지설비개선 전기공사</t>
  </si>
  <si>
    <t>경기고 석면해체제거작업 전기공사</t>
  </si>
  <si>
    <t>역삼중 급식실철거 전기공사</t>
  </si>
  <si>
    <t>2022년 세종지사 전기분야 정기점검보수공사</t>
  </si>
  <si>
    <t>온산국가산업단지 부곡용연지구 조성 전기공사</t>
  </si>
  <si>
    <t>기술관리팀</t>
  </si>
  <si>
    <t>서동명</t>
  </si>
  <si>
    <t>052-219-8472</t>
  </si>
  <si>
    <t>클리닉 센터 신축(전기)</t>
  </si>
  <si>
    <t>새울1발 전기방식설비 점검 및 정비용역</t>
  </si>
  <si>
    <t>새울본부 새울1발 정비기술부</t>
  </si>
  <si>
    <t>김기범</t>
  </si>
  <si>
    <t>052-715-5056</t>
  </si>
  <si>
    <t>인천구치소 대체복무 생활관 신축공사(전기)</t>
  </si>
  <si>
    <t>최명근</t>
  </si>
  <si>
    <t>02-2110-3136</t>
  </si>
  <si>
    <t>매립지 전기설비 유지보수</t>
  </si>
  <si>
    <t>기반시설처</t>
  </si>
  <si>
    <t>문성환</t>
  </si>
  <si>
    <t>032-560-9772</t>
  </si>
  <si>
    <t>검단신도시 오수중계펌프장(나진포) 전기공사</t>
  </si>
  <si>
    <t>영흥 5,6호기 환경설비 전기실 소화설비 개선공사</t>
  </si>
  <si>
    <t>박정훈</t>
  </si>
  <si>
    <t>070-8898-3866</t>
  </si>
  <si>
    <t>박수정</t>
  </si>
  <si>
    <t>02-3777-9416</t>
  </si>
  <si>
    <t>가칭)송도7유 신축 전기공사</t>
  </si>
  <si>
    <t>장대훈</t>
  </si>
  <si>
    <t>032-420-7675</t>
  </si>
  <si>
    <t>왕길초 냉난방시설 개선 전기공사</t>
  </si>
  <si>
    <t>마전중 화장실 개선 전기공사</t>
  </si>
  <si>
    <t>연일학교 냉난방시설개선 및 천장텍스 교체 전기공사</t>
  </si>
  <si>
    <t>미추홀학교 LED조명교체 전기공사</t>
  </si>
  <si>
    <t>고잔초 LED조명교체 전기공사</t>
  </si>
  <si>
    <t>신현중 급식소 현대화 전기공사</t>
  </si>
  <si>
    <t>동방중 LED조명교체 전기공사</t>
  </si>
  <si>
    <t>상아초 LED조명교체 전기공사</t>
  </si>
  <si>
    <t>구월중 냉난방시설개선 및 천장텍스 교체 전기공사</t>
  </si>
  <si>
    <t>장도초 냉난방시설개선 전기공사</t>
  </si>
  <si>
    <t>논현중 냉난방시설개선 전기공사</t>
  </si>
  <si>
    <t>신송초 냉난방시설개선 전기공사</t>
  </si>
  <si>
    <t>동방중 냉난방시설개선 전기공사</t>
  </si>
  <si>
    <t>해송중 LED조명교체 전기공사</t>
  </si>
  <si>
    <t>연수고 연결통로설치 및 강당보수 전기공사</t>
  </si>
  <si>
    <t>성리중 바닥보수 및 강당보수 전기공사</t>
  </si>
  <si>
    <t>가칭)하늘1중 신축 전기공사</t>
  </si>
  <si>
    <t>가칭)검단4유 신축 전기공사</t>
  </si>
  <si>
    <t>한태일</t>
  </si>
  <si>
    <t>032-420-7673</t>
  </si>
  <si>
    <t>체육인재개발원 건립사업 건축공사</t>
  </si>
  <si>
    <t>류소산</t>
  </si>
  <si>
    <t>02-2202-9341</t>
  </si>
  <si>
    <t>체육인재개발원 건립사업 전기공사</t>
  </si>
  <si>
    <t>체육인재개발원 건립사업 소방공사</t>
  </si>
  <si>
    <t>체육인재개발원 건립사업 통신공사</t>
  </si>
  <si>
    <t>전라남도</t>
    <phoneticPr fontId="4" type="noConversion"/>
  </si>
  <si>
    <t>오원준</t>
  </si>
  <si>
    <t>062-260-5679</t>
  </si>
  <si>
    <t xml:space="preserve">광영도서관 건립(리모델링) 전기공사 </t>
  </si>
  <si>
    <t>가족센터 건립</t>
  </si>
  <si>
    <t>김명훈</t>
  </si>
  <si>
    <t>063-540-6907</t>
  </si>
  <si>
    <t>진안군 가족센터 건립</t>
  </si>
  <si>
    <t>박양선</t>
  </si>
  <si>
    <t>063-430-2412</t>
  </si>
  <si>
    <t>조홍민</t>
  </si>
  <si>
    <t>063-240-5883</t>
  </si>
  <si>
    <t>장성욱</t>
  </si>
  <si>
    <t>063-240-5747</t>
  </si>
  <si>
    <t>서전주중 수변전시설</t>
  </si>
  <si>
    <t>063-270-6152</t>
  </si>
  <si>
    <t>최종후</t>
  </si>
  <si>
    <t>063-240-5735</t>
  </si>
  <si>
    <t>김진원</t>
  </si>
  <si>
    <t>063-240-5705</t>
  </si>
  <si>
    <t>한라초 전기용량증설</t>
  </si>
  <si>
    <t>제주남초 전기용량증설</t>
  </si>
  <si>
    <t>제주도서관 내외부 수리 전기공사</t>
  </si>
  <si>
    <t>신광초 본관동 내진보강 전기공사</t>
  </si>
  <si>
    <t>제주고 검도장 내부 및 화장실 수리 전기공사</t>
  </si>
  <si>
    <t>영평초 유치원 교실 재배치 전기공사</t>
  </si>
  <si>
    <t>애고 승강기 설치 및 창호교체 전기공사</t>
  </si>
  <si>
    <t>함덕중 화장실 대수선 전기공사</t>
  </si>
  <si>
    <t>삼양초 교실증축 전기공사</t>
  </si>
  <si>
    <t>한천초 화장실 대수선 전기공사</t>
  </si>
  <si>
    <t>함덕중 LED 조명시설 전기공사</t>
  </si>
  <si>
    <t>재릉초 씨름장, 돌봄교실 내진보강 전기공사</t>
  </si>
  <si>
    <t>한라중 교실대수선 전기공사</t>
  </si>
  <si>
    <t>함덕고 외단열 개선 및 체육관 화장실 수리 전기공사</t>
  </si>
  <si>
    <t>박찬휘</t>
  </si>
  <si>
    <t>042-620-2784</t>
  </si>
  <si>
    <t>정상우</t>
  </si>
  <si>
    <t>042-620-2786</t>
  </si>
  <si>
    <t>서혜민</t>
  </si>
  <si>
    <t>042-717-4453</t>
  </si>
  <si>
    <t>어린이(가족)특화 공간조성사업 건립공사(건축분야)</t>
  </si>
  <si>
    <t>(가칭)단재고 교육공간조성 및 증축 전기공사</t>
  </si>
  <si>
    <t>(가칭)충북체육중 신축 전기공사</t>
  </si>
  <si>
    <t>(가칭)충북학교미디어교육센터 증축 전기공사</t>
  </si>
  <si>
    <t>제천중 다목적교실 보수 전기공사</t>
  </si>
  <si>
    <t>하예본</t>
  </si>
  <si>
    <t>043-251-2384</t>
  </si>
  <si>
    <t>보은여고 수변전설비 교체 전기공사</t>
  </si>
  <si>
    <t>내곡초 1학년교실 개선 전기공사</t>
  </si>
  <si>
    <t>봉명고등학교 스프링클러 설치전기공사</t>
  </si>
  <si>
    <t>제천여고 선진형 교과교실제 리모델링 전기공사</t>
  </si>
  <si>
    <t>소로초 1학년교실 개선 전기공사</t>
  </si>
  <si>
    <t>군청사 구내식당 시설개선공사(전기)</t>
  </si>
  <si>
    <t>043-830-3378</t>
  </si>
  <si>
    <t>영동고 다목적교실 내부보수 전기공사</t>
  </si>
  <si>
    <t>진천중 별관교사 증축 및 기타 전기공사</t>
  </si>
  <si>
    <t>진천상신초 1학년교실 개선 전기공사</t>
  </si>
  <si>
    <t>충북상업정보고 행복감성 NEW SPACE 시설 전기공사</t>
  </si>
  <si>
    <t>변민수</t>
  </si>
  <si>
    <t>043-270-5848</t>
  </si>
  <si>
    <t>충북과학고 행복감성 NEW SPACE 시설 전기공사</t>
  </si>
  <si>
    <t>청원고 행복감성 NEW SPACE 시설 전기공사</t>
  </si>
  <si>
    <t>흥덕고 화장실 보수 전기공사</t>
  </si>
  <si>
    <t>원평중학교 방화셔터 전기공사</t>
  </si>
  <si>
    <t>원평초 행복감성 NEW SPACE 시설 전기공사</t>
  </si>
  <si>
    <t>김충래</t>
  </si>
  <si>
    <t>043-270-5887</t>
  </si>
  <si>
    <t>청성초 화장실보수 전기공사</t>
  </si>
  <si>
    <t>옥천중 화장실보수 전기공사</t>
  </si>
  <si>
    <t>산성초 행복감성 NEW SPACE 시설 전기공사</t>
  </si>
  <si>
    <t>한바마고 후관 외벽보수 및 기타 전기공사</t>
  </si>
  <si>
    <t>산남중 홈베이스 조성 전기공사</t>
  </si>
  <si>
    <t>신재관</t>
  </si>
  <si>
    <t>043-299-3094</t>
  </si>
  <si>
    <t>양산초 본관 외벽보수 및 기타 전기공사</t>
  </si>
  <si>
    <t>경덕중 방화셔터 전기공사</t>
  </si>
  <si>
    <t>복대초 1학년교실 개선공사 전기공사</t>
  </si>
  <si>
    <t>청산중 방화셔터 설치 전기공사</t>
  </si>
  <si>
    <t>이원초 화장실보수 전기공사</t>
  </si>
  <si>
    <t>이원초 바닥보수 전기공사</t>
  </si>
  <si>
    <t>매곡초 행복감성 NEW SPACE 전기공사</t>
  </si>
  <si>
    <t>서원중학교 다목적교실 보수 전기공사</t>
  </si>
  <si>
    <t>동이초 화장실 보수 전기공사</t>
  </si>
  <si>
    <t>동이초 우산분교 석면제거 전기공사</t>
  </si>
  <si>
    <t>옥천여중 방화셔터 설치 전기공사</t>
  </si>
  <si>
    <t>충청북도 음성군 시설관리사업소</t>
  </si>
  <si>
    <t>금왕 전천후게이트볼장 사무실 증축공사(전기)</t>
  </si>
  <si>
    <t>윤영식</t>
  </si>
  <si>
    <t>043-871-2474</t>
  </si>
  <si>
    <t>국민건강보험공단 본부 국민건강보험공단인재개발원</t>
  </si>
  <si>
    <t>2022년 07월</t>
  </si>
  <si>
    <t>국민건강보험공단 인재개발원 제2 교육동 건립공사(건축)</t>
  </si>
  <si>
    <t>교육기획부</t>
  </si>
  <si>
    <t>박일환</t>
  </si>
  <si>
    <t>043-757-1093</t>
  </si>
  <si>
    <t>문화재청 국립문화재연구소 국립가야문화재연구소</t>
  </si>
  <si>
    <t>가야역사문화센터 건립공사(건축)</t>
  </si>
  <si>
    <t>손영찬</t>
  </si>
  <si>
    <t>055-211-9001</t>
  </si>
  <si>
    <t>국민건강보험공단 인재개발원 제2 교육동 건립공사(전기)</t>
  </si>
  <si>
    <t>가야역사문화센터 건립공사(소방)</t>
  </si>
  <si>
    <t>가야역사문화센터 건립공사(전기)</t>
  </si>
  <si>
    <t>국민건강보험공단 인재개발원 제2 교육동 건립공사(소방)</t>
  </si>
  <si>
    <t>국민건강보험공단 인재개발원 제2 교육동 건립공사(통신)</t>
  </si>
  <si>
    <t>가야역사문화센터 건립공사(통신)</t>
  </si>
  <si>
    <t>덕산 공공하수처리시설 증설(2차)공사[전기] 2차분</t>
  </si>
  <si>
    <t>춘천소년원 재건축공사(전기)</t>
  </si>
  <si>
    <t>평화 테마파크 조성(건축, 기계, 전기, 통신, 소방)</t>
  </si>
  <si>
    <t>올림픽유산과</t>
  </si>
  <si>
    <t>김유래</t>
  </si>
  <si>
    <t>033-330-2844</t>
  </si>
  <si>
    <t>진부전통시장 주차타워 건립공사</t>
  </si>
  <si>
    <t>임정학</t>
  </si>
  <si>
    <t>033-330-2761</t>
  </si>
  <si>
    <t>2022년 07월</t>
    <phoneticPr fontId="4" type="noConversion"/>
  </si>
  <si>
    <t>김성원</t>
  </si>
  <si>
    <t>033-530-5355</t>
  </si>
  <si>
    <t>산성유원지 숲속커뮤니티센터 건립공사</t>
  </si>
  <si>
    <t>도중헌</t>
  </si>
  <si>
    <t>031-729-3464</t>
  </si>
  <si>
    <t>고양시설부(TFT)</t>
  </si>
  <si>
    <t>이종규</t>
  </si>
  <si>
    <t>이천시 청소년 생활문화센터 건립 건축공사</t>
  </si>
  <si>
    <t>성남일반산업단지 복합문화센터 건립공사</t>
  </si>
  <si>
    <t>박달청소년문화의집 건립공사(토건기조)</t>
  </si>
  <si>
    <t>수택2동 행정복지센터 및 공용주차장 건립공사(전기)</t>
  </si>
  <si>
    <t>아람미술관 미술플랫폼 구축 공사(전기)</t>
  </si>
  <si>
    <t>정현호</t>
  </si>
  <si>
    <t>031-8075-3417</t>
  </si>
  <si>
    <t>직동근린공원 진입광장 개선사업(조경,전기)</t>
  </si>
  <si>
    <t xml:space="preserve">공원과 </t>
  </si>
  <si>
    <t>조환백</t>
  </si>
  <si>
    <t>828-2413</t>
  </si>
  <si>
    <t>여주교도소 대체복무생활관 증축공사(전기)</t>
  </si>
  <si>
    <t>박달청소년문화의집 건립공사(전기)</t>
  </si>
  <si>
    <t>박달청소년문화의집 건립공사(통신)</t>
  </si>
  <si>
    <t>한선재</t>
  </si>
  <si>
    <t>031-8045-2320</t>
  </si>
  <si>
    <t>박달청소년문화의집 건립공사(소방)</t>
  </si>
  <si>
    <t>관산근린공원 배드민턴장 신축 공사(전기)</t>
  </si>
  <si>
    <t>2022년 07월</t>
    <phoneticPr fontId="4" type="noConversion"/>
  </si>
  <si>
    <t>도시숲 리모델링 사업 전기공사 3개소</t>
  </si>
  <si>
    <t>경기아이누리 놀이터 조성사업 전기공사 2개소</t>
  </si>
  <si>
    <t>박소연</t>
  </si>
  <si>
    <t>828-4624</t>
  </si>
  <si>
    <t>냉천초등학교 주차시설 개방 지원사업(전기)</t>
  </si>
  <si>
    <t>포천경찰서 리모델링사업(승강기 설치)전기공사</t>
  </si>
  <si>
    <t>양주 덕계파출소 신축 전기공사</t>
  </si>
  <si>
    <t>경정장 보트동 수배전반 교체 및 UPS 보수</t>
  </si>
  <si>
    <t>안전지원팀</t>
  </si>
  <si>
    <t>신현식</t>
  </si>
  <si>
    <t>031-790-8553</t>
  </si>
  <si>
    <t>수배전반 노후차단기 및 자동전환스위치 교체</t>
  </si>
  <si>
    <t>상가관리처</t>
  </si>
  <si>
    <t>이범희</t>
  </si>
  <si>
    <t>031-721-9115</t>
  </si>
  <si>
    <t>지하문서고 조성 및 사무실 재배치 전기공사</t>
  </si>
  <si>
    <t>정기만</t>
  </si>
  <si>
    <t>031-324-6046</t>
  </si>
  <si>
    <t>마산우체국 건립 전기공사</t>
  </si>
  <si>
    <t>051-429-0258</t>
  </si>
  <si>
    <t>마산우체국 건립 정보통신공사</t>
  </si>
  <si>
    <t>051-240-9535</t>
  </si>
  <si>
    <t>김종철</t>
  </si>
  <si>
    <t>051-240-9534</t>
  </si>
  <si>
    <t>마산우체국 건립 전기소방공사</t>
  </si>
  <si>
    <t>김현겸</t>
  </si>
  <si>
    <t>055-760-6333</t>
  </si>
  <si>
    <t>합천댐 조압수조 및 옥외변전소 비탈면 보강공사</t>
  </si>
  <si>
    <t>김한얼</t>
  </si>
  <si>
    <t>055-930-5214</t>
  </si>
  <si>
    <t>국가보훈처 국립영천호국원</t>
  </si>
  <si>
    <t>국립영천호국원 제3봉안당 건립공사</t>
  </si>
  <si>
    <t>이병규</t>
  </si>
  <si>
    <t>054-330-0822</t>
  </si>
  <si>
    <t>정진규</t>
  </si>
  <si>
    <t>054-805-6721</t>
  </si>
  <si>
    <t>류희정</t>
  </si>
  <si>
    <t>054-805-6752</t>
  </si>
  <si>
    <t>김오성</t>
  </si>
  <si>
    <t>053-210-3844</t>
  </si>
  <si>
    <t>김준석</t>
  </si>
  <si>
    <t>062-260-5584</t>
  </si>
  <si>
    <t>한국로봇산업진흥원</t>
  </si>
  <si>
    <t>5G기반 첨단제조로봇 실증지원센터 건립공사(건축,토목,조경,기계)</t>
  </si>
  <si>
    <t>기반구축팀</t>
  </si>
  <si>
    <t>김동주</t>
  </si>
  <si>
    <t>053-210-9683</t>
  </si>
  <si>
    <t>5G기반 첨단제조로봇 실증지원센터 건립공사(전기)</t>
  </si>
  <si>
    <t>5G기반 첨단제조로봇 실증지원센터 건립공사(소방)</t>
  </si>
  <si>
    <t>5G기반 첨단제조로봇 실증지원센터 건립공사(통신)</t>
  </si>
  <si>
    <t>제3산단 제2임대형 지식산업센터 건립공사</t>
    <phoneticPr fontId="62" type="noConversion"/>
  </si>
  <si>
    <t>대구 사회적경제 혁신타운 건립공사</t>
    <phoneticPr fontId="62" type="noConversion"/>
  </si>
  <si>
    <t>제3산단 혁신지원센터 및 복합문화센터 건립공사</t>
    <phoneticPr fontId="62" type="noConversion"/>
  </si>
  <si>
    <t>장언식</t>
  </si>
  <si>
    <t>053-210-3753</t>
  </si>
  <si>
    <t>대구일마이스터고등학교 수배전반 교체 전기공사</t>
  </si>
  <si>
    <t>검수운영 사무실 이전 전기공사</t>
  </si>
  <si>
    <t>대전산업단지 스마트주차장 조성 전기공사</t>
  </si>
  <si>
    <t>고광재</t>
  </si>
  <si>
    <t>042-270-8982</t>
  </si>
  <si>
    <t>주거지 스마트재생사업(전기)</t>
  </si>
  <si>
    <t>소제중앙문화공원 조성 전기공사</t>
  </si>
  <si>
    <t>갑천대교 보도육교 엘리베이터 설치 전기공사</t>
  </si>
  <si>
    <t>대전천 일원 하수관로 정비사업 전기공사</t>
  </si>
  <si>
    <t>평촌 일반산업단지 공업용수도 건설공사 (전기)</t>
  </si>
  <si>
    <t>서구 복수동 일원 하수관로 정비 전기공사</t>
  </si>
  <si>
    <t>대전 1,2산단 하수관로 분류화사업 전기공사</t>
  </si>
  <si>
    <t>소공원(역사1, 역사2) 조성 전기공사</t>
  </si>
  <si>
    <t>대덕구 오정동 일원 하수관로 정비사업 전기공사</t>
  </si>
  <si>
    <t>서구 내동 하수관로 정비사업 전기공사</t>
  </si>
  <si>
    <t>상학초 노후전등교체 및 기타 전기공사</t>
  </si>
  <si>
    <t>와석초 외 1교(대천리중) 노후전등교체 및 기타 전기공사</t>
  </si>
  <si>
    <t>대저초 외 1교(명진초) 노후전등교체 및 기타 전기공사</t>
  </si>
  <si>
    <t>가락초 외 1교(대사초) 노후전등교체 및 기타 전기공사</t>
  </si>
  <si>
    <t>신기봉</t>
  </si>
  <si>
    <t>051-559-4379</t>
  </si>
  <si>
    <t>명진초 외 1교(상학초) 냉난방교체에 따른 전기공사</t>
  </si>
  <si>
    <t>신곡초 태양광발전설비 전기공사(24kW)</t>
  </si>
  <si>
    <t>신도중 태양광발전설비 전기공사(24kW)</t>
  </si>
  <si>
    <t>대사초 외 2교(와석초, 가람중) 냉난방교체에 따른 전기공사</t>
  </si>
  <si>
    <t>구포중 외 3교(대천리중, 덕문중, 주례여고) 냉난방기교체에 따른 전기공사</t>
  </si>
  <si>
    <t>명진초 외 1교(주감중) 태양광발전설비교체에 따른 전기공사</t>
  </si>
  <si>
    <t>병원동 후문(동력동측) 세미나실동 증축공사(전기)</t>
  </si>
  <si>
    <t>문화재청 궁능유적본부 경복궁관리소</t>
  </si>
  <si>
    <t>안내실 근무환경개선 전기공사</t>
  </si>
  <si>
    <t>궁능유적본부 경복궁관리소</t>
  </si>
  <si>
    <t>이승준</t>
  </si>
  <si>
    <t>02-3700-3920</t>
  </si>
  <si>
    <t>경인건설본부 지중건설부</t>
    <phoneticPr fontId="4" type="noConversion"/>
  </si>
  <si>
    <t>김경희</t>
  </si>
  <si>
    <t>02-2096-4475</t>
  </si>
  <si>
    <t>이윤선</t>
  </si>
  <si>
    <t>02-758-3589</t>
  </si>
  <si>
    <t>전인흥</t>
  </si>
  <si>
    <t>02-787-8752</t>
  </si>
  <si>
    <t>김진희</t>
  </si>
  <si>
    <t>02-758-3691</t>
  </si>
  <si>
    <t>북세종 상생돌봄지원센터 전기공사</t>
    <phoneticPr fontId="4" type="noConversion"/>
  </si>
  <si>
    <t>044-300-2773</t>
  </si>
  <si>
    <t>종합사옥 및 공용 전기설비 전환공사</t>
  </si>
  <si>
    <t>안여경</t>
  </si>
  <si>
    <t>052-270-4378</t>
  </si>
  <si>
    <t>김환민</t>
  </si>
  <si>
    <t>051-604-5858</t>
  </si>
  <si>
    <t>영종국제도시 복합공공시설 건립 건축공사</t>
  </si>
  <si>
    <t>유상수</t>
  </si>
  <si>
    <t>02-3777-9382</t>
  </si>
  <si>
    <t>박인혜</t>
  </si>
  <si>
    <t>02-3777-9467</t>
  </si>
  <si>
    <t>이영웅</t>
  </si>
  <si>
    <t>032-718-2819</t>
  </si>
  <si>
    <t>가정초 수배전반교체공사</t>
  </si>
  <si>
    <t>032-718-2822</t>
  </si>
  <si>
    <t>교육연수원 강당동 리모델링 전기공사</t>
  </si>
  <si>
    <t>계양도서관 화장실개선 전기공사</t>
  </si>
  <si>
    <t>연수도서관 환경개선 전기공사</t>
  </si>
  <si>
    <t>가칭 전남교육수련원 신축 전기공사</t>
  </si>
  <si>
    <t>전라남도 동부권 감염병 진단검사센터 건립사업</t>
  </si>
  <si>
    <t>보건환경연구원</t>
  </si>
  <si>
    <t>서욱현</t>
  </si>
  <si>
    <t>061-720-1661</t>
  </si>
  <si>
    <t>여수신월초 전기시설보수공사</t>
  </si>
  <si>
    <t>장애인공동주거시설 전기설비 개선사업 전기공사(전국)</t>
  </si>
  <si>
    <t>재난안전부</t>
  </si>
  <si>
    <t>김정범</t>
  </si>
  <si>
    <t>063-716-2319</t>
  </si>
  <si>
    <t>천천면 거점형 농산물 집하장 건립</t>
  </si>
  <si>
    <t>농축산유통과</t>
  </si>
  <si>
    <t>이재현</t>
  </si>
  <si>
    <t>063-350-1712</t>
  </si>
  <si>
    <t>063-240-5528</t>
  </si>
  <si>
    <t>저청초중 방과후교실 내진보강 전기공사</t>
  </si>
  <si>
    <t>김남구</t>
  </si>
  <si>
    <t>042-620-2584</t>
  </si>
  <si>
    <t>(가칭)동남2초 신축 전기공사</t>
  </si>
  <si>
    <t>(가칭)괴산목도전환학교 리모델링 조성 전기공사</t>
  </si>
  <si>
    <t>신백초 냉난방개선 전기공사</t>
  </si>
  <si>
    <t>충주 시민의 숲 조성 사업(전기)</t>
  </si>
  <si>
    <t>푸른도시과</t>
  </si>
  <si>
    <t>김희준</t>
  </si>
  <si>
    <t>043-850-6161</t>
  </si>
  <si>
    <t>이시영</t>
  </si>
  <si>
    <t>043-251-2538</t>
  </si>
  <si>
    <t>학산초 다목적교실 강당조명 개선공사 및 기타 전기공사</t>
  </si>
  <si>
    <t>제천산업고 직업계고 실습실 개선 전기공사</t>
  </si>
  <si>
    <t>청주여고 외벽 및 바닥 교체 전기 공사</t>
  </si>
  <si>
    <t>신재준</t>
  </si>
  <si>
    <t>043-299-3088</t>
  </si>
  <si>
    <t>청주중앙중 옥상 방수 및 바닥 교체 전기 공사</t>
  </si>
  <si>
    <t>사천초 다목적교실 보수 전기 공사</t>
  </si>
  <si>
    <t>청원초 친환경 자동차 충전 시설 전기공사</t>
  </si>
  <si>
    <t>충청북도단재교육연수원 외 1기관 친환경자동차충전시설 전기공사</t>
  </si>
  <si>
    <t>제천제일고 2,3관 화장실보수 전기공사</t>
  </si>
  <si>
    <t>장수동</t>
  </si>
  <si>
    <t>042-717-4454</t>
  </si>
  <si>
    <t>영동고 2학사 냉난방개선 전기공사</t>
  </si>
  <si>
    <t>충북산업과학고 급식소 증축 전기공사</t>
  </si>
  <si>
    <t>율량중 냉난방 개선 전기 공사</t>
  </si>
  <si>
    <t>청원고 교실 보수 전기 공사</t>
  </si>
  <si>
    <t>청주중앙중 냉난방 개선 전기 공사</t>
  </si>
  <si>
    <t>명지초 1학년교실 바닥교체 전기공사</t>
  </si>
  <si>
    <t>내토초 교사동 화장실보수 전기공사</t>
  </si>
  <si>
    <t>오창중 중간창, 바닥, 출입문 교체 전기 공사</t>
  </si>
  <si>
    <t>청원고 친환경 자동차 충전 시설 전기 공사</t>
  </si>
  <si>
    <t>창리초 친환경 자동차 충전 시설 전기공사</t>
  </si>
  <si>
    <t>중앙초 친환경 자동차 충전 시설 전기공사</t>
  </si>
  <si>
    <t>청주교육지원청 친환경 자동차 충전 시설 전기 공사</t>
  </si>
  <si>
    <t>청주여고 친환경 자동차 충전 시설 전기 공사</t>
  </si>
  <si>
    <t>신정수</t>
  </si>
  <si>
    <t>043-299-3086</t>
  </si>
  <si>
    <t>사천초 1학년교실 바닥 교체 전기 공사</t>
  </si>
  <si>
    <t>김태양</t>
  </si>
  <si>
    <t>043-251-2557</t>
  </si>
  <si>
    <t>동명초 1학년교실 바닥교체 전기공사</t>
  </si>
  <si>
    <t>청주내덕초 냉난방 개선 옥내소화전 보수 전기 공사</t>
  </si>
  <si>
    <t>우암초 냉난방 개선 전기 공사</t>
  </si>
  <si>
    <t>신백초 1학년교실 바닥교체 전기공사</t>
  </si>
  <si>
    <t>왕미초 1학년교실 바닥교체 전기공사</t>
  </si>
  <si>
    <t>백운초 화장실보수 전기공사</t>
  </si>
  <si>
    <t>용두초 1학년교실 바닥교체 전기공사</t>
  </si>
  <si>
    <t>내토초 1학년교실 바닥교체 전기공사</t>
  </si>
  <si>
    <t>양강초 역사관 내부보수 전기공사</t>
  </si>
  <si>
    <t>두학초 내진보강 전기공사</t>
  </si>
  <si>
    <t>율량중 화장실 보수 전기 공사</t>
  </si>
  <si>
    <t>화당초 1학년교실 바닥교체 전기공사</t>
  </si>
  <si>
    <t>백운초 1학년교실 바닥교체 전기공사</t>
  </si>
  <si>
    <t>봉양초 1학년교실 바닥교체 전기공사</t>
  </si>
  <si>
    <t>두학초 1학년교실 바닥교체 전기공사</t>
  </si>
  <si>
    <t>남천초 1학년교실 바닥교체 전기공사</t>
  </si>
  <si>
    <t>남당초 1학년교실 바닥교체 전기공사</t>
  </si>
  <si>
    <t>대길초 냉난방 개선 전기 공사</t>
  </si>
  <si>
    <t>청주내덕초 교실 보수 및 1학년교실 바닥난방 전기 공사</t>
  </si>
  <si>
    <t>내수중 천장 교체 전기 공사</t>
  </si>
  <si>
    <t>충북상업정보고  천장 교체 전기 공사</t>
  </si>
  <si>
    <t>북이초 천장 교체 전기 공사</t>
  </si>
  <si>
    <t>2022년 08월</t>
  </si>
  <si>
    <t>교육 1,2,3호관 개축 전기공사</t>
  </si>
  <si>
    <t>033-250-7436</t>
  </si>
  <si>
    <t>전기설비 안전점검 결과 보수</t>
  </si>
  <si>
    <t>2022년 08월</t>
    <phoneticPr fontId="4" type="noConversion"/>
  </si>
  <si>
    <t>033-259-2686</t>
  </si>
  <si>
    <t>정성욱</t>
  </si>
  <si>
    <t>033-259-2652</t>
  </si>
  <si>
    <t>안태영</t>
  </si>
  <si>
    <t>033-259-2537</t>
  </si>
  <si>
    <t>송재환</t>
  </si>
  <si>
    <t>031-230-4339</t>
  </si>
  <si>
    <t>현기수</t>
  </si>
  <si>
    <t>031-230-4433</t>
  </si>
  <si>
    <t>장은영</t>
  </si>
  <si>
    <t>031-849-1598</t>
  </si>
  <si>
    <t>경기북부본부 포천지사</t>
  </si>
  <si>
    <t>손재구</t>
  </si>
  <si>
    <t>031-539-0233</t>
  </si>
  <si>
    <t>와부정수장 고도정수처리시설 도입사업 소방전기공사</t>
  </si>
  <si>
    <t>와부정수장 고도정수처리시설 도입사업 전기방식공사</t>
  </si>
  <si>
    <t>2022년 08월</t>
    <phoneticPr fontId="4" type="noConversion"/>
  </si>
  <si>
    <t>늘희망 어린이집 그린리모델링공사(전기)</t>
  </si>
  <si>
    <t>인덕원 어린이집 그린리모델링공사(전기)</t>
  </si>
  <si>
    <t>엄마사랑 어린이집 그린리모델링공사(전기)</t>
  </si>
  <si>
    <t>경기도 양주시 농업기술센터</t>
  </si>
  <si>
    <t>농특산물 상설 직거래 판매장 전기공사</t>
  </si>
  <si>
    <t>기술지원과</t>
  </si>
  <si>
    <t>김정하</t>
  </si>
  <si>
    <t>031-8082-7235</t>
  </si>
  <si>
    <t>통영구치소 대체복무 생활관 증축공사(전기)</t>
  </si>
  <si>
    <t>2022년도 고성 전기시설물 유지보수공사</t>
  </si>
  <si>
    <t>박지원</t>
  </si>
  <si>
    <t>055-717-2735</t>
  </si>
  <si>
    <t>055-650-7379</t>
  </si>
  <si>
    <t>김양호</t>
  </si>
  <si>
    <t>053-210-3847</t>
  </si>
  <si>
    <t>박병준</t>
  </si>
  <si>
    <t>054-630-3376</t>
  </si>
  <si>
    <t>나지수</t>
  </si>
  <si>
    <t>062-260-5734</t>
  </si>
  <si>
    <t>무등산 고지대 자연마을 수돗물 공급 전기공사</t>
    <phoneticPr fontId="4" type="noConversion"/>
  </si>
  <si>
    <t>신진원</t>
  </si>
  <si>
    <t>053-210-3793</t>
  </si>
  <si>
    <t>금호워터폴리스 빗물펌프장 설치공사(전기)</t>
  </si>
  <si>
    <t>가창배수지 설치 전기공사</t>
    <phoneticPr fontId="62" type="noConversion"/>
  </si>
  <si>
    <t>스마트제조장비실증실험동 전기공사</t>
  </si>
  <si>
    <t>정의돈</t>
  </si>
  <si>
    <t>042-620-2747</t>
  </si>
  <si>
    <t>홍도동 상점가 주차장 건립</t>
  </si>
  <si>
    <t>우대진</t>
  </si>
  <si>
    <t>042-251-6713</t>
  </si>
  <si>
    <t>(가칭)북부권역미래교육센터 전기</t>
  </si>
  <si>
    <t>드론산업허브센터 건립공사</t>
    <phoneticPr fontId="55" type="noConversion"/>
  </si>
  <si>
    <t>051-888-6202</t>
    <phoneticPr fontId="55" type="noConversion"/>
  </si>
  <si>
    <t>심창대</t>
  </si>
  <si>
    <t>061-345-6175</t>
  </si>
  <si>
    <t>원희경</t>
  </si>
  <si>
    <t>051-794-8372</t>
  </si>
  <si>
    <t>김태호</t>
  </si>
  <si>
    <t>051-604-5656</t>
  </si>
  <si>
    <t>재난안전산업지원센터 건립 조경공사</t>
    <phoneticPr fontId="55" type="noConversion"/>
  </si>
  <si>
    <t>051-309-2764</t>
    <phoneticPr fontId="55" type="noConversion"/>
  </si>
  <si>
    <t>김윤배</t>
  </si>
  <si>
    <t>02-480-4352</t>
  </si>
  <si>
    <t>탁원식</t>
  </si>
  <si>
    <t>02-758-3539</t>
  </si>
  <si>
    <t>02-3777-9436</t>
  </si>
  <si>
    <t>채병길</t>
  </si>
  <si>
    <t>02-758-3692</t>
  </si>
  <si>
    <t>방폭전기설비 개선공사</t>
  </si>
  <si>
    <t>우리금융아트홀 발전기실 환경 개선 공사</t>
  </si>
  <si>
    <t>건설관리팀</t>
  </si>
  <si>
    <t>조만근</t>
  </si>
  <si>
    <t>02-410-1368</t>
  </si>
  <si>
    <t>수배전반 저압단(460V) 판넬 정밀점검</t>
  </si>
  <si>
    <t>유재상</t>
  </si>
  <si>
    <t>051-654-5852</t>
  </si>
  <si>
    <t>도화 2, 3동 문화시설 건립사업 신축공사</t>
  </si>
  <si>
    <t>인송중 그린스마트 미래학교 전기공사</t>
  </si>
  <si>
    <t>상인천초 그린스마트 미래학교 전기공사</t>
  </si>
  <si>
    <t>동아시아국제교육원 예절관 보수 전기공사</t>
  </si>
  <si>
    <t>가칭)검단2고 신축 전기공사</t>
  </si>
  <si>
    <t>가칭)해양4중 신축 전기공사</t>
  </si>
  <si>
    <t>가칭 한국창의예술중 증축 전기공사</t>
  </si>
  <si>
    <t>강양후</t>
  </si>
  <si>
    <t>061-260-0926</t>
  </si>
  <si>
    <t>조소연</t>
  </si>
  <si>
    <t>062-720-4342</t>
  </si>
  <si>
    <t>2022년 08월</t>
    <phoneticPr fontId="4" type="noConversion"/>
  </si>
  <si>
    <t>임기중</t>
  </si>
  <si>
    <t>062-260-5671</t>
  </si>
  <si>
    <t>모금동</t>
  </si>
  <si>
    <t>062-720-4423</t>
  </si>
  <si>
    <t>062-720-4384</t>
  </si>
  <si>
    <t>권용재</t>
  </si>
  <si>
    <t>061-740-3374</t>
  </si>
  <si>
    <t>2022년도 SRF발전설비(기계,전기) 정기점검보수공사</t>
  </si>
  <si>
    <t>생활밀착형 국민체육복합센터 건립(건축, 기계공사)</t>
  </si>
  <si>
    <t>체육청소년과</t>
  </si>
  <si>
    <t>정탁</t>
  </si>
  <si>
    <t>063-540-4571</t>
  </si>
  <si>
    <t>생활밀착형 국민체육복합센터 건립(전기공사)</t>
  </si>
  <si>
    <t>안명철</t>
  </si>
  <si>
    <t>063-240-5754</t>
  </si>
  <si>
    <t>생활밀착형 국민체육복합센터 건립(소방공사)</t>
  </si>
  <si>
    <t>윤일환</t>
  </si>
  <si>
    <t>063-240-5821</t>
  </si>
  <si>
    <t>생활밀착형 국민체육복합센터 건립(통신공사)</t>
  </si>
  <si>
    <t>정재원</t>
  </si>
  <si>
    <t>064-740-3538</t>
  </si>
  <si>
    <t>한국뷰티고 중정실 수리 전기공사</t>
  </si>
  <si>
    <t>유기 외래야생동물 보호시설 건립공사</t>
  </si>
  <si>
    <t>동물복지부</t>
  </si>
  <si>
    <t>박준용</t>
  </si>
  <si>
    <t>041-950-5975</t>
  </si>
  <si>
    <t>우성수</t>
  </si>
  <si>
    <t>042-620-2781</t>
  </si>
  <si>
    <t>장대현</t>
  </si>
  <si>
    <t>041-661-6378</t>
  </si>
  <si>
    <t>5~8호기 순수제조설비 개선 전기공사</t>
  </si>
  <si>
    <t>042-717-4354</t>
  </si>
  <si>
    <t>김재우</t>
  </si>
  <si>
    <t>042-717-4397</t>
  </si>
  <si>
    <t>김현모</t>
  </si>
  <si>
    <t>041-661-6392</t>
  </si>
  <si>
    <t>청주출입국외국인사무소 신축 전기공사</t>
  </si>
  <si>
    <t>서주원</t>
  </si>
  <si>
    <t>043-640-3379</t>
  </si>
  <si>
    <t>김민수</t>
  </si>
  <si>
    <t>042-717-4483</t>
  </si>
  <si>
    <t>정민재</t>
  </si>
  <si>
    <t>043-251-2844</t>
  </si>
  <si>
    <t>정성이</t>
  </si>
  <si>
    <t>043-640-3385</t>
  </si>
  <si>
    <t>전재형</t>
  </si>
  <si>
    <t>043-251-2632</t>
  </si>
  <si>
    <t>043-251-2845</t>
  </si>
  <si>
    <t>2022년 09월</t>
  </si>
  <si>
    <t>정보보안센터 하반기 전기 소방시설물 보수</t>
  </si>
  <si>
    <t>도로교통연구원 하반기 전기 소방시설물 보수</t>
  </si>
  <si>
    <t>2022년 09월</t>
    <phoneticPr fontId="4" type="noConversion"/>
  </si>
  <si>
    <t>송해원</t>
  </si>
  <si>
    <t>033-259-2602</t>
  </si>
  <si>
    <t>강원도</t>
    <phoneticPr fontId="4" type="noConversion"/>
  </si>
  <si>
    <t>민선홍</t>
  </si>
  <si>
    <t>033-259-2580</t>
  </si>
  <si>
    <t>2022년 09월</t>
    <phoneticPr fontId="4" type="noConversion"/>
  </si>
  <si>
    <t>이정환</t>
  </si>
  <si>
    <t>033-259-2538</t>
  </si>
  <si>
    <t>이주석</t>
  </si>
  <si>
    <t>033-259-2536</t>
  </si>
  <si>
    <t>2022년 09월</t>
    <phoneticPr fontId="4" type="noConversion"/>
  </si>
  <si>
    <t>국립소방박물관 전기공사</t>
  </si>
  <si>
    <t>044-205-7413</t>
  </si>
  <si>
    <t>병점 다목적체육관 건립공사</t>
  </si>
  <si>
    <t>병점 다목적체육관  건립공사</t>
  </si>
  <si>
    <t>경인건설본부 구조설계부</t>
  </si>
  <si>
    <t>서찬덕</t>
  </si>
  <si>
    <t>02-2096-4551</t>
  </si>
  <si>
    <t>과천지식정보타운문화체육시설건립공사</t>
  </si>
  <si>
    <t>도시개발과</t>
  </si>
  <si>
    <t>김용석</t>
  </si>
  <si>
    <t>02-3677-2884</t>
  </si>
  <si>
    <t>김혜린</t>
  </si>
  <si>
    <t>031-230-4482</t>
  </si>
  <si>
    <t>석수체육관건립공사(전기)</t>
  </si>
  <si>
    <t>이천시 청소년 생활문화센터 건립 전기공사</t>
  </si>
  <si>
    <t>이천시 청소년 생활문화센터 건립 통신공사</t>
  </si>
  <si>
    <t>석수체육관 건립공사(소방)</t>
  </si>
  <si>
    <t>이천시 청소년 생활문화센터 건립 소방공사</t>
  </si>
  <si>
    <t>경인건설본부 전자통신부</t>
  </si>
  <si>
    <t>박안나</t>
  </si>
  <si>
    <t>02-2096-4393</t>
  </si>
  <si>
    <t>백승종</t>
  </si>
  <si>
    <t>031-230-8645</t>
  </si>
  <si>
    <t>성현필</t>
  </si>
  <si>
    <t>031-780-0376</t>
  </si>
  <si>
    <t>동탄사업부</t>
  </si>
  <si>
    <t>정지욱</t>
  </si>
  <si>
    <t>김학연</t>
  </si>
  <si>
    <t>031-230-4385</t>
  </si>
  <si>
    <t>임아라</t>
  </si>
  <si>
    <t>031-849-1687</t>
  </si>
  <si>
    <t>031-230-8627</t>
  </si>
  <si>
    <t>황보현</t>
  </si>
  <si>
    <t>02-2096-4397</t>
  </si>
  <si>
    <t>화전·대덕 하수관로 정비사업 전기공사</t>
  </si>
  <si>
    <t>하수행정과</t>
  </si>
  <si>
    <t>김윤영</t>
  </si>
  <si>
    <t>031-8075-4579</t>
  </si>
  <si>
    <t>경인건설본부 동서계통건설실</t>
    <phoneticPr fontId="4" type="noConversion"/>
  </si>
  <si>
    <t>오창훈</t>
  </si>
  <si>
    <t>02-2096-4686</t>
  </si>
  <si>
    <t>조영범</t>
  </si>
  <si>
    <t>031-934-2356</t>
  </si>
  <si>
    <t>전기분야 정기점검보수공사</t>
  </si>
  <si>
    <t>진해나래울학교 교사 신축 전기공사</t>
  </si>
  <si>
    <t>박진경</t>
  </si>
  <si>
    <t>055-268-1532</t>
  </si>
  <si>
    <t>051-240-9466</t>
  </si>
  <si>
    <t>장세현</t>
  </si>
  <si>
    <t>053-722-3355</t>
  </si>
  <si>
    <t>대구혁신도시어린이 특화 생활 SOC 건립사업</t>
    <phoneticPr fontId="62" type="noConversion"/>
  </si>
  <si>
    <t>황성준</t>
  </si>
  <si>
    <t>053-630-3365</t>
  </si>
  <si>
    <t>임성택</t>
  </si>
  <si>
    <t>053-210-3751</t>
  </si>
  <si>
    <t>유성지하차도 배수펌프장 배전시설 지상화공사</t>
  </si>
  <si>
    <t>최청빈</t>
  </si>
  <si>
    <t>042-611-2507</t>
  </si>
  <si>
    <t>국가보훈처 국립대전현충원</t>
  </si>
  <si>
    <t>2022년 전기시설 보수공사</t>
  </si>
  <si>
    <t>김영길</t>
  </si>
  <si>
    <t>042-820-7032</t>
  </si>
  <si>
    <t>기계실 MCC 배전반 교체공사</t>
  </si>
  <si>
    <t>신평장림개방형체육관 건립 조경공사</t>
    <phoneticPr fontId="55" type="noConversion"/>
  </si>
  <si>
    <t>051-888-6294</t>
    <phoneticPr fontId="55" type="noConversion"/>
  </si>
  <si>
    <t>154KV 유입변압기 및 OLTC 정비공사</t>
  </si>
  <si>
    <t>강재명</t>
  </si>
  <si>
    <t>055-370-0553</t>
  </si>
  <si>
    <t>반안초 노후전등교체 전기공사</t>
  </si>
  <si>
    <t>양운중 노후전등교체 전기공사</t>
  </si>
  <si>
    <t>부흥고 노후전등교체 전기공사</t>
  </si>
  <si>
    <t>양운고 노후전등교체 전기공사</t>
  </si>
  <si>
    <t>부산장안고 노후전등교체 전기공사</t>
  </si>
  <si>
    <t>서울본부 성동전력지사</t>
  </si>
  <si>
    <t>02-2290-3378</t>
  </si>
  <si>
    <t>반근호</t>
  </si>
  <si>
    <t>02-2290-3373</t>
  </si>
  <si>
    <t>나성동 공동육아나눔터 전기공사</t>
    <phoneticPr fontId="4" type="noConversion"/>
  </si>
  <si>
    <t>여성가족과</t>
    <phoneticPr fontId="4" type="noConversion"/>
  </si>
  <si>
    <t>임병욱</t>
    <phoneticPr fontId="4" type="noConversion"/>
  </si>
  <si>
    <t>044-300-3712</t>
    <phoneticPr fontId="4" type="noConversion"/>
  </si>
  <si>
    <t>새울본부사택 신축 전기공사</t>
  </si>
  <si>
    <t>본사 원전건설처 전기기술부</t>
  </si>
  <si>
    <t>신만균</t>
  </si>
  <si>
    <t>054-704-7335</t>
  </si>
  <si>
    <t>명덕 생활문화센터 건립</t>
  </si>
  <si>
    <t>김언희</t>
  </si>
  <si>
    <t>052-209-3338</t>
  </si>
  <si>
    <t>인천디자인고 다목적강당 및 급식소 증축 전기공사</t>
  </si>
  <si>
    <t>인천가림초 다목적강당 및 급식소 증축 전기공사</t>
  </si>
  <si>
    <t>인천효성서초 다목적강당 및 급식소 증축 전기공사</t>
  </si>
  <si>
    <t>문승열</t>
  </si>
  <si>
    <t>032-570-7310</t>
  </si>
  <si>
    <t>정재영</t>
  </si>
  <si>
    <t>031-363-5326</t>
  </si>
  <si>
    <t>김현호</t>
  </si>
  <si>
    <t>032-570-7469</t>
  </si>
  <si>
    <t>062-720-4436</t>
  </si>
  <si>
    <t>이바름</t>
  </si>
  <si>
    <t>061-430-2334</t>
  </si>
  <si>
    <t>유현민</t>
  </si>
  <si>
    <t>061-430-2333</t>
  </si>
  <si>
    <t>원주율</t>
  </si>
  <si>
    <t>063-240-5863</t>
  </si>
  <si>
    <t>김주한</t>
  </si>
  <si>
    <t>063-240-5876</t>
  </si>
  <si>
    <t>인화초 급식시설현대화 전기공사</t>
  </si>
  <si>
    <t>제주학생문화원 어울림교실 증축 전기공사</t>
  </si>
  <si>
    <t>서귀산과고 자동차 실습실 환경개선 전기공사</t>
  </si>
  <si>
    <t>윤영환</t>
  </si>
  <si>
    <t>042-717-4486</t>
  </si>
  <si>
    <t>허준행</t>
  </si>
  <si>
    <t>041-940-1384</t>
  </si>
  <si>
    <t>김선민</t>
  </si>
  <si>
    <t>043-229-0345</t>
  </si>
  <si>
    <t>2022년 10월</t>
  </si>
  <si>
    <t>2022년 10월</t>
    <phoneticPr fontId="4" type="noConversion"/>
  </si>
  <si>
    <t>이태휘</t>
  </si>
  <si>
    <t>02-2096-4692</t>
  </si>
  <si>
    <t>고길영</t>
  </si>
  <si>
    <t>033-259-2633</t>
  </si>
  <si>
    <t>강창성</t>
  </si>
  <si>
    <t>033-640-8378</t>
  </si>
  <si>
    <t>심수빈</t>
  </si>
  <si>
    <t>033-259-0658</t>
  </si>
  <si>
    <t>비상발전기 분해소지</t>
  </si>
  <si>
    <t>이천 북부권 반다비 국민체육센터 건립</t>
  </si>
  <si>
    <t>안산보호관찰소 청사 재건축공사(전기)</t>
  </si>
  <si>
    <t>수원출입국 평택출장소 신축공사(전기)</t>
  </si>
  <si>
    <t>백현동 606번지 공영주차장 건립공사</t>
  </si>
  <si>
    <t>노지훈</t>
  </si>
  <si>
    <t>031-729-8593</t>
  </si>
  <si>
    <t>만안구 어린이 도서관 건립공사</t>
  </si>
  <si>
    <t>박종일</t>
  </si>
  <si>
    <t>031-8045-5688</t>
  </si>
  <si>
    <t>박현아</t>
  </si>
  <si>
    <t>02-2096-4473</t>
  </si>
  <si>
    <t>홍진식</t>
  </si>
  <si>
    <t>031-230-4437</t>
  </si>
  <si>
    <t>이학원</t>
  </si>
  <si>
    <t>031-230-4435</t>
  </si>
  <si>
    <t>본사 노후 분전반 전기설비 교체공사</t>
  </si>
  <si>
    <t>호성 어린이집 그린리모델링공사(전기)</t>
  </si>
  <si>
    <t>새샘 어린이집 그린리모델링공사(전기)</t>
  </si>
  <si>
    <t>2022년 하반기 버스정류장 교체 및 전기공사</t>
  </si>
  <si>
    <t>2022년 삼송지사 배전자동화시스템 긴급복구 비용</t>
  </si>
  <si>
    <t>창원교도소 신축공사(전기)</t>
  </si>
  <si>
    <t>정민수</t>
  </si>
  <si>
    <t>02-2110-3115</t>
  </si>
  <si>
    <t>경남진로교육원 신축 전기공사</t>
  </si>
  <si>
    <t>2022년 10월</t>
    <phoneticPr fontId="4" type="noConversion"/>
  </si>
  <si>
    <t>051-240-9473</t>
  </si>
  <si>
    <t>박선우</t>
  </si>
  <si>
    <t>051-240-9568</t>
  </si>
  <si>
    <t>하헌우</t>
  </si>
  <si>
    <t>051-240-9478</t>
  </si>
  <si>
    <t>다산 건강가족센터 건립</t>
  </si>
  <si>
    <t>2022년 10월</t>
    <phoneticPr fontId="4" type="noConversion"/>
  </si>
  <si>
    <t>장애인종합복지센터 건립</t>
  </si>
  <si>
    <t>강천동</t>
  </si>
  <si>
    <t>054-950-6160</t>
  </si>
  <si>
    <t>영덕 예주 행복드림센터 전기공사</t>
  </si>
  <si>
    <t>053-859-8375</t>
  </si>
  <si>
    <t>장애인회관 건립 전기공사</t>
  </si>
  <si>
    <t>테크노3유,초등학교 신축 전기공사</t>
  </si>
  <si>
    <t>금호워터폴리스 완충저류조 설치공사(전기)</t>
  </si>
  <si>
    <t>전정현</t>
  </si>
  <si>
    <t>053-350-0175</t>
  </si>
  <si>
    <t>입상활성탄 재생설비 개량 전기공사</t>
    <phoneticPr fontId="62" type="noConversion"/>
  </si>
  <si>
    <t>비슬고등학교 교실 전기공사</t>
  </si>
  <si>
    <t>2022년 판암기지 전기실 건축물 수선</t>
  </si>
  <si>
    <t>관리팀</t>
  </si>
  <si>
    <t>김홍영</t>
  </si>
  <si>
    <t>042-539-3516</t>
  </si>
  <si>
    <t>부산마리나비즈센터 건립사업</t>
    <phoneticPr fontId="55" type="noConversion"/>
  </si>
  <si>
    <t>051-888-7852</t>
  </si>
  <si>
    <t>이승우</t>
  </si>
  <si>
    <t>051-604-5628</t>
  </si>
  <si>
    <t>김주원</t>
  </si>
  <si>
    <t>051-330-2374</t>
  </si>
  <si>
    <t>헬스케어 빅데이터센터 건립사업</t>
    <phoneticPr fontId="55" type="noConversion"/>
  </si>
  <si>
    <t>051-209-0914</t>
  </si>
  <si>
    <t>154kV 지중수전선로 유지관리</t>
  </si>
  <si>
    <t>이청우</t>
  </si>
  <si>
    <t>055-370-0562</t>
  </si>
  <si>
    <t>154KV GIS설비 보통점검 및 정비공사</t>
  </si>
  <si>
    <t>서울출입국외국인청 신축공사(전기)</t>
  </si>
  <si>
    <t>경복궁 홍보관 건립 공사</t>
  </si>
  <si>
    <t>조치원우체국 전기공사</t>
  </si>
  <si>
    <t>경복궁 홍보관 건립 공사 전기</t>
  </si>
  <si>
    <t xml:space="preserve">남서울본부 송전운영부 </t>
  </si>
  <si>
    <t>배동진</t>
  </si>
  <si>
    <t>02-787-8257</t>
  </si>
  <si>
    <t>도시건축박물관 및 통합시설(2차) 전기공사</t>
  </si>
  <si>
    <t>나성동 도서관 조성 전기공사</t>
    <phoneticPr fontId="4" type="noConversion"/>
  </si>
  <si>
    <t>시립도서관</t>
    <phoneticPr fontId="4" type="noConversion"/>
  </si>
  <si>
    <t>김형주</t>
    <phoneticPr fontId="4" type="noConversion"/>
  </si>
  <si>
    <t>044-301-4314</t>
    <phoneticPr fontId="4" type="noConversion"/>
  </si>
  <si>
    <t>폐수처리설비 화학폐수조(No.1)내 격벽설치_전기계측공사</t>
  </si>
  <si>
    <t>경인지역본부 청사 신축공사(전기)</t>
  </si>
  <si>
    <t>이윤수</t>
  </si>
  <si>
    <t>052-704-7077</t>
  </si>
  <si>
    <t>한가람</t>
  </si>
  <si>
    <t>02-3777-9444</t>
  </si>
  <si>
    <t>작전여고 냉난방개선 전기공사</t>
  </si>
  <si>
    <t>검암초 화장실 개선 전기공사</t>
  </si>
  <si>
    <t>효성고 석면교체 전기공사</t>
  </si>
  <si>
    <t>신대초 외벽개선, 외부창호교체 및 내진보강 전기공사</t>
  </si>
  <si>
    <t>고민희</t>
  </si>
  <si>
    <t>032-560-6794</t>
  </si>
  <si>
    <t>과학고 기숙사 리모델링 전기공사</t>
  </si>
  <si>
    <t>인천과학고 냉난방개선 전기공사</t>
  </si>
  <si>
    <t>산업정보학교 냉난방개선 전기공사</t>
  </si>
  <si>
    <t>영종국제물류고 냉난방개선 전기공사</t>
  </si>
  <si>
    <t>과학고 기숙사 스프링클러 설치 전기공사</t>
  </si>
  <si>
    <t>UPS실 축전지교체(부전기실)</t>
  </si>
  <si>
    <t>가칭)해양3초 신축 전기공사</t>
  </si>
  <si>
    <t>순천용당초 교실 증축 전기공사</t>
  </si>
  <si>
    <t>한국전력거래소</t>
  </si>
  <si>
    <t>본사 주차빌딩 및 어린이집 증축 전기공사</t>
  </si>
  <si>
    <t>박성범</t>
  </si>
  <si>
    <t>061-330-8284</t>
  </si>
  <si>
    <t>광양만권 소재부품 지식산업센터 건립 건축공사</t>
  </si>
  <si>
    <t>전략정책실</t>
  </si>
  <si>
    <t>광양만권 소재부품 지식산업센터 건립 전기공사</t>
  </si>
  <si>
    <t>광양만권 소재부품 지식산업센터 건립 소방공사</t>
  </si>
  <si>
    <t>광양만권 소재부품 지식산업센터 건립 통신공사</t>
  </si>
  <si>
    <t>양지용</t>
  </si>
  <si>
    <t>061-989-3376</t>
  </si>
  <si>
    <t>전주지검 남원지청 신축공사(전기)</t>
  </si>
  <si>
    <t>농축산물 종합가공센터 전시체험판매장 건립</t>
  </si>
  <si>
    <t>김혁</t>
  </si>
  <si>
    <t>063-350-1727</t>
  </si>
  <si>
    <t>한라초 석면철거 전기공사</t>
  </si>
  <si>
    <t>신제주초 교실증축 전기공사</t>
  </si>
  <si>
    <t>노형초 석면개선 전기공사</t>
  </si>
  <si>
    <t>제주동중 석면교체 전기공사</t>
  </si>
  <si>
    <t>애월초 지붕개선 및 오수관로정비 전기공사</t>
  </si>
  <si>
    <t>제주동초 석면철거 전기공사</t>
  </si>
  <si>
    <t>월랑초 승강기시설 전기공사</t>
  </si>
  <si>
    <t>신광초 석면교체 전기공사</t>
  </si>
  <si>
    <t>동광초 석면함유시설 개선공사 전기공사</t>
  </si>
  <si>
    <t>도남초 석면 개선 전기공사</t>
  </si>
  <si>
    <t>배영식</t>
  </si>
  <si>
    <t>042-717-4545</t>
  </si>
  <si>
    <t>이근표</t>
  </si>
  <si>
    <t>043-640-3361</t>
  </si>
  <si>
    <t>이기연</t>
  </si>
  <si>
    <t>043-251-2627</t>
  </si>
  <si>
    <t>제천역세권 안전한거리 조성사업 전기공사</t>
  </si>
  <si>
    <t>청주내덕초 계단실 증축 전기 공사</t>
  </si>
  <si>
    <t>각리중 교사 증축 전기 공사</t>
  </si>
  <si>
    <t>2022년 11월</t>
  </si>
  <si>
    <t>2022년 11월</t>
    <phoneticPr fontId="4" type="noConversion"/>
  </si>
  <si>
    <t>화성여자교도소 신축공사(전기)</t>
  </si>
  <si>
    <t>서울소년원 생활관 리모델링 전기공사</t>
  </si>
  <si>
    <t>탄현체육센터 건립공사</t>
  </si>
  <si>
    <t>조현한</t>
  </si>
  <si>
    <t>031-400-2491</t>
  </si>
  <si>
    <t>김재영</t>
  </si>
  <si>
    <t>031-646-0344</t>
  </si>
  <si>
    <t>백석국민체육센터 건립공사</t>
  </si>
  <si>
    <t>이민규</t>
  </si>
  <si>
    <t>031-8075-4418</t>
  </si>
  <si>
    <t>나라키움 안양세관복합청사 개발사업 전기공사</t>
  </si>
  <si>
    <t>김효성</t>
  </si>
  <si>
    <t>031-849-1585</t>
  </si>
  <si>
    <t>안희능</t>
  </si>
  <si>
    <t>031-230-4389</t>
  </si>
  <si>
    <t>선부중 조명기구(LED) 개선 전기공사</t>
  </si>
  <si>
    <t>와동초 조명기구(LED) 개선 전기공사</t>
  </si>
  <si>
    <t>조현하</t>
  </si>
  <si>
    <t>031-412-4684</t>
  </si>
  <si>
    <t>초지고 조명기구(LED) 개선 전기공사</t>
  </si>
  <si>
    <t>상록중 조명기구(LED) 개선 전기공사</t>
  </si>
  <si>
    <t>석호초 조명기구(LED) 개선 전기공사</t>
  </si>
  <si>
    <t>김성빈</t>
  </si>
  <si>
    <t>031-412-4682</t>
  </si>
  <si>
    <t>안산부곡초 조명기구(LED) 개선 전기공사</t>
  </si>
  <si>
    <t>매화초 조명기구(LED) 개선 전기공사</t>
  </si>
  <si>
    <t>2023 미사지구 공원녹지대 전기시설 유지관리공사</t>
  </si>
  <si>
    <t>박우영</t>
  </si>
  <si>
    <t>031-790-5823</t>
  </si>
  <si>
    <t>슬기초 조명기구(LED) 개선 전기공사</t>
  </si>
  <si>
    <t xml:space="preserve">창원 여좌지구 국민체육센터 전기공사 </t>
  </si>
  <si>
    <t>양산특성화고등학교 교사 신축 전기공사</t>
  </si>
  <si>
    <t>대구본부 송전운영부</t>
  </si>
  <si>
    <t>053-210-3728</t>
  </si>
  <si>
    <t>(가칭)덕도예술마루((구)덕도초) 전기 (계속비)</t>
  </si>
  <si>
    <t>김인현</t>
  </si>
  <si>
    <t>051-794-8356</t>
  </si>
  <si>
    <t>김영광</t>
  </si>
  <si>
    <t>051-330-2332</t>
  </si>
  <si>
    <t>북구소방서 건립(조경)</t>
    <phoneticPr fontId="55" type="noConversion"/>
  </si>
  <si>
    <t>051-250-9515</t>
  </si>
  <si>
    <t>154kV 수색-증산 변전소 복합사옥 토건공사</t>
    <phoneticPr fontId="4" type="noConversion"/>
  </si>
  <si>
    <t>경인건설본부 건축부</t>
  </si>
  <si>
    <t>정인송</t>
  </si>
  <si>
    <t>02-2096-4591</t>
  </si>
  <si>
    <t>정현석</t>
  </si>
  <si>
    <t>02-758-3585</t>
  </si>
  <si>
    <t>윤광용</t>
  </si>
  <si>
    <t>02-2096-4541</t>
  </si>
  <si>
    <t>02-2290-3352</t>
  </si>
  <si>
    <t>02-320-7352</t>
  </si>
  <si>
    <t>나라키움 관악 복합관사 개발사업 전기공사</t>
  </si>
  <si>
    <t>최기연</t>
  </si>
  <si>
    <t>02-2290-3375</t>
  </si>
  <si>
    <t>인천검단우체국 전기공사</t>
  </si>
  <si>
    <t>054-429-0253</t>
  </si>
  <si>
    <t>검단신도시 3단계 도시시설물(터널) 전기공사</t>
  </si>
  <si>
    <t>미추홀외고(기숙사) 스프링클러 설치 전기공사</t>
  </si>
  <si>
    <t>인천 대곡~불로동간 연결도로(12번) 전기공사</t>
  </si>
  <si>
    <t>인천 시계~대곡동간 연결도로(11번) 전기공사</t>
  </si>
  <si>
    <t>연일학교(특수학교) 스프링클러 설치 전기공사</t>
  </si>
  <si>
    <t>과학예술영재고(기숙사) 스프링클러 설치 전기공사</t>
  </si>
  <si>
    <t>진월초중 통합 이설 전기공사</t>
  </si>
  <si>
    <t>062-720-4393</t>
  </si>
  <si>
    <t>주재성</t>
  </si>
  <si>
    <t>042-717-4394</t>
  </si>
  <si>
    <t>강철구</t>
  </si>
  <si>
    <t>042-717-4393</t>
  </si>
  <si>
    <t>제주지역 전기공급시설 전력구공사(동제주C/C 인출전력구)</t>
  </si>
  <si>
    <t>김성일</t>
  </si>
  <si>
    <t>064-740-3518</t>
  </si>
  <si>
    <t>그린스마트 미리학교 조성공사(한림여자중학교) 전기공사</t>
  </si>
  <si>
    <t>한림고 본관동 외벽 및 창호 개선, 교실 재배치  전기공사</t>
  </si>
  <si>
    <t>제주중앙중 바닥교체 및 화장실 대수선 전기공사</t>
  </si>
  <si>
    <t>제주동중 본관동 내진보강 전기공사</t>
  </si>
  <si>
    <t>화북초 화장실 대수선 전기공사</t>
  </si>
  <si>
    <t>광령초 석면함유시설물 개선 전기공사</t>
  </si>
  <si>
    <t>도리초 화장실 개선 전기공사</t>
  </si>
  <si>
    <t>세화초 연결통로 및 교실증축공사 전기공사</t>
  </si>
  <si>
    <t>세화중 다목적강당 벽면재 교체 전기공사</t>
  </si>
  <si>
    <t>세화초 화장실 대수선 전기공사</t>
  </si>
  <si>
    <t>저청초중 화장실대수선 전기공사</t>
  </si>
  <si>
    <t>7,8호기 발전기차단기(GCB) 부속자재 공사</t>
  </si>
  <si>
    <t>영동중 다목적교실 증개축 전기공사</t>
  </si>
  <si>
    <t>2022년 12월</t>
  </si>
  <si>
    <t>천안 직산-부성  도로건설공사 전기공사 설계서(2차)</t>
  </si>
  <si>
    <t>2023~2024년 영동지사 전기시설물 연간유지보수 공사</t>
  </si>
  <si>
    <t>2023~2024년 당진지사 전기시설물 연간유지보수 공사</t>
  </si>
  <si>
    <t>춘천교도소 의료수용동 증축공사(전기)</t>
  </si>
  <si>
    <t>2022년 12월</t>
    <phoneticPr fontId="4" type="noConversion"/>
  </si>
  <si>
    <t>농업인 교육관 건립공사</t>
  </si>
  <si>
    <t>지도정책과</t>
  </si>
  <si>
    <t>031-400-2386</t>
  </si>
  <si>
    <t>고양관광문화단지 공영주차장 건립 소방공사</t>
  </si>
  <si>
    <t>고양관광문화단지 공영주차장 건립 정보통신공사</t>
  </si>
  <si>
    <t>안양개발사업부</t>
  </si>
  <si>
    <t>노예중</t>
  </si>
  <si>
    <t>임재욱</t>
  </si>
  <si>
    <t>031-230-8774</t>
  </si>
  <si>
    <t>장상원</t>
  </si>
  <si>
    <t>031-849-1474</t>
  </si>
  <si>
    <t>소흘도서관 리모델링 공사(전기)</t>
  </si>
  <si>
    <t>김장훈</t>
  </si>
  <si>
    <t>031-538-3914</t>
  </si>
  <si>
    <t>2022년 기흥구 교통안전시설물(전기) 유지보수 연간단가공사(2권역)</t>
  </si>
  <si>
    <t>유지환</t>
  </si>
  <si>
    <t>031-324-6351</t>
  </si>
  <si>
    <t>2022년 기흥구 교통안전시설물(전기) 유지보수 연간단가공사(1권역)</t>
  </si>
  <si>
    <t>김해건설공업고등학교 교사 이전 신축 전기공사</t>
  </si>
  <si>
    <t>사송2초등학교 교사 신축 전기공사</t>
  </si>
  <si>
    <t>식품안전영양체험관 신축 전기공사</t>
  </si>
  <si>
    <t>051-240-9452</t>
  </si>
  <si>
    <t>강성화</t>
  </si>
  <si>
    <t>051-240-9454</t>
  </si>
  <si>
    <t>장희규</t>
  </si>
  <si>
    <t>053-722-3358</t>
  </si>
  <si>
    <t>월성본부 비상대응거점 신축 전기공사</t>
  </si>
  <si>
    <t>본사 구조기술실 비상대응거점사업추진팀</t>
  </si>
  <si>
    <t>장준혁</t>
  </si>
  <si>
    <t>054-704-2354</t>
  </si>
  <si>
    <t>본사 동천동 사택 신축 전기공사</t>
  </si>
  <si>
    <t>월성본부 비상대응거점 신축 전기소방공사</t>
  </si>
  <si>
    <t>김현근</t>
  </si>
  <si>
    <t>053-722-3364</t>
  </si>
  <si>
    <t>새울본부 복지관 신축 전기공사</t>
  </si>
  <si>
    <t>광주광역시 북구</t>
  </si>
  <si>
    <t>중흥2.3동 통합청사 및 공영주차장 건립</t>
  </si>
  <si>
    <t>제2하수처리장 에너지자립화사업 전기공사</t>
  </si>
  <si>
    <t>유호연</t>
  </si>
  <si>
    <t>062-720-4386</t>
  </si>
  <si>
    <t>대구본부 전력공급부</t>
  </si>
  <si>
    <t>김철민</t>
  </si>
  <si>
    <t>053-350-2219</t>
  </si>
  <si>
    <t>042-620-2725</t>
  </si>
  <si>
    <t>대전광역시교육청 호수돈여자고등학교</t>
  </si>
  <si>
    <t>호수돈여자고등학교 그린스마트 미래학교 조성공사(전기통신)</t>
  </si>
  <si>
    <t>호수돈여자고등학교 행정실</t>
  </si>
  <si>
    <t>김충식</t>
  </si>
  <si>
    <t>042-221-2612</t>
  </si>
  <si>
    <t>부산 마리나 비즈센터 건립 전기공사</t>
    <phoneticPr fontId="55" type="noConversion"/>
  </si>
  <si>
    <t>051-888-6317</t>
    <phoneticPr fontId="55" type="noConversion"/>
  </si>
  <si>
    <t>부산 마리나 비즈센터 건립 소방전기공사</t>
    <phoneticPr fontId="55" type="noConversion"/>
  </si>
  <si>
    <t>2022년 12월</t>
    <phoneticPr fontId="4" type="noConversion"/>
  </si>
  <si>
    <t>부산반다비 체육센터 건립사업</t>
    <phoneticPr fontId="55" type="noConversion"/>
  </si>
  <si>
    <t>051-971-1730</t>
  </si>
  <si>
    <t>김경신</t>
  </si>
  <si>
    <t>02-758-3582</t>
  </si>
  <si>
    <t>우리집(청촌) 전기공사</t>
  </si>
  <si>
    <t>우리집(남촌) 전기,소방공사</t>
  </si>
  <si>
    <t>도화2,3동 주민문화센터 전기공사</t>
  </si>
  <si>
    <t>유제연</t>
  </si>
  <si>
    <t>032-260-5869</t>
  </si>
  <si>
    <t>여수 죽림1지구 도시개발사업 전기？통신공사</t>
  </si>
  <si>
    <t>죽림사업단</t>
  </si>
  <si>
    <t>벽골제 다목적 체육관 건립(건축, 기계공사)</t>
  </si>
  <si>
    <t>송재광</t>
  </si>
  <si>
    <t>063-240-5875</t>
  </si>
  <si>
    <t>오지훈</t>
  </si>
  <si>
    <t>063-240-5888</t>
  </si>
  <si>
    <t>벽골제 다목적 체육관 건립(전기공사)</t>
  </si>
  <si>
    <t>벽골제 다목적 체육관 건립(소방공사)</t>
  </si>
  <si>
    <t>의료진 숙소 건립에 따른 기계 관급자재 구입</t>
  </si>
  <si>
    <t>관리계</t>
  </si>
  <si>
    <t>배종완</t>
  </si>
  <si>
    <t>063-620-1314</t>
  </si>
  <si>
    <t>063-240-5755</t>
  </si>
  <si>
    <t>벽골제 다목적 체육관 건립(통신공사)</t>
  </si>
  <si>
    <t>의료진 숙소 건립에 따른 전기 관급자재 구입</t>
  </si>
  <si>
    <t>진대근</t>
  </si>
  <si>
    <t>063-620-1312</t>
  </si>
  <si>
    <t>양경훈</t>
  </si>
  <si>
    <t>064-729-3312</t>
  </si>
  <si>
    <t>064-740-3533</t>
  </si>
  <si>
    <t>멀티플렉스 호국관 건립공사</t>
  </si>
  <si>
    <t>미래사업과</t>
  </si>
  <si>
    <t>도관철</t>
  </si>
  <si>
    <t>041-746-6632</t>
  </si>
  <si>
    <t>조성만</t>
  </si>
  <si>
    <t>043-640-3341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</si>
</sst>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176" formatCode="#,##0_ "/>
    <numFmt numFmtId="177" formatCode="0_);[Red]\(0\)"/>
    <numFmt numFmtId="178" formatCode="0.E+00"/>
    <numFmt numFmtId="179" formatCode="#,##0_);[Red]\(#,##0\)"/>
    <numFmt numFmtId="180" formatCode="###,###"/>
    <numFmt numFmtId="181" formatCode="yyyy&quot;년&quot;\ m&quot;월&quot;;@"/>
  </numFmts>
  <fonts count="65">
    <font>
      <sz val="11"/>
      <color indexed="8"/>
      <name val="맑은 고딕"/>
      <family val="2"/>
      <scheme val="minor"/>
    </font>
    <font>
      <sz val="8"/>
      <name val="맑은 고딕"/>
      <family val="3"/>
      <charset val="129"/>
      <scheme val="minor"/>
    </font>
    <font>
      <sz val="9"/>
      <color rgb="FF333333"/>
      <name val="Dotum"/>
      <family val="3"/>
      <charset val="129"/>
    </font>
    <font>
      <sz val="12"/>
      <name val="굴림"/>
      <family val="3"/>
      <charset val="129"/>
    </font>
    <font>
      <sz val="8"/>
      <name val="돋움"/>
      <family val="3"/>
      <charset val="129"/>
    </font>
    <font>
      <sz val="10"/>
      <name val="돋움"/>
      <family val="3"/>
      <charset val="129"/>
    </font>
    <font>
      <sz val="8"/>
      <name val="굴림"/>
      <family val="3"/>
      <charset val="129"/>
    </font>
    <font>
      <sz val="11"/>
      <color theme="1"/>
      <name val="맑은 고딕"/>
      <family val="3"/>
      <charset val="129"/>
      <scheme val="minor"/>
    </font>
    <font>
      <b/>
      <sz val="14"/>
      <color indexed="8"/>
      <name val="맑은 고딕"/>
      <family val="3"/>
      <charset val="129"/>
      <scheme val="minor"/>
    </font>
    <font>
      <b/>
      <sz val="8"/>
      <name val="Dotum"/>
      <family val="3"/>
      <charset val="129"/>
    </font>
    <font>
      <sz val="11"/>
      <color indexed="8"/>
      <name val="맑은 고딕"/>
      <family val="2"/>
      <scheme val="minor"/>
    </font>
    <font>
      <b/>
      <sz val="14"/>
      <name val="돋움"/>
      <family val="3"/>
      <charset val="129"/>
    </font>
    <font>
      <b/>
      <sz val="12"/>
      <color rgb="FFFF0000"/>
      <name val="돋움"/>
      <family val="3"/>
      <charset val="129"/>
    </font>
    <font>
      <b/>
      <sz val="12"/>
      <color rgb="FFFF0000"/>
      <name val="맑은 고딕"/>
      <family val="3"/>
      <charset val="129"/>
    </font>
    <font>
      <b/>
      <sz val="11"/>
      <name val="돋움"/>
      <family val="3"/>
      <charset val="129"/>
    </font>
    <font>
      <b/>
      <sz val="11"/>
      <color indexed="10"/>
      <name val="돋움"/>
      <family val="3"/>
      <charset val="129"/>
    </font>
    <font>
      <b/>
      <sz val="9"/>
      <name val="돋움"/>
      <family val="3"/>
      <charset val="129"/>
    </font>
    <font>
      <b/>
      <sz val="8"/>
      <name val="돋움"/>
      <family val="3"/>
      <charset val="129"/>
    </font>
    <font>
      <b/>
      <sz val="11"/>
      <color rgb="FFFF0000"/>
      <name val="돋움"/>
      <family val="3"/>
      <charset val="129"/>
    </font>
    <font>
      <sz val="11"/>
      <name val="돋움"/>
      <family val="3"/>
      <charset val="129"/>
    </font>
    <font>
      <sz val="10"/>
      <name val="Helv"/>
      <family val="2"/>
    </font>
    <font>
      <b/>
      <sz val="9"/>
      <color indexed="81"/>
      <name val="굴림"/>
      <family val="3"/>
      <charset val="129"/>
    </font>
    <font>
      <sz val="9"/>
      <color indexed="81"/>
      <name val="굴림"/>
      <family val="3"/>
      <charset val="129"/>
    </font>
    <font>
      <b/>
      <sz val="9"/>
      <color indexed="10"/>
      <name val="굴림"/>
      <family val="3"/>
      <charset val="129"/>
    </font>
    <font>
      <u/>
      <sz val="11"/>
      <color theme="10"/>
      <name val="맑은 고딕"/>
      <family val="2"/>
      <charset val="129"/>
      <scheme val="minor"/>
    </font>
    <font>
      <sz val="9"/>
      <name val="Arial"/>
      <family val="2"/>
    </font>
    <font>
      <b/>
      <sz val="18"/>
      <name val="돋움"/>
      <family val="3"/>
      <charset val="129"/>
    </font>
    <font>
      <u/>
      <sz val="25"/>
      <name val="HY헤드라인M"/>
      <family val="1"/>
      <charset val="129"/>
    </font>
    <font>
      <b/>
      <sz val="11"/>
      <color rgb="FFFF0000"/>
      <name val="맑은 고딕"/>
      <family val="3"/>
      <charset val="129"/>
    </font>
    <font>
      <sz val="22"/>
      <name val="돋움"/>
      <family val="3"/>
      <charset val="129"/>
    </font>
    <font>
      <b/>
      <sz val="11"/>
      <name val="굴림"/>
      <family val="3"/>
      <charset val="129"/>
    </font>
    <font>
      <b/>
      <sz val="11"/>
      <color rgb="FF0000FF"/>
      <name val="굴림"/>
      <family val="3"/>
      <charset val="129"/>
    </font>
    <font>
      <b/>
      <sz val="11"/>
      <color rgb="FFFF0000"/>
      <name val="굴림"/>
      <family val="3"/>
      <charset val="129"/>
    </font>
    <font>
      <sz val="8"/>
      <name val="맑은 고딕"/>
      <family val="2"/>
      <charset val="129"/>
      <scheme val="minor"/>
    </font>
    <font>
      <sz val="11"/>
      <name val="맑은 고딕"/>
      <family val="2"/>
      <charset val="129"/>
      <scheme val="minor"/>
    </font>
    <font>
      <sz val="11"/>
      <name val="맑은 고딕"/>
      <family val="3"/>
      <charset val="129"/>
      <scheme val="major"/>
    </font>
    <font>
      <sz val="11"/>
      <color indexed="10"/>
      <name val="돋움"/>
      <family val="3"/>
      <charset val="129"/>
    </font>
    <font>
      <sz val="11"/>
      <color theme="1"/>
      <name val="돋움"/>
      <family val="3"/>
      <charset val="129"/>
    </font>
    <font>
      <sz val="11"/>
      <color indexed="8"/>
      <name val="돋움"/>
      <family val="3"/>
      <charset val="129"/>
    </font>
    <font>
      <b/>
      <sz val="9"/>
      <color indexed="81"/>
      <name val="돋움"/>
      <family val="3"/>
      <charset val="129"/>
    </font>
    <font>
      <b/>
      <sz val="9"/>
      <color indexed="81"/>
      <name val="Tahoma"/>
      <family val="2"/>
    </font>
    <font>
      <sz val="9"/>
      <color indexed="81"/>
      <name val="Tahoma"/>
      <family val="2"/>
    </font>
    <font>
      <sz val="9"/>
      <name val="돋움"/>
      <family val="3"/>
      <charset val="129"/>
    </font>
    <font>
      <sz val="10"/>
      <name val="굴림"/>
      <family val="3"/>
      <charset val="129"/>
    </font>
    <font>
      <sz val="11"/>
      <name val="Calibri"/>
      <family val="2"/>
    </font>
    <font>
      <sz val="11"/>
      <name val="맑은 고딕"/>
      <family val="3"/>
      <charset val="129"/>
    </font>
    <font>
      <b/>
      <sz val="14"/>
      <color theme="0"/>
      <name val="경기천년제목 Light"/>
      <family val="1"/>
      <charset val="129"/>
    </font>
    <font>
      <sz val="10"/>
      <color theme="1"/>
      <name val="맑은 고딕"/>
      <family val="3"/>
      <charset val="129"/>
      <scheme val="major"/>
    </font>
    <font>
      <b/>
      <sz val="10"/>
      <color rgb="FF000000"/>
      <name val="맑은 고딕"/>
      <family val="3"/>
      <charset val="129"/>
      <scheme val="major"/>
    </font>
    <font>
      <sz val="9"/>
      <color rgb="FF505050"/>
      <name val="Dotum"/>
      <family val="3"/>
    </font>
    <font>
      <b/>
      <sz val="10"/>
      <name val="Dotum"/>
      <family val="3"/>
      <charset val="129"/>
    </font>
    <font>
      <sz val="11"/>
      <name val="맑은 고딕"/>
      <family val="3"/>
      <charset val="129"/>
      <scheme val="minor"/>
    </font>
    <font>
      <b/>
      <sz val="11"/>
      <color indexed="10"/>
      <name val="굴림"/>
      <family val="3"/>
      <charset val="129"/>
    </font>
    <font>
      <sz val="11"/>
      <name val="굴림"/>
      <family val="3"/>
      <charset val="129"/>
    </font>
    <font>
      <b/>
      <sz val="20"/>
      <color theme="1"/>
      <name val="맑은 고딕"/>
      <family val="3"/>
      <charset val="129"/>
      <scheme val="minor"/>
    </font>
    <font>
      <sz val="8"/>
      <name val="맑은 고딕"/>
      <family val="3"/>
      <charset val="129"/>
    </font>
    <font>
      <b/>
      <sz val="11"/>
      <color rgb="FFFF0000"/>
      <name val="맑은 고딕"/>
      <family val="3"/>
      <charset val="129"/>
      <scheme val="minor"/>
    </font>
    <font>
      <b/>
      <sz val="14"/>
      <name val="Arial"/>
      <family val="2"/>
    </font>
    <font>
      <sz val="9"/>
      <name val="굴림"/>
      <family val="3"/>
      <charset val="129"/>
    </font>
    <font>
      <sz val="9"/>
      <name val="맑은 고딕"/>
      <family val="3"/>
      <charset val="129"/>
      <scheme val="major"/>
    </font>
    <font>
      <sz val="10"/>
      <name val="Arial"/>
      <family val="2"/>
    </font>
    <font>
      <sz val="9"/>
      <color rgb="FF000000"/>
      <name val="맑은 고딕"/>
      <family val="3"/>
      <charset val="129"/>
      <scheme val="major"/>
    </font>
    <font>
      <sz val="8"/>
      <name val="바탕체"/>
      <family val="1"/>
      <charset val="129"/>
    </font>
    <font>
      <sz val="9"/>
      <color theme="1"/>
      <name val="맑은 고딕"/>
      <family val="3"/>
      <charset val="129"/>
      <scheme val="major"/>
    </font>
    <font>
      <sz val="9"/>
      <color indexed="8"/>
      <name val="맑은 고딕"/>
      <family val="3"/>
      <charset val="129"/>
      <scheme val="major"/>
    </font>
  </fonts>
  <fills count="18">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EFF5F8"/>
        <bgColor indexed="64"/>
      </patternFill>
    </fill>
    <fill>
      <patternFill patternType="solid">
        <fgColor rgb="FFFFFFFF"/>
        <bgColor indexed="64"/>
      </patternFill>
    </fill>
    <fill>
      <patternFill patternType="solid">
        <fgColor indexed="46"/>
        <bgColor indexed="64"/>
      </patternFill>
    </fill>
    <fill>
      <patternFill patternType="solid">
        <fgColor indexed="41"/>
        <bgColor indexed="64"/>
      </patternFill>
    </fill>
    <fill>
      <patternFill patternType="solid">
        <fgColor theme="0"/>
        <bgColor indexed="64"/>
      </patternFill>
    </fill>
    <fill>
      <patternFill patternType="solid">
        <fgColor rgb="FFCCFFFF"/>
        <bgColor rgb="FF000000"/>
      </patternFill>
    </fill>
    <fill>
      <patternFill patternType="solid">
        <fgColor rgb="FFD9D9D9"/>
      </patternFill>
    </fill>
    <fill>
      <patternFill patternType="solid">
        <fgColor indexed="22"/>
      </patternFill>
    </fill>
    <fill>
      <patternFill patternType="solid">
        <fgColor indexed="9"/>
      </patternFill>
    </fill>
    <fill>
      <patternFill patternType="solid">
        <fgColor rgb="FF002060"/>
        <bgColor indexed="64"/>
      </patternFill>
    </fill>
    <fill>
      <patternFill patternType="solid">
        <fgColor rgb="FFFFFFCC"/>
        <bgColor indexed="64"/>
      </patternFill>
    </fill>
    <fill>
      <patternFill patternType="solid">
        <fgColor rgb="FFFFFF00"/>
        <bgColor indexed="64"/>
      </patternFill>
    </fill>
    <fill>
      <patternFill patternType="solid">
        <fgColor indexed="2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E7E7E7"/>
      </left>
      <right style="medium">
        <color rgb="FFE7E7E7"/>
      </right>
      <top style="medium">
        <color rgb="FFE7E7E7"/>
      </top>
      <bottom style="medium">
        <color rgb="FFE7E7E7"/>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style="thin">
        <color indexed="64"/>
      </right>
      <top/>
      <bottom style="dotted">
        <color indexed="64"/>
      </bottom>
      <diagonal/>
    </border>
    <border>
      <left/>
      <right style="thin">
        <color indexed="64"/>
      </right>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1">
    <xf numFmtId="0" fontId="0" fillId="0" borderId="0">
      <alignment vertical="center"/>
    </xf>
    <xf numFmtId="0" fontId="3" fillId="0" borderId="0">
      <alignment vertical="center"/>
    </xf>
    <xf numFmtId="41" fontId="3" fillId="0" borderId="0" applyFont="0" applyFill="0" applyBorder="0" applyAlignment="0" applyProtection="0">
      <alignment vertical="center"/>
    </xf>
    <xf numFmtId="41" fontId="1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0" fillId="0" borderId="0"/>
    <xf numFmtId="0" fontId="20" fillId="0" borderId="0"/>
    <xf numFmtId="0" fontId="60" fillId="0" borderId="0"/>
    <xf numFmtId="41" fontId="19" fillId="0" borderId="0" applyFont="0" applyFill="0" applyBorder="0" applyAlignment="0" applyProtection="0">
      <alignment vertical="center"/>
    </xf>
    <xf numFmtId="0" fontId="19" fillId="0" borderId="0">
      <alignment vertical="center"/>
    </xf>
    <xf numFmtId="0" fontId="19" fillId="0" borderId="0"/>
  </cellStyleXfs>
  <cellXfs count="301">
    <xf numFmtId="0" fontId="0" fillId="0" borderId="0" xfId="0">
      <alignment vertical="center"/>
    </xf>
    <xf numFmtId="0" fontId="0" fillId="0" borderId="0" xfId="0" applyAlignment="1">
      <alignment horizontal="center" vertical="center"/>
    </xf>
    <xf numFmtId="49" fontId="9" fillId="2" borderId="1" xfId="0" applyNumberFormat="1" applyFont="1" applyFill="1" applyBorder="1" applyAlignment="1">
      <alignment horizontal="center" vertical="center" wrapText="1"/>
    </xf>
    <xf numFmtId="3" fontId="0" fillId="0" borderId="0" xfId="0" applyNumberFormat="1">
      <alignment vertical="center"/>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3" fontId="2" fillId="0" borderId="1" xfId="0" applyNumberFormat="1" applyFont="1" applyFill="1" applyBorder="1" applyAlignment="1">
      <alignment horizontal="right" vertical="center" wrapText="1"/>
    </xf>
    <xf numFmtId="0" fontId="11"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49" fontId="0" fillId="0" borderId="0" xfId="0" applyNumberFormat="1" applyAlignment="1">
      <alignment vertical="center"/>
    </xf>
    <xf numFmtId="41" fontId="0" fillId="0" borderId="0" xfId="0" applyNumberFormat="1" applyAlignment="1">
      <alignment vertical="center"/>
    </xf>
    <xf numFmtId="0" fontId="13" fillId="0" borderId="0" xfId="0" applyFont="1" applyAlignment="1">
      <alignment vertical="center"/>
    </xf>
    <xf numFmtId="1" fontId="0" fillId="0" borderId="0" xfId="0" applyNumberFormat="1" applyAlignment="1">
      <alignment vertical="center"/>
    </xf>
    <xf numFmtId="0" fontId="0" fillId="0" borderId="0" xfId="0" applyAlignment="1">
      <alignment horizontal="left" vertical="center"/>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shrinkToFit="1"/>
    </xf>
    <xf numFmtId="0" fontId="14" fillId="4" borderId="1" xfId="0" applyFont="1" applyFill="1" applyBorder="1" applyAlignment="1">
      <alignment horizontal="center" vertical="center"/>
    </xf>
    <xf numFmtId="49" fontId="14" fillId="4" borderId="1" xfId="0" applyNumberFormat="1" applyFont="1" applyFill="1" applyBorder="1" applyAlignment="1">
      <alignment horizontal="center" vertical="center"/>
    </xf>
    <xf numFmtId="178" fontId="14" fillId="4" borderId="1" xfId="0" applyNumberFormat="1" applyFont="1" applyFill="1" applyBorder="1" applyAlignment="1">
      <alignment horizontal="center" vertical="center" wrapText="1"/>
    </xf>
    <xf numFmtId="178" fontId="14" fillId="4"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xf numFmtId="41" fontId="0" fillId="0" borderId="1" xfId="3" applyFont="1" applyFill="1" applyBorder="1" applyAlignment="1">
      <alignment horizontal="center" vertical="center"/>
    </xf>
    <xf numFmtId="41" fontId="19" fillId="0" borderId="1" xfId="3" applyFont="1" applyFill="1" applyBorder="1" applyAlignment="1">
      <alignment vertical="center"/>
    </xf>
    <xf numFmtId="0" fontId="0" fillId="0" borderId="0" xfId="0" applyFill="1" applyAlignment="1">
      <alignment vertical="center"/>
    </xf>
    <xf numFmtId="49" fontId="0" fillId="0" borderId="1" xfId="0" applyNumberFormat="1" applyFont="1" applyFill="1" applyBorder="1" applyAlignment="1">
      <alignment horizontal="center" vertical="center"/>
    </xf>
    <xf numFmtId="1" fontId="0" fillId="0" borderId="1" xfId="0" applyNumberFormat="1" applyFont="1" applyFill="1" applyBorder="1" applyAlignment="1">
      <alignment vertical="center"/>
    </xf>
    <xf numFmtId="0" fontId="0" fillId="0" borderId="1" xfId="0" applyFont="1" applyFill="1" applyBorder="1" applyAlignment="1">
      <alignment horizontal="center" vertical="center" shrinkToFit="1"/>
    </xf>
    <xf numFmtId="0" fontId="20" fillId="0" borderId="0" xfId="0" applyFont="1" applyAlignment="1">
      <alignment vertical="center"/>
    </xf>
    <xf numFmtId="1" fontId="20" fillId="0" borderId="0" xfId="0" applyNumberFormat="1" applyFont="1" applyAlignment="1">
      <alignment vertical="center"/>
    </xf>
    <xf numFmtId="1" fontId="14" fillId="4"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xf>
    <xf numFmtId="41" fontId="0" fillId="0" borderId="1" xfId="3" applyFont="1" applyBorder="1" applyAlignment="1">
      <alignment horizontal="center" vertical="center"/>
    </xf>
    <xf numFmtId="0" fontId="5" fillId="0" borderId="1" xfId="0" applyFont="1" applyBorder="1" applyAlignment="1">
      <alignment horizontal="center" vertical="center"/>
    </xf>
    <xf numFmtId="41" fontId="0" fillId="0" borderId="1" xfId="3" applyFont="1" applyBorder="1" applyAlignment="1">
      <alignment vertical="center"/>
    </xf>
    <xf numFmtId="0" fontId="0" fillId="0" borderId="1" xfId="0" applyFont="1" applyBorder="1" applyAlignment="1">
      <alignment vertical="center"/>
    </xf>
    <xf numFmtId="0" fontId="24" fillId="5" borderId="3" xfId="4" applyFill="1" applyBorder="1" applyAlignment="1">
      <alignment horizontal="center" vertical="center"/>
    </xf>
    <xf numFmtId="0" fontId="25" fillId="6"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3" fontId="25" fillId="6" borderId="3" xfId="0" applyNumberFormat="1" applyFont="1" applyFill="1" applyBorder="1" applyAlignment="1">
      <alignment horizontal="center" vertical="center" wrapText="1"/>
    </xf>
    <xf numFmtId="0" fontId="0" fillId="0" borderId="0" xfId="0" applyAlignment="1"/>
    <xf numFmtId="0" fontId="14" fillId="7" borderId="4" xfId="0" applyFont="1" applyFill="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vertical="center"/>
    </xf>
    <xf numFmtId="0" fontId="30" fillId="3"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31" fillId="3" borderId="1" xfId="0" applyFont="1" applyFill="1" applyBorder="1" applyAlignment="1">
      <alignment horizontal="center" vertical="center"/>
    </xf>
    <xf numFmtId="0" fontId="32"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41" fontId="0" fillId="0" borderId="1" xfId="3" applyFont="1" applyBorder="1">
      <alignment vertical="center"/>
    </xf>
    <xf numFmtId="0" fontId="34" fillId="0" borderId="1" xfId="0" applyFont="1" applyBorder="1">
      <alignment vertical="center"/>
    </xf>
    <xf numFmtId="0" fontId="0" fillId="0" borderId="1" xfId="0" applyFill="1" applyBorder="1" applyAlignment="1">
      <alignment horizontal="center" vertical="center"/>
    </xf>
    <xf numFmtId="0" fontId="0" fillId="0" borderId="1" xfId="0" applyFill="1" applyBorder="1">
      <alignment vertical="center"/>
    </xf>
    <xf numFmtId="41" fontId="0" fillId="0" borderId="1" xfId="3" applyFont="1" applyBorder="1" applyAlignment="1">
      <alignment horizontal="right" vertical="center"/>
    </xf>
    <xf numFmtId="41" fontId="0" fillId="0" borderId="1" xfId="3" applyFont="1" applyFill="1" applyBorder="1">
      <alignment vertical="center"/>
    </xf>
    <xf numFmtId="41" fontId="35" fillId="0" borderId="1" xfId="3" applyFont="1" applyBorder="1" applyAlignment="1">
      <alignment horizontal="right" vertical="center"/>
    </xf>
    <xf numFmtId="41" fontId="0" fillId="0" borderId="0" xfId="3" applyFont="1">
      <alignment vertical="center"/>
    </xf>
    <xf numFmtId="0" fontId="0" fillId="8" borderId="1" xfId="0" applyFont="1" applyFill="1" applyBorder="1" applyAlignment="1">
      <alignment horizontal="center" vertical="center"/>
    </xf>
    <xf numFmtId="0" fontId="0" fillId="8" borderId="1" xfId="0" applyFont="1" applyFill="1" applyBorder="1" applyAlignment="1">
      <alignment horizontal="center" vertical="center" wrapText="1"/>
    </xf>
    <xf numFmtId="49" fontId="0" fillId="8" borderId="1" xfId="0" applyNumberFormat="1" applyFont="1" applyFill="1" applyBorder="1" applyAlignment="1">
      <alignment horizontal="center" vertical="center"/>
    </xf>
    <xf numFmtId="41" fontId="0" fillId="8" borderId="1" xfId="3" applyFont="1" applyFill="1" applyBorder="1" applyAlignment="1">
      <alignment horizontal="center" vertical="center" wrapText="1"/>
    </xf>
    <xf numFmtId="178" fontId="0" fillId="8" borderId="1" xfId="0" applyNumberFormat="1" applyFont="1" applyFill="1" applyBorder="1" applyAlignment="1">
      <alignment horizontal="center" vertical="center" wrapText="1"/>
    </xf>
    <xf numFmtId="178" fontId="0" fillId="8" borderId="1" xfId="0" applyNumberFormat="1" applyFont="1" applyFill="1" applyBorder="1" applyAlignment="1">
      <alignment horizontal="center" vertical="center"/>
    </xf>
    <xf numFmtId="177"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177" fontId="0" fillId="0" borderId="1" xfId="3" applyNumberFormat="1" applyFont="1" applyBorder="1" applyAlignment="1">
      <alignment horizontal="center" vertical="center"/>
    </xf>
    <xf numFmtId="0" fontId="0" fillId="9" borderId="1" xfId="0" applyFont="1" applyFill="1" applyBorder="1" applyAlignment="1">
      <alignment horizontal="center" vertical="center"/>
    </xf>
    <xf numFmtId="49" fontId="0" fillId="0" borderId="1" xfId="0" applyNumberFormat="1" applyFont="1" applyBorder="1" applyAlignment="1">
      <alignment horizontal="center" vertical="center"/>
    </xf>
    <xf numFmtId="179" fontId="0" fillId="0" borderId="1" xfId="3" applyNumberFormat="1" applyFont="1" applyBorder="1" applyAlignment="1">
      <alignment horizontal="center" vertical="center"/>
    </xf>
    <xf numFmtId="49" fontId="0" fillId="0" borderId="1" xfId="3" applyNumberFormat="1" applyFont="1" applyBorder="1" applyAlignment="1">
      <alignment horizontal="center" vertical="center"/>
    </xf>
    <xf numFmtId="177" fontId="0" fillId="9" borderId="1" xfId="0" applyNumberFormat="1" applyFont="1" applyFill="1" applyBorder="1" applyAlignment="1">
      <alignment horizontal="center" vertical="center"/>
    </xf>
    <xf numFmtId="177" fontId="19" fillId="9" borderId="1" xfId="3" applyNumberFormat="1" applyFont="1" applyFill="1" applyBorder="1" applyAlignment="1">
      <alignment horizontal="center" vertical="center"/>
    </xf>
    <xf numFmtId="41" fontId="19" fillId="9" borderId="1" xfId="3" applyFont="1" applyFill="1" applyBorder="1" applyAlignment="1">
      <alignment horizontal="center" vertical="center"/>
    </xf>
    <xf numFmtId="0" fontId="38" fillId="0" borderId="1" xfId="0" applyFont="1" applyBorder="1" applyAlignment="1">
      <alignment horizontal="center" vertical="center" shrinkToFit="1"/>
    </xf>
    <xf numFmtId="177" fontId="0" fillId="0" borderId="1" xfId="3" applyNumberFormat="1" applyFont="1" applyFill="1" applyBorder="1" applyAlignment="1">
      <alignment horizontal="center" vertical="center"/>
    </xf>
    <xf numFmtId="0" fontId="0" fillId="0" borderId="1" xfId="5" applyFont="1" applyBorder="1" applyAlignment="1">
      <alignment horizontal="center" vertical="center"/>
    </xf>
    <xf numFmtId="0" fontId="19" fillId="9" borderId="1" xfId="5" applyFont="1" applyFill="1" applyBorder="1" applyAlignment="1">
      <alignment horizontal="center" vertical="center"/>
    </xf>
    <xf numFmtId="0" fontId="37" fillId="0" borderId="1" xfId="1" applyFont="1" applyBorder="1" applyAlignment="1">
      <alignment horizontal="center" vertical="center" shrinkToFit="1"/>
    </xf>
    <xf numFmtId="0" fontId="38" fillId="0" borderId="1" xfId="1" applyFont="1" applyBorder="1" applyAlignment="1">
      <alignment horizontal="center" vertical="center" shrinkToFit="1"/>
    </xf>
    <xf numFmtId="0" fontId="37" fillId="0" borderId="1" xfId="1" applyNumberFormat="1" applyFont="1" applyBorder="1" applyAlignment="1">
      <alignment horizontal="center" vertical="center"/>
    </xf>
    <xf numFmtId="49" fontId="0" fillId="9" borderId="1" xfId="0" applyNumberFormat="1" applyFont="1" applyFill="1" applyBorder="1" applyAlignment="1">
      <alignment horizontal="center" vertical="center"/>
    </xf>
    <xf numFmtId="49" fontId="19" fillId="9" borderId="1" xfId="3" applyNumberFormat="1" applyFont="1" applyFill="1" applyBorder="1" applyAlignment="1">
      <alignment horizontal="center" vertical="center"/>
    </xf>
    <xf numFmtId="176" fontId="0" fillId="0" borderId="1" xfId="0" applyNumberFormat="1" applyFont="1" applyBorder="1" applyAlignment="1">
      <alignment horizontal="center" vertical="center"/>
    </xf>
    <xf numFmtId="1" fontId="0" fillId="0" borderId="1" xfId="0" applyNumberFormat="1" applyFont="1" applyBorder="1" applyAlignment="1">
      <alignment horizontal="center" vertical="center"/>
    </xf>
    <xf numFmtId="0" fontId="0" fillId="0" borderId="1" xfId="0" applyFont="1" applyFill="1" applyBorder="1" applyAlignment="1">
      <alignment horizontal="center" vertical="center" wrapText="1"/>
    </xf>
    <xf numFmtId="179" fontId="0" fillId="0" borderId="1" xfId="3" applyNumberFormat="1" applyFont="1" applyFill="1" applyBorder="1" applyAlignment="1">
      <alignment horizontal="center" vertical="center"/>
    </xf>
    <xf numFmtId="49" fontId="0" fillId="0" borderId="1" xfId="3" applyNumberFormat="1" applyFont="1" applyFill="1" applyBorder="1" applyAlignment="1">
      <alignment horizontal="center" vertical="center"/>
    </xf>
    <xf numFmtId="0" fontId="0" fillId="0" borderId="0" xfId="0" applyFont="1" applyAlignment="1">
      <alignment horizontal="center" vertical="center"/>
    </xf>
    <xf numFmtId="49" fontId="0" fillId="0" borderId="0" xfId="0" applyNumberFormat="1" applyFont="1" applyAlignment="1">
      <alignment horizontal="center" vertical="center"/>
    </xf>
    <xf numFmtId="41" fontId="0" fillId="0" borderId="0" xfId="3" applyFont="1" applyAlignment="1">
      <alignment horizontal="center" vertical="center"/>
    </xf>
    <xf numFmtId="1" fontId="0" fillId="0" borderId="0" xfId="0" applyNumberFormat="1" applyFont="1" applyAlignment="1">
      <alignment horizontal="center" vertical="center"/>
    </xf>
    <xf numFmtId="41" fontId="43" fillId="10" borderId="5" xfId="3" applyFont="1" applyFill="1" applyBorder="1" applyAlignment="1">
      <alignment horizontal="center" vertical="center" wrapText="1"/>
    </xf>
    <xf numFmtId="41" fontId="43" fillId="10" borderId="6" xfId="3" applyFont="1" applyFill="1" applyBorder="1" applyAlignment="1">
      <alignment horizontal="center" vertical="center" wrapText="1"/>
    </xf>
    <xf numFmtId="0" fontId="5" fillId="0" borderId="0" xfId="0" applyFont="1">
      <alignment vertical="center"/>
    </xf>
    <xf numFmtId="0" fontId="5" fillId="0" borderId="7" xfId="6" applyFont="1" applyFill="1" applyBorder="1" applyAlignment="1">
      <alignment horizontal="center" vertical="center"/>
    </xf>
    <xf numFmtId="0" fontId="5" fillId="0" borderId="8" xfId="6" applyFont="1" applyFill="1" applyBorder="1" applyAlignment="1">
      <alignment horizontal="center" vertical="center"/>
    </xf>
    <xf numFmtId="0" fontId="5" fillId="0" borderId="0" xfId="0" applyFont="1" applyAlignment="1">
      <alignment horizontal="center" vertical="center"/>
    </xf>
    <xf numFmtId="0" fontId="42" fillId="0" borderId="0" xfId="0" applyFont="1">
      <alignment vertical="center"/>
    </xf>
    <xf numFmtId="0" fontId="0" fillId="11" borderId="4" xfId="0" applyFill="1" applyBorder="1" applyAlignment="1">
      <alignment horizontal="center" vertical="center" wrapText="1"/>
    </xf>
    <xf numFmtId="0" fontId="44" fillId="12" borderId="4" xfId="0" applyFont="1" applyFill="1" applyBorder="1" applyAlignment="1">
      <alignment horizontal="center" vertical="center" wrapText="1"/>
    </xf>
    <xf numFmtId="0" fontId="0" fillId="13" borderId="4" xfId="0" applyFill="1" applyBorder="1" applyAlignment="1">
      <alignment horizontal="center" vertical="center"/>
    </xf>
    <xf numFmtId="0" fontId="45" fillId="13" borderId="4" xfId="0" applyFont="1" applyFill="1" applyBorder="1" applyAlignment="1">
      <alignment horizontal="center" vertical="center"/>
    </xf>
    <xf numFmtId="0" fontId="45" fillId="13" borderId="4" xfId="0" applyFont="1" applyFill="1" applyBorder="1" applyAlignment="1">
      <alignment horizontal="left" vertical="center"/>
    </xf>
    <xf numFmtId="0" fontId="47" fillId="0" borderId="0" xfId="0" applyFont="1">
      <alignment vertical="center"/>
    </xf>
    <xf numFmtId="41" fontId="47" fillId="0" borderId="0" xfId="3" applyFont="1">
      <alignment vertical="center"/>
    </xf>
    <xf numFmtId="0" fontId="47" fillId="0" borderId="0" xfId="0" applyFont="1" applyAlignment="1">
      <alignment horizontal="right" vertical="center"/>
    </xf>
    <xf numFmtId="49" fontId="48" fillId="3" borderId="9" xfId="0" applyNumberFormat="1" applyFont="1" applyFill="1" applyBorder="1" applyAlignment="1">
      <alignment horizontal="center" vertical="center" wrapText="1"/>
    </xf>
    <xf numFmtId="41" fontId="48" fillId="3" borderId="9" xfId="3" applyFont="1" applyFill="1" applyBorder="1" applyAlignment="1">
      <alignment horizontal="center" vertical="center" wrapText="1"/>
    </xf>
    <xf numFmtId="49" fontId="49" fillId="6" borderId="10" xfId="0" applyNumberFormat="1" applyFont="1" applyFill="1" applyBorder="1" applyAlignment="1">
      <alignment horizontal="center" vertical="center" wrapText="1"/>
    </xf>
    <xf numFmtId="49" fontId="49" fillId="6" borderId="10" xfId="0" applyNumberFormat="1" applyFont="1" applyFill="1" applyBorder="1" applyAlignment="1">
      <alignment horizontal="left" vertical="center" wrapText="1"/>
    </xf>
    <xf numFmtId="180" fontId="49" fillId="6" borderId="10" xfId="0" applyNumberFormat="1" applyFont="1" applyFill="1" applyBorder="1" applyAlignment="1">
      <alignment horizontal="right" vertical="center" wrapText="1"/>
    </xf>
    <xf numFmtId="180" fontId="0" fillId="0" borderId="0" xfId="0" applyNumberFormat="1">
      <alignment vertical="center"/>
    </xf>
    <xf numFmtId="0" fontId="50" fillId="15" borderId="11" xfId="0" applyFont="1" applyFill="1" applyBorder="1" applyAlignment="1">
      <alignment horizontal="center" vertical="center" wrapText="1"/>
    </xf>
    <xf numFmtId="41" fontId="50" fillId="15" borderId="11" xfId="3" applyFont="1" applyFill="1" applyBorder="1" applyAlignment="1">
      <alignment horizontal="right" vertical="center" wrapText="1"/>
    </xf>
    <xf numFmtId="0" fontId="50" fillId="15" borderId="11" xfId="0" applyFont="1" applyFill="1" applyBorder="1" applyAlignment="1">
      <alignment horizontal="left" vertical="center" wrapText="1"/>
    </xf>
    <xf numFmtId="0" fontId="0" fillId="0" borderId="0" xfId="0" applyFont="1">
      <alignment vertical="center"/>
    </xf>
    <xf numFmtId="0" fontId="51" fillId="0" borderId="11" xfId="0" applyFont="1" applyBorder="1" applyAlignment="1">
      <alignment horizontal="center" vertical="center" wrapText="1"/>
    </xf>
    <xf numFmtId="0" fontId="34" fillId="0" borderId="11" xfId="0" applyFont="1" applyBorder="1" applyAlignment="1">
      <alignment horizontal="center" vertical="center" wrapText="1"/>
    </xf>
    <xf numFmtId="0" fontId="51" fillId="0" borderId="11" xfId="0" applyFont="1" applyBorder="1" applyAlignment="1">
      <alignment horizontal="left" vertical="center"/>
    </xf>
    <xf numFmtId="41" fontId="51" fillId="0" borderId="11" xfId="3" applyFont="1" applyBorder="1" applyAlignment="1">
      <alignment horizontal="right" vertical="center"/>
    </xf>
    <xf numFmtId="0" fontId="51" fillId="0" borderId="11" xfId="0" applyFont="1" applyBorder="1" applyAlignment="1">
      <alignment horizontal="center" vertical="center"/>
    </xf>
    <xf numFmtId="0" fontId="51" fillId="0" borderId="11" xfId="0" applyFont="1" applyBorder="1" applyAlignment="1">
      <alignment horizontal="left" vertical="center" wrapText="1"/>
    </xf>
    <xf numFmtId="0" fontId="7" fillId="0" borderId="11" xfId="0" quotePrefix="1" applyNumberFormat="1" applyFont="1" applyFill="1" applyBorder="1" applyAlignment="1">
      <alignment horizontal="left" vertical="center" wrapText="1"/>
    </xf>
    <xf numFmtId="41" fontId="51" fillId="0" borderId="0" xfId="3" applyFont="1" applyBorder="1" applyAlignment="1">
      <alignment horizontal="right" vertical="center"/>
    </xf>
    <xf numFmtId="0" fontId="34" fillId="0" borderId="11" xfId="0" applyFont="1" applyBorder="1" applyAlignment="1">
      <alignment horizontal="center" vertical="center"/>
    </xf>
    <xf numFmtId="0" fontId="51" fillId="0" borderId="11" xfId="0" applyFont="1" applyBorder="1" applyAlignment="1">
      <alignment vertical="center" wrapText="1"/>
    </xf>
    <xf numFmtId="41" fontId="51" fillId="0" borderId="11" xfId="3" applyFont="1" applyBorder="1">
      <alignment vertical="center"/>
    </xf>
    <xf numFmtId="0" fontId="51" fillId="0" borderId="11" xfId="0" applyFont="1" applyBorder="1" applyAlignment="1">
      <alignment horizontal="left" vertical="center" wrapText="1" shrinkToFit="1"/>
    </xf>
    <xf numFmtId="0" fontId="0" fillId="0" borderId="0" xfId="0" applyFont="1" applyAlignment="1">
      <alignment horizontal="center" vertical="center" wrapText="1"/>
    </xf>
    <xf numFmtId="0" fontId="0" fillId="0" borderId="0" xfId="0" applyFont="1" applyAlignment="1">
      <alignment horizontal="left" vertical="center" wrapText="1"/>
    </xf>
    <xf numFmtId="41" fontId="0" fillId="0" borderId="0" xfId="3" applyFont="1" applyAlignment="1">
      <alignment horizontal="right" vertical="center"/>
    </xf>
    <xf numFmtId="0" fontId="0" fillId="0" borderId="0" xfId="0" applyFont="1" applyAlignment="1">
      <alignment horizontal="left" vertical="center"/>
    </xf>
    <xf numFmtId="0" fontId="30" fillId="8" borderId="11" xfId="0" applyFont="1" applyFill="1" applyBorder="1" applyAlignment="1">
      <alignment horizontal="center" vertical="center"/>
    </xf>
    <xf numFmtId="0" fontId="30" fillId="8" borderId="11" xfId="0" applyFont="1" applyFill="1" applyBorder="1" applyAlignment="1">
      <alignment horizontal="center" vertical="center" wrapText="1"/>
    </xf>
    <xf numFmtId="49" fontId="30" fillId="8" borderId="11" xfId="0" applyNumberFormat="1" applyFont="1" applyFill="1" applyBorder="1" applyAlignment="1">
      <alignment horizontal="center" vertical="center"/>
    </xf>
    <xf numFmtId="0" fontId="53" fillId="8" borderId="11" xfId="0" applyFont="1" applyFill="1" applyBorder="1" applyAlignment="1">
      <alignment horizontal="center" vertical="center"/>
    </xf>
    <xf numFmtId="41" fontId="53" fillId="8" borderId="11" xfId="3" applyFont="1" applyFill="1" applyBorder="1" applyAlignment="1">
      <alignment horizontal="center" vertical="center" wrapText="1"/>
    </xf>
    <xf numFmtId="178" fontId="53" fillId="8" borderId="11" xfId="0" applyNumberFormat="1" applyFont="1" applyFill="1" applyBorder="1" applyAlignment="1">
      <alignment horizontal="center" vertical="center" wrapText="1"/>
    </xf>
    <xf numFmtId="178" fontId="53" fillId="8" borderId="11" xfId="0" applyNumberFormat="1" applyFont="1" applyFill="1" applyBorder="1" applyAlignment="1">
      <alignment horizontal="center" vertical="center"/>
    </xf>
    <xf numFmtId="0" fontId="53" fillId="8" borderId="11" xfId="0" applyFont="1" applyFill="1" applyBorder="1" applyAlignment="1">
      <alignment horizontal="center" vertical="center" wrapText="1"/>
    </xf>
    <xf numFmtId="0" fontId="53" fillId="0" borderId="0" xfId="0" applyFont="1" applyAlignment="1">
      <alignment vertical="center"/>
    </xf>
    <xf numFmtId="0" fontId="0" fillId="0" borderId="11" xfId="0" applyBorder="1" applyAlignment="1">
      <alignment horizontal="center" vertical="center"/>
    </xf>
    <xf numFmtId="41" fontId="0" fillId="0" borderId="11" xfId="3" applyFont="1" applyBorder="1" applyAlignment="1">
      <alignment horizontal="center" vertical="center"/>
    </xf>
    <xf numFmtId="0" fontId="53" fillId="0" borderId="0" xfId="0" applyFont="1" applyAlignment="1">
      <alignment horizontal="center" vertical="center"/>
    </xf>
    <xf numFmtId="41" fontId="53" fillId="0" borderId="0" xfId="3" applyFont="1" applyAlignment="1">
      <alignment horizontal="center" vertical="center"/>
    </xf>
    <xf numFmtId="0" fontId="27" fillId="0" borderId="0" xfId="0" applyFont="1" applyAlignment="1">
      <alignment horizontal="center" vertical="center"/>
    </xf>
    <xf numFmtId="0" fontId="8" fillId="0" borderId="2" xfId="0" applyFont="1" applyBorder="1" applyAlignment="1">
      <alignment horizontal="center" vertical="center"/>
    </xf>
    <xf numFmtId="0" fontId="11" fillId="4" borderId="1" xfId="0" applyFont="1" applyFill="1" applyBorder="1" applyAlignment="1">
      <alignment horizontal="center" vertical="center"/>
    </xf>
    <xf numFmtId="0" fontId="26" fillId="0" borderId="0" xfId="0" applyFont="1" applyAlignment="1">
      <alignment horizontal="center" vertical="center"/>
    </xf>
    <xf numFmtId="0" fontId="0" fillId="0" borderId="0" xfId="0" applyAlignment="1"/>
    <xf numFmtId="0" fontId="46" fillId="14" borderId="0" xfId="0" applyFont="1" applyFill="1" applyAlignment="1">
      <alignment horizontal="center" vertical="center"/>
    </xf>
    <xf numFmtId="3" fontId="5" fillId="0" borderId="4" xfId="0" applyNumberFormat="1" applyFont="1" applyBorder="1" applyAlignment="1">
      <alignment horizontal="right" vertical="center"/>
    </xf>
    <xf numFmtId="3" fontId="0" fillId="0" borderId="0" xfId="0" applyNumberFormat="1" applyAlignment="1"/>
    <xf numFmtId="0" fontId="45" fillId="13" borderId="4" xfId="0" applyNumberFormat="1" applyFont="1" applyFill="1" applyBorder="1" applyAlignment="1">
      <alignment horizontal="center" vertical="center"/>
    </xf>
    <xf numFmtId="3" fontId="45" fillId="13" borderId="4" xfId="0" applyNumberFormat="1" applyFont="1" applyFill="1" applyBorder="1" applyAlignment="1">
      <alignment horizontal="center" vertical="center"/>
    </xf>
    <xf numFmtId="0" fontId="54" fillId="0" borderId="0" xfId="0" quotePrefix="1" applyFont="1" applyFill="1" applyAlignment="1">
      <alignment horizontal="left" vertical="center"/>
    </xf>
    <xf numFmtId="0" fontId="0" fillId="0" borderId="0" xfId="0" applyAlignment="1">
      <alignment vertical="center" shrinkToFit="1"/>
    </xf>
    <xf numFmtId="0" fontId="0" fillId="0" borderId="0" xfId="0" applyFill="1" applyAlignment="1">
      <alignment horizontal="center" vertical="center"/>
    </xf>
    <xf numFmtId="0" fontId="56" fillId="0" borderId="0" xfId="0" applyFont="1" applyFill="1" applyAlignment="1">
      <alignment vertical="center"/>
    </xf>
    <xf numFmtId="0" fontId="57" fillId="0" borderId="0" xfId="0" applyFont="1" applyAlignment="1">
      <alignment horizontal="center" vertical="center"/>
    </xf>
    <xf numFmtId="176" fontId="0" fillId="0" borderId="0" xfId="0" applyNumberFormat="1" applyAlignment="1">
      <alignment horizontal="right"/>
    </xf>
    <xf numFmtId="0" fontId="0" fillId="0" borderId="0" xfId="0" applyAlignment="1">
      <alignment horizontal="left"/>
    </xf>
    <xf numFmtId="0" fontId="0" fillId="0" borderId="0" xfId="0" applyAlignment="1">
      <alignment horizontal="center"/>
    </xf>
    <xf numFmtId="0" fontId="58" fillId="17" borderId="4" xfId="0" applyFont="1" applyFill="1" applyBorder="1" applyAlignment="1">
      <alignment horizontal="center" vertical="center"/>
    </xf>
    <xf numFmtId="0" fontId="58" fillId="17" borderId="4" xfId="0" applyFont="1" applyFill="1" applyBorder="1" applyAlignment="1">
      <alignment horizontal="right" vertical="center"/>
    </xf>
    <xf numFmtId="0" fontId="58" fillId="17" borderId="4" xfId="0" applyFont="1" applyFill="1" applyBorder="1" applyAlignment="1">
      <alignment horizontal="left" vertical="center"/>
    </xf>
    <xf numFmtId="0" fontId="0" fillId="0" borderId="0" xfId="0" applyFont="1" applyAlignment="1"/>
    <xf numFmtId="0" fontId="59" fillId="0" borderId="4" xfId="0" applyNumberFormat="1" applyFont="1" applyFill="1" applyBorder="1" applyAlignment="1">
      <alignment horizontal="center" vertical="center"/>
    </xf>
    <xf numFmtId="0" fontId="59" fillId="0" borderId="11" xfId="0" applyFont="1" applyFill="1" applyBorder="1" applyAlignment="1">
      <alignment vertical="center"/>
    </xf>
    <xf numFmtId="181" fontId="59" fillId="0" borderId="11" xfId="0" applyNumberFormat="1" applyFont="1" applyFill="1" applyBorder="1" applyAlignment="1">
      <alignment horizontal="center" vertical="center"/>
    </xf>
    <xf numFmtId="0" fontId="59" fillId="0" borderId="11" xfId="0" applyFont="1" applyFill="1" applyBorder="1" applyAlignment="1">
      <alignment horizontal="left" vertical="center"/>
    </xf>
    <xf numFmtId="179" fontId="59" fillId="0" borderId="11" xfId="0" applyNumberFormat="1" applyFont="1" applyFill="1" applyBorder="1" applyAlignment="1">
      <alignment horizontal="right" vertical="center"/>
    </xf>
    <xf numFmtId="0" fontId="59" fillId="0" borderId="11" xfId="0" applyFont="1" applyFill="1" applyBorder="1" applyAlignment="1">
      <alignment horizontal="center" vertical="center"/>
    </xf>
    <xf numFmtId="0" fontId="0" fillId="0" borderId="0" xfId="0" applyFill="1" applyAlignment="1"/>
    <xf numFmtId="0" fontId="59" fillId="0" borderId="12" xfId="0" applyNumberFormat="1" applyFont="1" applyFill="1" applyBorder="1" applyAlignment="1">
      <alignment horizontal="center" vertical="center"/>
    </xf>
    <xf numFmtId="0" fontId="59" fillId="0" borderId="13" xfId="0" applyFont="1" applyFill="1" applyBorder="1" applyAlignment="1">
      <alignment vertical="center"/>
    </xf>
    <xf numFmtId="181" fontId="59" fillId="0" borderId="13" xfId="0" applyNumberFormat="1" applyFont="1" applyFill="1" applyBorder="1" applyAlignment="1">
      <alignment horizontal="center" vertical="center"/>
    </xf>
    <xf numFmtId="0" fontId="59" fillId="0" borderId="13" xfId="0" applyFont="1" applyFill="1" applyBorder="1" applyAlignment="1">
      <alignment horizontal="left" vertical="center"/>
    </xf>
    <xf numFmtId="179" fontId="59" fillId="0" borderId="13" xfId="0" applyNumberFormat="1" applyFont="1" applyFill="1" applyBorder="1" applyAlignment="1">
      <alignment horizontal="right" vertical="center"/>
    </xf>
    <xf numFmtId="0" fontId="59" fillId="0" borderId="13" xfId="0" applyFont="1" applyFill="1" applyBorder="1" applyAlignment="1">
      <alignment horizontal="center" vertical="center"/>
    </xf>
    <xf numFmtId="181" fontId="59" fillId="0" borderId="12" xfId="0" applyNumberFormat="1" applyFont="1" applyFill="1" applyBorder="1" applyAlignment="1">
      <alignment horizontal="center" vertical="center"/>
    </xf>
    <xf numFmtId="3" fontId="59" fillId="0" borderId="13" xfId="0" applyNumberFormat="1" applyFont="1" applyFill="1" applyBorder="1" applyAlignment="1">
      <alignment horizontal="right" vertical="center"/>
    </xf>
    <xf numFmtId="0" fontId="59" fillId="0" borderId="13" xfId="0" applyFont="1" applyFill="1" applyBorder="1" applyAlignment="1">
      <alignment horizontal="right" vertical="center"/>
    </xf>
    <xf numFmtId="0" fontId="59" fillId="0" borderId="13" xfId="0" applyNumberFormat="1" applyFont="1" applyFill="1" applyBorder="1" applyAlignment="1">
      <alignment horizontal="right" vertical="center"/>
    </xf>
    <xf numFmtId="0" fontId="59" fillId="0" borderId="12" xfId="0" applyFont="1" applyFill="1" applyBorder="1" applyAlignment="1">
      <alignment vertical="center"/>
    </xf>
    <xf numFmtId="0" fontId="59" fillId="0" borderId="12" xfId="0" applyFont="1" applyFill="1" applyBorder="1" applyAlignment="1">
      <alignment horizontal="left" vertical="center"/>
    </xf>
    <xf numFmtId="179" fontId="59" fillId="0" borderId="12" xfId="0" applyNumberFormat="1" applyFont="1" applyFill="1" applyBorder="1" applyAlignment="1">
      <alignment horizontal="right" vertical="center"/>
    </xf>
    <xf numFmtId="0" fontId="59" fillId="0" borderId="12" xfId="0" applyFont="1" applyFill="1" applyBorder="1" applyAlignment="1">
      <alignment horizontal="center" vertical="center"/>
    </xf>
    <xf numFmtId="3" fontId="59" fillId="0" borderId="12" xfId="0" applyNumberFormat="1" applyFont="1" applyFill="1" applyBorder="1" applyAlignment="1">
      <alignment horizontal="right" vertical="center"/>
    </xf>
    <xf numFmtId="0" fontId="59" fillId="0" borderId="12" xfId="0" applyNumberFormat="1" applyFont="1" applyFill="1" applyBorder="1" applyAlignment="1">
      <alignment horizontal="right" vertical="center"/>
    </xf>
    <xf numFmtId="0" fontId="59" fillId="0" borderId="12" xfId="7" applyFont="1" applyFill="1" applyBorder="1" applyAlignment="1">
      <alignment vertical="center"/>
    </xf>
    <xf numFmtId="49" fontId="59" fillId="0" borderId="12" xfId="0" applyNumberFormat="1" applyFont="1" applyFill="1" applyBorder="1" applyAlignment="1">
      <alignment horizontal="left" vertical="center"/>
    </xf>
    <xf numFmtId="179" fontId="59" fillId="0" borderId="12" xfId="8" applyNumberFormat="1" applyFont="1" applyFill="1" applyBorder="1" applyAlignment="1">
      <alignment horizontal="right" vertical="center"/>
    </xf>
    <xf numFmtId="41" fontId="59" fillId="0" borderId="12" xfId="8" applyFont="1" applyFill="1" applyBorder="1" applyAlignment="1">
      <alignment horizontal="right" vertical="center"/>
    </xf>
    <xf numFmtId="0" fontId="59" fillId="0" borderId="12" xfId="0" applyFont="1" applyFill="1" applyBorder="1" applyAlignment="1">
      <alignment horizontal="right" vertical="center"/>
    </xf>
    <xf numFmtId="0" fontId="59" fillId="0" borderId="13" xfId="7" applyFont="1" applyFill="1" applyBorder="1" applyAlignment="1">
      <alignment vertical="center"/>
    </xf>
    <xf numFmtId="49" fontId="59" fillId="0" borderId="13" xfId="0" applyNumberFormat="1" applyFont="1" applyFill="1" applyBorder="1" applyAlignment="1">
      <alignment horizontal="left" vertical="center"/>
    </xf>
    <xf numFmtId="179" fontId="59" fillId="0" borderId="13" xfId="8" applyNumberFormat="1" applyFont="1" applyFill="1" applyBorder="1" applyAlignment="1">
      <alignment horizontal="right" vertical="center"/>
    </xf>
    <xf numFmtId="41" fontId="59" fillId="0" borderId="13" xfId="8" applyFont="1" applyFill="1" applyBorder="1" applyAlignment="1">
      <alignment horizontal="right" vertical="center"/>
    </xf>
    <xf numFmtId="0" fontId="0" fillId="16" borderId="0" xfId="0" applyFill="1" applyAlignment="1"/>
    <xf numFmtId="0" fontId="59" fillId="0" borderId="12" xfId="0" applyFont="1" applyFill="1" applyBorder="1" applyAlignment="1">
      <alignment horizontal="left" vertical="center" wrapText="1"/>
    </xf>
    <xf numFmtId="181" fontId="59" fillId="0" borderId="12" xfId="9" applyNumberFormat="1" applyFont="1" applyFill="1" applyBorder="1" applyAlignment="1">
      <alignment vertical="center"/>
    </xf>
    <xf numFmtId="0" fontId="59" fillId="0" borderId="12" xfId="7" applyFont="1" applyFill="1" applyBorder="1" applyAlignment="1"/>
    <xf numFmtId="0" fontId="59" fillId="0" borderId="12" xfId="10" applyFont="1" applyFill="1" applyBorder="1" applyAlignment="1">
      <alignment horizontal="center" vertical="center"/>
    </xf>
    <xf numFmtId="0" fontId="59" fillId="0" borderId="12" xfId="9" applyFont="1" applyFill="1" applyBorder="1" applyAlignment="1">
      <alignment vertical="center"/>
    </xf>
    <xf numFmtId="0" fontId="59" fillId="0" borderId="12" xfId="7" applyFont="1" applyFill="1" applyBorder="1" applyAlignment="1">
      <alignment horizontal="left"/>
    </xf>
    <xf numFmtId="179" fontId="59" fillId="0" borderId="12" xfId="10" applyNumberFormat="1" applyFont="1" applyFill="1" applyBorder="1" applyAlignment="1">
      <alignment horizontal="right" vertical="center"/>
    </xf>
    <xf numFmtId="0" fontId="59" fillId="0" borderId="12" xfId="7" applyFont="1" applyFill="1" applyBorder="1" applyAlignment="1">
      <alignment horizontal="right"/>
    </xf>
    <xf numFmtId="0" fontId="59" fillId="0" borderId="12" xfId="9" applyFont="1" applyFill="1" applyBorder="1" applyAlignment="1">
      <alignment horizontal="left" vertical="center" wrapText="1"/>
    </xf>
    <xf numFmtId="0" fontId="59" fillId="0" borderId="12" xfId="9" applyFont="1" applyFill="1" applyBorder="1" applyAlignment="1">
      <alignment horizontal="center" vertical="center"/>
    </xf>
    <xf numFmtId="0" fontId="61" fillId="0" borderId="12" xfId="10" applyNumberFormat="1" applyFont="1" applyFill="1" applyBorder="1" applyAlignment="1">
      <alignment vertical="center"/>
    </xf>
    <xf numFmtId="0" fontId="61" fillId="0" borderId="12" xfId="10" applyNumberFormat="1" applyFont="1" applyFill="1" applyBorder="1" applyAlignment="1">
      <alignment horizontal="left" vertical="center"/>
    </xf>
    <xf numFmtId="0" fontId="61" fillId="0" borderId="12" xfId="10" applyNumberFormat="1" applyFont="1" applyFill="1" applyBorder="1" applyAlignment="1">
      <alignment horizontal="center" vertical="center"/>
    </xf>
    <xf numFmtId="0" fontId="59" fillId="0" borderId="12" xfId="0" applyFont="1" applyFill="1" applyBorder="1" applyAlignment="1">
      <alignment vertical="center" shrinkToFit="1"/>
    </xf>
    <xf numFmtId="0" fontId="59" fillId="0" borderId="12" xfId="7" applyFont="1" applyFill="1" applyBorder="1" applyAlignment="1">
      <alignment horizontal="left" vertical="center"/>
    </xf>
    <xf numFmtId="0" fontId="59" fillId="0" borderId="12" xfId="7" applyFont="1" applyFill="1" applyBorder="1" applyAlignment="1">
      <alignment horizontal="right" vertical="center"/>
    </xf>
    <xf numFmtId="0" fontId="63" fillId="0" borderId="12" xfId="0" applyFont="1" applyFill="1" applyBorder="1" applyAlignment="1">
      <alignment horizontal="left" vertical="center" wrapText="1"/>
    </xf>
    <xf numFmtId="0" fontId="59" fillId="0" borderId="12" xfId="7" applyFont="1" applyFill="1" applyBorder="1" applyAlignment="1">
      <alignment horizontal="center" vertical="center"/>
    </xf>
    <xf numFmtId="0" fontId="64" fillId="0" borderId="12" xfId="0" applyFont="1" applyFill="1" applyBorder="1" applyAlignment="1">
      <alignment vertical="center" shrinkToFit="1"/>
    </xf>
    <xf numFmtId="0" fontId="59" fillId="0" borderId="12" xfId="0" applyFont="1" applyFill="1" applyBorder="1" applyAlignment="1" applyProtection="1">
      <alignment horizontal="center" vertical="center" wrapText="1"/>
      <protection locked="0"/>
    </xf>
    <xf numFmtId="0" fontId="63" fillId="0" borderId="12" xfId="0" applyFont="1" applyFill="1" applyBorder="1" applyAlignment="1">
      <alignment vertical="center" shrinkToFit="1"/>
    </xf>
    <xf numFmtId="179" fontId="64" fillId="0" borderId="12" xfId="0" applyNumberFormat="1" applyFont="1" applyFill="1" applyBorder="1" applyAlignment="1">
      <alignment horizontal="right" vertical="center"/>
    </xf>
    <xf numFmtId="0" fontId="63" fillId="0" borderId="12" xfId="0" applyFont="1" applyFill="1" applyBorder="1" applyAlignment="1">
      <alignment horizontal="left" vertical="center" shrinkToFit="1"/>
    </xf>
    <xf numFmtId="0" fontId="59" fillId="0" borderId="12" xfId="7" applyFont="1" applyFill="1" applyBorder="1" applyAlignment="1">
      <alignment horizontal="center"/>
    </xf>
    <xf numFmtId="0" fontId="63" fillId="0" borderId="12" xfId="0" applyFont="1" applyFill="1" applyBorder="1" applyAlignment="1">
      <alignment horizontal="center" vertical="center" shrinkToFit="1"/>
    </xf>
    <xf numFmtId="0" fontId="64" fillId="0" borderId="12" xfId="0" applyFont="1" applyFill="1" applyBorder="1" applyAlignment="1">
      <alignment horizontal="left" vertical="center" shrinkToFit="1"/>
    </xf>
    <xf numFmtId="0" fontId="64" fillId="0" borderId="12" xfId="0" applyFont="1" applyFill="1" applyBorder="1" applyAlignment="1">
      <alignment horizontal="center" vertical="center" shrinkToFit="1"/>
    </xf>
    <xf numFmtId="0" fontId="63" fillId="0" borderId="12" xfId="0" applyFont="1" applyFill="1" applyBorder="1" applyAlignment="1">
      <alignment horizontal="left" vertical="center" wrapText="1" shrinkToFit="1"/>
    </xf>
    <xf numFmtId="0" fontId="63" fillId="0" borderId="12" xfId="0" applyFont="1" applyFill="1" applyBorder="1" applyAlignment="1">
      <alignment horizontal="center" vertical="center"/>
    </xf>
    <xf numFmtId="179" fontId="59" fillId="0" borderId="12" xfId="8" applyNumberFormat="1" applyFont="1" applyFill="1" applyBorder="1" applyAlignment="1">
      <alignment vertical="center" shrinkToFit="1"/>
    </xf>
    <xf numFmtId="179" fontId="59" fillId="0" borderId="12" xfId="0" applyNumberFormat="1" applyFont="1" applyFill="1" applyBorder="1" applyAlignment="1">
      <alignment horizontal="center" vertical="center"/>
    </xf>
    <xf numFmtId="179" fontId="59" fillId="0" borderId="12" xfId="0" applyNumberFormat="1" applyFont="1" applyFill="1" applyBorder="1" applyAlignment="1">
      <alignment vertical="center" shrinkToFit="1"/>
    </xf>
    <xf numFmtId="179" fontId="59" fillId="0" borderId="12" xfId="8" applyNumberFormat="1" applyFont="1" applyFill="1" applyBorder="1" applyAlignment="1">
      <alignment horizontal="right" vertical="center" shrinkToFit="1"/>
    </xf>
    <xf numFmtId="0" fontId="59" fillId="0" borderId="12" xfId="0" applyFont="1" applyFill="1" applyBorder="1" applyAlignment="1">
      <alignment horizontal="left" vertical="center" shrinkToFit="1"/>
    </xf>
    <xf numFmtId="0" fontId="59" fillId="0" borderId="12" xfId="0" applyFont="1" applyFill="1" applyBorder="1" applyAlignment="1">
      <alignment horizontal="center" vertical="center" shrinkToFit="1"/>
    </xf>
    <xf numFmtId="179" fontId="63" fillId="0" borderId="12" xfId="8" applyNumberFormat="1" applyFont="1" applyFill="1" applyBorder="1" applyAlignment="1">
      <alignment horizontal="right" vertical="center" shrinkToFit="1"/>
    </xf>
    <xf numFmtId="0" fontId="59" fillId="0" borderId="12" xfId="0" applyFont="1" applyFill="1" applyBorder="1" applyAlignment="1" applyProtection="1">
      <alignment vertical="center" shrinkToFit="1"/>
      <protection locked="0"/>
    </xf>
    <xf numFmtId="179" fontId="59" fillId="0" borderId="12" xfId="0" applyNumberFormat="1" applyFont="1" applyFill="1" applyBorder="1" applyAlignment="1" applyProtection="1">
      <alignment horizontal="right" vertical="center" shrinkToFit="1"/>
      <protection locked="0"/>
    </xf>
    <xf numFmtId="0" fontId="59" fillId="0" borderId="12" xfId="0" applyFont="1" applyFill="1" applyBorder="1" applyAlignment="1">
      <alignment horizontal="right" vertical="center" shrinkToFit="1"/>
    </xf>
    <xf numFmtId="178" fontId="59" fillId="0" borderId="12" xfId="0" applyNumberFormat="1" applyFont="1" applyFill="1" applyBorder="1" applyAlignment="1" applyProtection="1">
      <alignment horizontal="left" vertical="center" shrinkToFit="1"/>
      <protection locked="0"/>
    </xf>
    <xf numFmtId="178" fontId="59" fillId="0" borderId="12" xfId="0" applyNumberFormat="1" applyFont="1" applyFill="1" applyBorder="1" applyAlignment="1" applyProtection="1">
      <alignment horizontal="center" vertical="center" shrinkToFit="1"/>
      <protection locked="0"/>
    </xf>
    <xf numFmtId="49" fontId="59" fillId="0" borderId="12" xfId="0" applyNumberFormat="1" applyFont="1" applyFill="1" applyBorder="1" applyAlignment="1" applyProtection="1">
      <alignment horizontal="center" vertical="center" shrinkToFit="1"/>
      <protection locked="0"/>
    </xf>
    <xf numFmtId="181" fontId="59" fillId="0" borderId="13" xfId="9" applyNumberFormat="1" applyFont="1" applyFill="1" applyBorder="1" applyAlignment="1">
      <alignment vertical="center"/>
    </xf>
    <xf numFmtId="0" fontId="59" fillId="0" borderId="13" xfId="7" applyFont="1" applyFill="1" applyBorder="1" applyAlignment="1"/>
    <xf numFmtId="0" fontId="59" fillId="0" borderId="13" xfId="10" applyFont="1" applyFill="1" applyBorder="1" applyAlignment="1">
      <alignment horizontal="center" vertical="center"/>
    </xf>
    <xf numFmtId="0" fontId="59" fillId="0" borderId="13" xfId="9" applyFont="1" applyFill="1" applyBorder="1" applyAlignment="1">
      <alignment vertical="center"/>
    </xf>
    <xf numFmtId="0" fontId="59" fillId="0" borderId="13" xfId="7" applyFont="1" applyFill="1" applyBorder="1" applyAlignment="1">
      <alignment horizontal="left"/>
    </xf>
    <xf numFmtId="179" fontId="59" fillId="0" borderId="13" xfId="10" applyNumberFormat="1" applyFont="1" applyFill="1" applyBorder="1" applyAlignment="1">
      <alignment horizontal="right" vertical="center"/>
    </xf>
    <xf numFmtId="0" fontId="59" fillId="0" borderId="13" xfId="7" applyFont="1" applyFill="1" applyBorder="1" applyAlignment="1">
      <alignment horizontal="right"/>
    </xf>
    <xf numFmtId="0" fontId="59" fillId="0" borderId="13" xfId="9" applyFont="1" applyFill="1" applyBorder="1" applyAlignment="1">
      <alignment horizontal="left" vertical="center" wrapText="1"/>
    </xf>
    <xf numFmtId="0" fontId="59" fillId="0" borderId="13" xfId="9" applyFont="1" applyFill="1" applyBorder="1" applyAlignment="1">
      <alignment horizontal="center" vertical="center"/>
    </xf>
    <xf numFmtId="0" fontId="59" fillId="0" borderId="13" xfId="9" applyFont="1" applyFill="1" applyBorder="1" applyAlignment="1">
      <alignment horizontal="left" vertical="center"/>
    </xf>
    <xf numFmtId="0" fontId="59" fillId="0" borderId="13" xfId="7" applyFont="1" applyFill="1" applyBorder="1" applyAlignment="1">
      <alignment horizontal="center"/>
    </xf>
    <xf numFmtId="0" fontId="59" fillId="0" borderId="13" xfId="7" applyFont="1" applyFill="1" applyBorder="1" applyAlignment="1">
      <alignment horizontal="left" vertical="center"/>
    </xf>
    <xf numFmtId="0" fontId="59" fillId="0" borderId="13" xfId="7" applyFont="1" applyFill="1" applyBorder="1" applyAlignment="1">
      <alignment horizontal="right" vertical="center"/>
    </xf>
    <xf numFmtId="0" fontId="59" fillId="0" borderId="13" xfId="7" applyFont="1" applyFill="1" applyBorder="1" applyAlignment="1">
      <alignment horizontal="center" vertical="center"/>
    </xf>
    <xf numFmtId="0" fontId="64" fillId="0" borderId="13" xfId="0" applyFont="1" applyFill="1" applyBorder="1" applyAlignment="1">
      <alignment vertical="center" shrinkToFit="1"/>
    </xf>
    <xf numFmtId="0" fontId="59" fillId="0" borderId="13" xfId="0" applyFont="1" applyFill="1" applyBorder="1" applyAlignment="1" applyProtection="1">
      <alignment horizontal="center" vertical="center" wrapText="1"/>
      <protection locked="0"/>
    </xf>
    <xf numFmtId="0" fontId="63" fillId="0" borderId="13" xfId="0" applyFont="1" applyFill="1" applyBorder="1" applyAlignment="1">
      <alignment vertical="center" shrinkToFit="1"/>
    </xf>
    <xf numFmtId="179" fontId="64" fillId="0" borderId="13" xfId="0" applyNumberFormat="1" applyFont="1" applyFill="1" applyBorder="1" applyAlignment="1">
      <alignment horizontal="right" vertical="center"/>
    </xf>
    <xf numFmtId="0" fontId="63" fillId="0" borderId="13" xfId="0" applyFont="1" applyFill="1" applyBorder="1" applyAlignment="1">
      <alignment horizontal="left" vertical="center" shrinkToFit="1"/>
    </xf>
    <xf numFmtId="0" fontId="63" fillId="0" borderId="13" xfId="0" applyFont="1" applyFill="1" applyBorder="1" applyAlignment="1">
      <alignment horizontal="center" vertical="center" shrinkToFit="1"/>
    </xf>
    <xf numFmtId="0" fontId="63" fillId="0" borderId="13" xfId="0" applyFont="1" applyFill="1" applyBorder="1" applyAlignment="1">
      <alignment horizontal="center" vertical="center"/>
    </xf>
    <xf numFmtId="176" fontId="63" fillId="0" borderId="13" xfId="0" applyNumberFormat="1" applyFont="1" applyFill="1" applyBorder="1" applyAlignment="1">
      <alignment vertical="center" wrapText="1"/>
    </xf>
    <xf numFmtId="41" fontId="63" fillId="0" borderId="13" xfId="2" applyFont="1" applyFill="1" applyBorder="1" applyAlignment="1">
      <alignment horizontal="center" vertical="center" shrinkToFit="1"/>
    </xf>
    <xf numFmtId="0" fontId="64" fillId="0" borderId="13" xfId="0" applyFont="1" applyFill="1" applyBorder="1" applyAlignment="1">
      <alignment horizontal="center" vertical="center" shrinkToFit="1"/>
    </xf>
    <xf numFmtId="179" fontId="59" fillId="0" borderId="13" xfId="8" applyNumberFormat="1" applyFont="1" applyFill="1" applyBorder="1" applyAlignment="1">
      <alignment vertical="center" shrinkToFit="1"/>
    </xf>
    <xf numFmtId="0" fontId="59" fillId="0" borderId="13" xfId="0" applyFont="1" applyFill="1" applyBorder="1" applyAlignment="1">
      <alignment vertical="center" shrinkToFit="1"/>
    </xf>
    <xf numFmtId="179" fontId="59" fillId="0" borderId="13" xfId="8" applyNumberFormat="1" applyFont="1" applyFill="1" applyBorder="1" applyAlignment="1">
      <alignment horizontal="right" vertical="center" shrinkToFit="1"/>
    </xf>
    <xf numFmtId="0" fontId="59" fillId="0" borderId="13" xfId="0" applyFont="1" applyFill="1" applyBorder="1" applyAlignment="1">
      <alignment horizontal="left" vertical="center" shrinkToFit="1"/>
    </xf>
    <xf numFmtId="0" fontId="59" fillId="0" borderId="13" xfId="0" applyFont="1" applyFill="1" applyBorder="1" applyAlignment="1">
      <alignment horizontal="center" vertical="center" shrinkToFit="1"/>
    </xf>
    <xf numFmtId="0" fontId="59" fillId="0" borderId="13" xfId="0" applyFont="1" applyFill="1" applyBorder="1" applyAlignment="1" applyProtection="1">
      <alignment vertical="center" shrinkToFit="1"/>
      <protection locked="0"/>
    </xf>
    <xf numFmtId="179" fontId="59" fillId="0" borderId="13" xfId="0" applyNumberFormat="1" applyFont="1" applyFill="1" applyBorder="1" applyAlignment="1" applyProtection="1">
      <alignment horizontal="right" vertical="center" shrinkToFit="1"/>
      <protection locked="0"/>
    </xf>
    <xf numFmtId="178" fontId="59" fillId="0" borderId="13" xfId="0" applyNumberFormat="1" applyFont="1" applyFill="1" applyBorder="1" applyAlignment="1" applyProtection="1">
      <alignment horizontal="left" vertical="center" shrinkToFit="1"/>
      <protection locked="0"/>
    </xf>
    <xf numFmtId="178" fontId="59" fillId="0" borderId="13" xfId="0" applyNumberFormat="1" applyFont="1" applyFill="1" applyBorder="1" applyAlignment="1" applyProtection="1">
      <alignment horizontal="center" vertical="center" shrinkToFit="1"/>
      <protection locked="0"/>
    </xf>
    <xf numFmtId="49" fontId="59" fillId="0" borderId="13" xfId="0" applyNumberFormat="1" applyFont="1" applyFill="1" applyBorder="1" applyAlignment="1" applyProtection="1">
      <alignment horizontal="center" vertical="center" shrinkToFit="1"/>
      <protection locked="0"/>
    </xf>
    <xf numFmtId="0" fontId="59" fillId="0" borderId="13" xfId="0" applyFont="1" applyFill="1" applyBorder="1" applyAlignment="1">
      <alignment horizontal="left" vertical="center" wrapText="1"/>
    </xf>
    <xf numFmtId="0" fontId="59" fillId="0" borderId="13" xfId="10" applyFont="1" applyFill="1" applyBorder="1" applyAlignment="1">
      <alignment vertical="center" wrapText="1"/>
    </xf>
    <xf numFmtId="0" fontId="59" fillId="0" borderId="13" xfId="10" applyFont="1" applyFill="1" applyBorder="1" applyAlignment="1">
      <alignment horizontal="left" vertical="center"/>
    </xf>
    <xf numFmtId="0" fontId="59" fillId="0" borderId="13" xfId="10" applyFont="1" applyFill="1" applyBorder="1" applyAlignment="1">
      <alignment vertical="center"/>
    </xf>
    <xf numFmtId="0" fontId="59" fillId="0" borderId="13" xfId="10" applyFont="1" applyFill="1" applyBorder="1" applyAlignment="1">
      <alignment horizontal="left" vertical="center" wrapText="1"/>
    </xf>
    <xf numFmtId="0" fontId="63" fillId="0" borderId="13" xfId="9" applyFont="1" applyFill="1" applyBorder="1" applyAlignment="1">
      <alignment vertical="center"/>
    </xf>
    <xf numFmtId="0" fontId="64" fillId="0" borderId="13" xfId="0" applyFont="1" applyFill="1" applyBorder="1" applyAlignment="1">
      <alignment horizontal="left" vertical="center" shrinkToFit="1"/>
    </xf>
    <xf numFmtId="179" fontId="59" fillId="0" borderId="13" xfId="2" applyNumberFormat="1" applyFont="1" applyFill="1" applyBorder="1" applyAlignment="1">
      <alignment horizontal="right" vertical="center" shrinkToFit="1"/>
    </xf>
    <xf numFmtId="38" fontId="59" fillId="0" borderId="13" xfId="2" applyNumberFormat="1" applyFont="1" applyFill="1" applyBorder="1" applyAlignment="1">
      <alignment horizontal="right" vertical="center" shrinkToFit="1"/>
    </xf>
    <xf numFmtId="0" fontId="59" fillId="0" borderId="13" xfId="0" applyFont="1" applyFill="1" applyBorder="1" applyAlignment="1">
      <alignment horizontal="center" vertical="center" wrapText="1"/>
    </xf>
    <xf numFmtId="0" fontId="63" fillId="0" borderId="13" xfId="0" applyFont="1" applyFill="1" applyBorder="1" applyAlignment="1">
      <alignment horizontal="left" vertical="center" wrapText="1"/>
    </xf>
    <xf numFmtId="0" fontId="61" fillId="0" borderId="13" xfId="10" applyFont="1" applyFill="1" applyBorder="1" applyAlignment="1">
      <alignment vertical="center" wrapText="1"/>
    </xf>
    <xf numFmtId="0" fontId="63" fillId="0" borderId="13" xfId="9" applyFont="1" applyFill="1" applyBorder="1" applyAlignment="1">
      <alignment horizontal="left" vertical="center"/>
    </xf>
    <xf numFmtId="0" fontId="59" fillId="0" borderId="0" xfId="7" applyFont="1" applyFill="1" applyBorder="1" applyAlignment="1">
      <alignment vertical="center"/>
    </xf>
    <xf numFmtId="0" fontId="63" fillId="0" borderId="13" xfId="0" applyNumberFormat="1" applyFont="1" applyFill="1" applyBorder="1" applyAlignment="1">
      <alignment horizontal="center" vertical="center" shrinkToFit="1"/>
    </xf>
    <xf numFmtId="0" fontId="63" fillId="0" borderId="12" xfId="7" applyNumberFormat="1" applyFont="1" applyFill="1" applyBorder="1" applyAlignment="1">
      <alignment horizontal="center" vertical="center" shrinkToFit="1"/>
    </xf>
    <xf numFmtId="0" fontId="0" fillId="0" borderId="0" xfId="0" applyAlignment="1">
      <alignment horizontal="right"/>
    </xf>
  </cellXfs>
  <cellStyles count="11">
    <cellStyle name="쉼표 [0]" xfId="3" builtinId="6"/>
    <cellStyle name="쉼표 [0] 2" xfId="2"/>
    <cellStyle name="쉼표 [0] 4 2 2" xfId="8"/>
    <cellStyle name="표준" xfId="0" builtinId="0"/>
    <cellStyle name="표준 2" xfId="1"/>
    <cellStyle name="표준 2 2" xfId="9"/>
    <cellStyle name="표준 2 3" xfId="7"/>
    <cellStyle name="표준 3 3" xfId="10"/>
    <cellStyle name="표준_Sheet1" xfId="6"/>
    <cellStyle name="표준_신규" xfId="5"/>
    <cellStyle name="하이퍼링크" xfId="4"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hyperlink" Target="https://ebid.lh.or.kr/ebid.op.op.cmd.OrdergplananlListCmd.dev" TargetMode="External"/><Relationship Id="rId7" Type="http://schemas.openxmlformats.org/officeDocument/2006/relationships/hyperlink" Target="https://ebid.lh.or.kr/ebid.op.op.cmd.OrdergplananlListCmd.dev" TargetMode="External"/><Relationship Id="rId2" Type="http://schemas.openxmlformats.org/officeDocument/2006/relationships/hyperlink" Target="https://ebid.lh.or.kr/ebid.op.op.cmd.OrdergplananlListCmd.dev" TargetMode="External"/><Relationship Id="rId1" Type="http://schemas.openxmlformats.org/officeDocument/2006/relationships/hyperlink" Target="https://ebid.lh.or.kr/ebid.op.op.cmd.OrdergplananlListCmd.dev" TargetMode="External"/><Relationship Id="rId6" Type="http://schemas.openxmlformats.org/officeDocument/2006/relationships/hyperlink" Target="https://ebid.lh.or.kr/ebid.op.op.cmd.OrdergplananlListCmd.dev" TargetMode="External"/><Relationship Id="rId5" Type="http://schemas.openxmlformats.org/officeDocument/2006/relationships/hyperlink" Target="https://ebid.lh.or.kr/ebid.op.op.cmd.OrdergplananlListCmd.dev" TargetMode="External"/><Relationship Id="rId4" Type="http://schemas.openxmlformats.org/officeDocument/2006/relationships/hyperlink" Target="https://ebid.lh.or.kr/ebid.op.op.cmd.OrdergplananlListCmd.dev"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092"/>
  <sheetViews>
    <sheetView tabSelected="1" workbookViewId="0">
      <selection activeCell="F15" sqref="F15"/>
    </sheetView>
  </sheetViews>
  <sheetFormatPr defaultRowHeight="16.5"/>
  <cols>
    <col min="1" max="1" width="6.5" style="170" customWidth="1"/>
    <col min="2" max="2" width="3.875" style="42" customWidth="1"/>
    <col min="3" max="3" width="22.25" style="42" customWidth="1"/>
    <col min="4" max="4" width="10.625" style="42" customWidth="1"/>
    <col min="5" max="5" width="7" style="42" customWidth="1"/>
    <col min="6" max="6" width="46.5" style="42" customWidth="1"/>
    <col min="7" max="7" width="11" style="42" customWidth="1"/>
    <col min="8" max="8" width="17.375" style="300" customWidth="1"/>
    <col min="9" max="9" width="19" style="42" customWidth="1"/>
    <col min="10" max="10" width="17.375" style="42" customWidth="1"/>
    <col min="11" max="11" width="17.75" style="169" customWidth="1"/>
    <col min="12" max="12" width="9" style="170" customWidth="1"/>
    <col min="13" max="13" width="12.125" style="170" customWidth="1"/>
    <col min="14" max="16384" width="9" style="42"/>
  </cols>
  <sheetData>
    <row r="1" spans="1:13" s="8" customFormat="1" ht="31.5">
      <c r="A1" s="163" t="s">
        <v>5892</v>
      </c>
      <c r="B1" s="25"/>
      <c r="C1" s="25"/>
      <c r="D1" s="25"/>
      <c r="E1" s="25"/>
      <c r="F1" s="164"/>
      <c r="K1" s="14"/>
      <c r="L1" s="1"/>
      <c r="M1" s="1"/>
    </row>
    <row r="2" spans="1:13" s="8" customFormat="1">
      <c r="A2" s="165"/>
      <c r="B2" s="166" t="s">
        <v>5893</v>
      </c>
      <c r="D2" s="25"/>
      <c r="E2" s="25"/>
      <c r="F2" s="164"/>
      <c r="K2" s="14"/>
      <c r="L2" s="1"/>
      <c r="M2" s="1"/>
    </row>
    <row r="3" spans="1:13" ht="18">
      <c r="A3" s="167"/>
      <c r="H3" s="168"/>
    </row>
    <row r="4" spans="1:13" s="174" customFormat="1">
      <c r="A4" s="171" t="s">
        <v>5894</v>
      </c>
      <c r="B4" s="171" t="s">
        <v>5895</v>
      </c>
      <c r="C4" s="171" t="s">
        <v>5896</v>
      </c>
      <c r="D4" s="171" t="s">
        <v>1789</v>
      </c>
      <c r="E4" s="171" t="s">
        <v>5253</v>
      </c>
      <c r="F4" s="171" t="s">
        <v>3</v>
      </c>
      <c r="G4" s="171" t="s">
        <v>10</v>
      </c>
      <c r="H4" s="172" t="s">
        <v>5897</v>
      </c>
      <c r="I4" s="171" t="s">
        <v>5898</v>
      </c>
      <c r="J4" s="171" t="s">
        <v>5899</v>
      </c>
      <c r="K4" s="173" t="s">
        <v>5900</v>
      </c>
      <c r="L4" s="171" t="s">
        <v>5256</v>
      </c>
      <c r="M4" s="171" t="s">
        <v>5257</v>
      </c>
    </row>
    <row r="5" spans="1:13" s="181" customFormat="1">
      <c r="A5" s="175">
        <v>1</v>
      </c>
      <c r="B5" s="176" t="s">
        <v>2072</v>
      </c>
      <c r="C5" s="176" t="s">
        <v>5901</v>
      </c>
      <c r="D5" s="177" t="s">
        <v>5902</v>
      </c>
      <c r="E5" s="178" t="s">
        <v>13</v>
      </c>
      <c r="F5" s="178" t="s">
        <v>5903</v>
      </c>
      <c r="G5" s="178" t="s">
        <v>489</v>
      </c>
      <c r="H5" s="179">
        <v>10947150000</v>
      </c>
      <c r="I5" s="179">
        <v>0</v>
      </c>
      <c r="J5" s="179">
        <v>15966000000</v>
      </c>
      <c r="K5" s="178" t="s">
        <v>5904</v>
      </c>
      <c r="L5" s="180" t="s">
        <v>5905</v>
      </c>
      <c r="M5" s="180" t="s">
        <v>5906</v>
      </c>
    </row>
    <row r="6" spans="1:13" s="181" customFormat="1">
      <c r="A6" s="182">
        <v>2</v>
      </c>
      <c r="B6" s="183" t="s">
        <v>2072</v>
      </c>
      <c r="C6" s="183" t="s">
        <v>5907</v>
      </c>
      <c r="D6" s="184" t="s">
        <v>5902</v>
      </c>
      <c r="E6" s="185" t="s">
        <v>13</v>
      </c>
      <c r="F6" s="185" t="s">
        <v>5908</v>
      </c>
      <c r="G6" s="185" t="s">
        <v>489</v>
      </c>
      <c r="H6" s="186">
        <v>8070600000</v>
      </c>
      <c r="I6" s="186">
        <v>8070600000</v>
      </c>
      <c r="J6" s="186">
        <v>58300000</v>
      </c>
      <c r="K6" s="185" t="s">
        <v>5909</v>
      </c>
      <c r="L6" s="187" t="s">
        <v>5910</v>
      </c>
      <c r="M6" s="187" t="s">
        <v>5911</v>
      </c>
    </row>
    <row r="7" spans="1:13" s="181" customFormat="1">
      <c r="A7" s="182">
        <v>3</v>
      </c>
      <c r="B7" s="183" t="s">
        <v>2072</v>
      </c>
      <c r="C7" s="183" t="s">
        <v>5912</v>
      </c>
      <c r="D7" s="184" t="s">
        <v>5902</v>
      </c>
      <c r="E7" s="185" t="s">
        <v>13</v>
      </c>
      <c r="F7" s="185" t="s">
        <v>5913</v>
      </c>
      <c r="G7" s="185" t="s">
        <v>489</v>
      </c>
      <c r="H7" s="186">
        <v>7200000000</v>
      </c>
      <c r="I7" s="186">
        <v>3397792000</v>
      </c>
      <c r="J7" s="186">
        <v>1733000000</v>
      </c>
      <c r="K7" s="185" t="s">
        <v>5914</v>
      </c>
      <c r="L7" s="187" t="s">
        <v>5915</v>
      </c>
      <c r="M7" s="187" t="s">
        <v>5916</v>
      </c>
    </row>
    <row r="8" spans="1:13" s="181" customFormat="1">
      <c r="A8" s="182">
        <v>4</v>
      </c>
      <c r="B8" s="183" t="s">
        <v>2072</v>
      </c>
      <c r="C8" s="183" t="s">
        <v>5917</v>
      </c>
      <c r="D8" s="188" t="s">
        <v>5902</v>
      </c>
      <c r="E8" s="185" t="s">
        <v>13</v>
      </c>
      <c r="F8" s="185" t="s">
        <v>5918</v>
      </c>
      <c r="G8" s="185" t="s">
        <v>489</v>
      </c>
      <c r="H8" s="186">
        <v>5705650169</v>
      </c>
      <c r="I8" s="186">
        <v>0</v>
      </c>
      <c r="J8" s="186">
        <v>2033000000</v>
      </c>
      <c r="K8" s="185" t="s">
        <v>702</v>
      </c>
      <c r="L8" s="187" t="s">
        <v>933</v>
      </c>
      <c r="M8" s="187" t="s">
        <v>934</v>
      </c>
    </row>
    <row r="9" spans="1:13" s="181" customFormat="1">
      <c r="A9" s="182">
        <v>5</v>
      </c>
      <c r="B9" s="183" t="s">
        <v>2072</v>
      </c>
      <c r="C9" s="183" t="s">
        <v>5919</v>
      </c>
      <c r="D9" s="184" t="s">
        <v>5902</v>
      </c>
      <c r="E9" s="185" t="s">
        <v>13</v>
      </c>
      <c r="F9" s="185" t="s">
        <v>5920</v>
      </c>
      <c r="G9" s="185" t="s">
        <v>489</v>
      </c>
      <c r="H9" s="186">
        <v>5705650169</v>
      </c>
      <c r="I9" s="186">
        <v>0</v>
      </c>
      <c r="J9" s="186">
        <v>2033000000</v>
      </c>
      <c r="K9" s="185" t="s">
        <v>5921</v>
      </c>
      <c r="L9" s="187" t="s">
        <v>933</v>
      </c>
      <c r="M9" s="187" t="s">
        <v>934</v>
      </c>
    </row>
    <row r="10" spans="1:13" s="181" customFormat="1">
      <c r="A10" s="182">
        <v>6</v>
      </c>
      <c r="B10" s="183" t="s">
        <v>2072</v>
      </c>
      <c r="C10" s="183" t="s">
        <v>5912</v>
      </c>
      <c r="D10" s="184" t="s">
        <v>5902</v>
      </c>
      <c r="E10" s="185" t="s">
        <v>13</v>
      </c>
      <c r="F10" s="185" t="s">
        <v>5922</v>
      </c>
      <c r="G10" s="185" t="s">
        <v>489</v>
      </c>
      <c r="H10" s="186">
        <v>3645000000</v>
      </c>
      <c r="I10" s="186">
        <v>3645000000</v>
      </c>
      <c r="J10" s="186">
        <v>10000000</v>
      </c>
      <c r="K10" s="185" t="s">
        <v>5914</v>
      </c>
      <c r="L10" s="187" t="s">
        <v>5923</v>
      </c>
      <c r="M10" s="187" t="s">
        <v>5924</v>
      </c>
    </row>
    <row r="11" spans="1:13" s="181" customFormat="1">
      <c r="A11" s="182">
        <v>7</v>
      </c>
      <c r="B11" s="183" t="s">
        <v>2072</v>
      </c>
      <c r="C11" s="183" t="s">
        <v>5925</v>
      </c>
      <c r="D11" s="184" t="s">
        <v>5902</v>
      </c>
      <c r="E11" s="185" t="s">
        <v>13</v>
      </c>
      <c r="F11" s="185" t="s">
        <v>5926</v>
      </c>
      <c r="G11" s="185" t="s">
        <v>489</v>
      </c>
      <c r="H11" s="186">
        <v>2945552000</v>
      </c>
      <c r="I11" s="186">
        <v>0</v>
      </c>
      <c r="J11" s="186">
        <v>0</v>
      </c>
      <c r="K11" s="185" t="s">
        <v>5927</v>
      </c>
      <c r="L11" s="187" t="s">
        <v>5928</v>
      </c>
      <c r="M11" s="187" t="s">
        <v>5929</v>
      </c>
    </row>
    <row r="12" spans="1:13" s="181" customFormat="1">
      <c r="A12" s="182">
        <v>8</v>
      </c>
      <c r="B12" s="183" t="s">
        <v>2072</v>
      </c>
      <c r="C12" s="183" t="s">
        <v>5930</v>
      </c>
      <c r="D12" s="184" t="s">
        <v>5902</v>
      </c>
      <c r="E12" s="185" t="s">
        <v>13</v>
      </c>
      <c r="F12" s="185" t="s">
        <v>5931</v>
      </c>
      <c r="G12" s="185" t="s">
        <v>489</v>
      </c>
      <c r="H12" s="186">
        <v>2778611000</v>
      </c>
      <c r="I12" s="186">
        <v>3410000</v>
      </c>
      <c r="J12" s="186">
        <v>4896430000</v>
      </c>
      <c r="K12" s="185" t="s">
        <v>5932</v>
      </c>
      <c r="L12" s="187" t="s">
        <v>5933</v>
      </c>
      <c r="M12" s="187" t="s">
        <v>5934</v>
      </c>
    </row>
    <row r="13" spans="1:13" s="181" customFormat="1">
      <c r="A13" s="182">
        <v>9</v>
      </c>
      <c r="B13" s="183" t="s">
        <v>2072</v>
      </c>
      <c r="C13" s="183" t="s">
        <v>5935</v>
      </c>
      <c r="D13" s="184" t="s">
        <v>5902</v>
      </c>
      <c r="E13" s="185" t="s">
        <v>13</v>
      </c>
      <c r="F13" s="185" t="s">
        <v>5936</v>
      </c>
      <c r="G13" s="185" t="s">
        <v>489</v>
      </c>
      <c r="H13" s="186">
        <v>2763550000</v>
      </c>
      <c r="I13" s="186">
        <v>940105940</v>
      </c>
      <c r="J13" s="186">
        <v>50000000</v>
      </c>
      <c r="K13" s="185" t="s">
        <v>5937</v>
      </c>
      <c r="L13" s="187" t="s">
        <v>5938</v>
      </c>
      <c r="M13" s="187" t="s">
        <v>5939</v>
      </c>
    </row>
    <row r="14" spans="1:13" s="181" customFormat="1">
      <c r="A14" s="182">
        <v>10</v>
      </c>
      <c r="B14" s="183" t="s">
        <v>2072</v>
      </c>
      <c r="C14" s="183" t="s">
        <v>5940</v>
      </c>
      <c r="D14" s="184" t="s">
        <v>5902</v>
      </c>
      <c r="E14" s="185" t="s">
        <v>13</v>
      </c>
      <c r="F14" s="185" t="s">
        <v>5941</v>
      </c>
      <c r="G14" s="185" t="s">
        <v>489</v>
      </c>
      <c r="H14" s="186">
        <v>2308500520</v>
      </c>
      <c r="I14" s="186">
        <v>0</v>
      </c>
      <c r="J14" s="186">
        <v>1442039640</v>
      </c>
      <c r="K14" s="185" t="s">
        <v>5942</v>
      </c>
      <c r="L14" s="187" t="s">
        <v>5943</v>
      </c>
      <c r="M14" s="187" t="s">
        <v>5944</v>
      </c>
    </row>
    <row r="15" spans="1:13" s="181" customFormat="1">
      <c r="A15" s="182">
        <v>11</v>
      </c>
      <c r="B15" s="183" t="s">
        <v>2072</v>
      </c>
      <c r="C15" s="183" t="s">
        <v>5917</v>
      </c>
      <c r="D15" s="184" t="s">
        <v>5902</v>
      </c>
      <c r="E15" s="185" t="s">
        <v>13</v>
      </c>
      <c r="F15" s="185" t="s">
        <v>5945</v>
      </c>
      <c r="G15" s="185" t="s">
        <v>489</v>
      </c>
      <c r="H15" s="186">
        <v>2207183000</v>
      </c>
      <c r="I15" s="186">
        <v>279286000</v>
      </c>
      <c r="J15" s="186">
        <v>350600000</v>
      </c>
      <c r="K15" s="185" t="s">
        <v>391</v>
      </c>
      <c r="L15" s="187" t="s">
        <v>5946</v>
      </c>
      <c r="M15" s="187" t="s">
        <v>5947</v>
      </c>
    </row>
    <row r="16" spans="1:13" s="181" customFormat="1">
      <c r="A16" s="182">
        <v>12</v>
      </c>
      <c r="B16" s="183" t="s">
        <v>2072</v>
      </c>
      <c r="C16" s="183" t="s">
        <v>5912</v>
      </c>
      <c r="D16" s="184" t="s">
        <v>5902</v>
      </c>
      <c r="E16" s="185" t="s">
        <v>13</v>
      </c>
      <c r="F16" s="185" t="s">
        <v>5948</v>
      </c>
      <c r="G16" s="185" t="s">
        <v>489</v>
      </c>
      <c r="H16" s="186">
        <v>1705785650</v>
      </c>
      <c r="I16" s="186">
        <v>1705785650</v>
      </c>
      <c r="J16" s="186">
        <v>1000000000</v>
      </c>
      <c r="K16" s="185" t="s">
        <v>5914</v>
      </c>
      <c r="L16" s="187" t="s">
        <v>5915</v>
      </c>
      <c r="M16" s="187" t="s">
        <v>5916</v>
      </c>
    </row>
    <row r="17" spans="1:13" s="181" customFormat="1">
      <c r="A17" s="182">
        <v>13</v>
      </c>
      <c r="B17" s="183" t="s">
        <v>2072</v>
      </c>
      <c r="C17" s="183" t="s">
        <v>5949</v>
      </c>
      <c r="D17" s="184" t="s">
        <v>5902</v>
      </c>
      <c r="E17" s="185" t="s">
        <v>13</v>
      </c>
      <c r="F17" s="185" t="s">
        <v>5950</v>
      </c>
      <c r="G17" s="185" t="s">
        <v>489</v>
      </c>
      <c r="H17" s="186">
        <v>1466082460</v>
      </c>
      <c r="I17" s="186">
        <v>1466082460</v>
      </c>
      <c r="J17" s="186">
        <v>388780000</v>
      </c>
      <c r="K17" s="185" t="s">
        <v>5951</v>
      </c>
      <c r="L17" s="187" t="s">
        <v>5952</v>
      </c>
      <c r="M17" s="187" t="s">
        <v>5953</v>
      </c>
    </row>
    <row r="18" spans="1:13" s="181" customFormat="1">
      <c r="A18" s="182">
        <v>14</v>
      </c>
      <c r="B18" s="183" t="s">
        <v>2072</v>
      </c>
      <c r="C18" s="183" t="s">
        <v>5954</v>
      </c>
      <c r="D18" s="184" t="s">
        <v>5902</v>
      </c>
      <c r="E18" s="185" t="s">
        <v>13</v>
      </c>
      <c r="F18" s="185" t="s">
        <v>5955</v>
      </c>
      <c r="G18" s="185" t="s">
        <v>489</v>
      </c>
      <c r="H18" s="186">
        <v>1420000000</v>
      </c>
      <c r="I18" s="186">
        <v>0</v>
      </c>
      <c r="J18" s="186">
        <v>206160000</v>
      </c>
      <c r="K18" s="185" t="s">
        <v>5956</v>
      </c>
      <c r="L18" s="187" t="s">
        <v>5957</v>
      </c>
      <c r="M18" s="187" t="s">
        <v>5958</v>
      </c>
    </row>
    <row r="19" spans="1:13" s="181" customFormat="1">
      <c r="A19" s="182">
        <v>15</v>
      </c>
      <c r="B19" s="183" t="s">
        <v>2072</v>
      </c>
      <c r="C19" s="183" t="s">
        <v>5901</v>
      </c>
      <c r="D19" s="184" t="s">
        <v>5902</v>
      </c>
      <c r="E19" s="185" t="s">
        <v>13</v>
      </c>
      <c r="F19" s="185" t="s">
        <v>5959</v>
      </c>
      <c r="G19" s="185" t="s">
        <v>489</v>
      </c>
      <c r="H19" s="186">
        <v>1361433230</v>
      </c>
      <c r="I19" s="186">
        <v>0</v>
      </c>
      <c r="J19" s="186">
        <v>590000000</v>
      </c>
      <c r="K19" s="185" t="s">
        <v>5904</v>
      </c>
      <c r="L19" s="187" t="s">
        <v>5960</v>
      </c>
      <c r="M19" s="187" t="s">
        <v>5961</v>
      </c>
    </row>
    <row r="20" spans="1:13" s="181" customFormat="1">
      <c r="A20" s="182">
        <v>16</v>
      </c>
      <c r="B20" s="183" t="s">
        <v>2072</v>
      </c>
      <c r="C20" s="183" t="s">
        <v>5912</v>
      </c>
      <c r="D20" s="184" t="s">
        <v>5902</v>
      </c>
      <c r="E20" s="185" t="s">
        <v>13</v>
      </c>
      <c r="F20" s="185" t="s">
        <v>5962</v>
      </c>
      <c r="G20" s="185" t="s">
        <v>489</v>
      </c>
      <c r="H20" s="186">
        <v>1323647180</v>
      </c>
      <c r="I20" s="186">
        <v>0</v>
      </c>
      <c r="J20" s="186">
        <v>1267710000</v>
      </c>
      <c r="K20" s="185" t="s">
        <v>5914</v>
      </c>
      <c r="L20" s="187" t="s">
        <v>5963</v>
      </c>
      <c r="M20" s="187" t="s">
        <v>5964</v>
      </c>
    </row>
    <row r="21" spans="1:13" s="181" customFormat="1">
      <c r="A21" s="182">
        <v>17</v>
      </c>
      <c r="B21" s="183" t="s">
        <v>2072</v>
      </c>
      <c r="C21" s="183" t="s">
        <v>5912</v>
      </c>
      <c r="D21" s="184" t="s">
        <v>5902</v>
      </c>
      <c r="E21" s="185" t="s">
        <v>13</v>
      </c>
      <c r="F21" s="185" t="s">
        <v>5965</v>
      </c>
      <c r="G21" s="185" t="s">
        <v>489</v>
      </c>
      <c r="H21" s="186">
        <v>1201000000</v>
      </c>
      <c r="I21" s="186">
        <v>3009856390</v>
      </c>
      <c r="J21" s="186">
        <v>47000000</v>
      </c>
      <c r="K21" s="185" t="s">
        <v>5966</v>
      </c>
      <c r="L21" s="187" t="s">
        <v>5967</v>
      </c>
      <c r="M21" s="187" t="s">
        <v>5968</v>
      </c>
    </row>
    <row r="22" spans="1:13" s="181" customFormat="1">
      <c r="A22" s="182">
        <v>18</v>
      </c>
      <c r="B22" s="183" t="s">
        <v>2072</v>
      </c>
      <c r="C22" s="183" t="s">
        <v>5912</v>
      </c>
      <c r="D22" s="184" t="s">
        <v>5902</v>
      </c>
      <c r="E22" s="185" t="s">
        <v>13</v>
      </c>
      <c r="F22" s="185" t="s">
        <v>5969</v>
      </c>
      <c r="G22" s="185" t="s">
        <v>489</v>
      </c>
      <c r="H22" s="186">
        <v>1117000000</v>
      </c>
      <c r="I22" s="186">
        <v>11783050</v>
      </c>
      <c r="J22" s="186">
        <v>104314200</v>
      </c>
      <c r="K22" s="185" t="s">
        <v>5966</v>
      </c>
      <c r="L22" s="187" t="s">
        <v>5970</v>
      </c>
      <c r="M22" s="187" t="s">
        <v>5971</v>
      </c>
    </row>
    <row r="23" spans="1:13" s="181" customFormat="1">
      <c r="A23" s="182">
        <v>19</v>
      </c>
      <c r="B23" s="183" t="s">
        <v>2072</v>
      </c>
      <c r="C23" s="183" t="s">
        <v>5972</v>
      </c>
      <c r="D23" s="184" t="s">
        <v>5902</v>
      </c>
      <c r="E23" s="185" t="s">
        <v>13</v>
      </c>
      <c r="F23" s="185" t="s">
        <v>5973</v>
      </c>
      <c r="G23" s="185" t="s">
        <v>489</v>
      </c>
      <c r="H23" s="186">
        <v>1100000000</v>
      </c>
      <c r="I23" s="186">
        <v>705504600</v>
      </c>
      <c r="J23" s="186">
        <v>30000000</v>
      </c>
      <c r="K23" s="185" t="s">
        <v>5974</v>
      </c>
      <c r="L23" s="187" t="s">
        <v>5975</v>
      </c>
      <c r="M23" s="187" t="s">
        <v>5976</v>
      </c>
    </row>
    <row r="24" spans="1:13" s="181" customFormat="1">
      <c r="A24" s="182">
        <v>20</v>
      </c>
      <c r="B24" s="183" t="s">
        <v>2072</v>
      </c>
      <c r="C24" s="183" t="s">
        <v>5912</v>
      </c>
      <c r="D24" s="184" t="s">
        <v>5902</v>
      </c>
      <c r="E24" s="185" t="s">
        <v>13</v>
      </c>
      <c r="F24" s="185" t="s">
        <v>5977</v>
      </c>
      <c r="G24" s="185" t="s">
        <v>489</v>
      </c>
      <c r="H24" s="186">
        <v>1090000000</v>
      </c>
      <c r="I24" s="186">
        <v>4532380700</v>
      </c>
      <c r="J24" s="186">
        <v>110980000</v>
      </c>
      <c r="K24" s="185" t="s">
        <v>5914</v>
      </c>
      <c r="L24" s="187" t="s">
        <v>5978</v>
      </c>
      <c r="M24" s="187" t="s">
        <v>5979</v>
      </c>
    </row>
    <row r="25" spans="1:13" s="181" customFormat="1">
      <c r="A25" s="182">
        <v>21</v>
      </c>
      <c r="B25" s="183" t="s">
        <v>2072</v>
      </c>
      <c r="C25" s="183" t="s">
        <v>5980</v>
      </c>
      <c r="D25" s="184" t="s">
        <v>5902</v>
      </c>
      <c r="E25" s="185" t="s">
        <v>13</v>
      </c>
      <c r="F25" s="185" t="s">
        <v>5981</v>
      </c>
      <c r="G25" s="185" t="s">
        <v>489</v>
      </c>
      <c r="H25" s="186">
        <v>1073744400</v>
      </c>
      <c r="I25" s="186">
        <v>0</v>
      </c>
      <c r="J25" s="186">
        <v>0</v>
      </c>
      <c r="K25" s="185" t="s">
        <v>5937</v>
      </c>
      <c r="L25" s="187" t="s">
        <v>5982</v>
      </c>
      <c r="M25" s="187" t="s">
        <v>5983</v>
      </c>
    </row>
    <row r="26" spans="1:13" s="181" customFormat="1">
      <c r="A26" s="182">
        <v>22</v>
      </c>
      <c r="B26" s="183" t="s">
        <v>2072</v>
      </c>
      <c r="C26" s="183" t="s">
        <v>5901</v>
      </c>
      <c r="D26" s="184" t="s">
        <v>5902</v>
      </c>
      <c r="E26" s="185" t="s">
        <v>13</v>
      </c>
      <c r="F26" s="185" t="s">
        <v>5984</v>
      </c>
      <c r="G26" s="185" t="s">
        <v>489</v>
      </c>
      <c r="H26" s="186">
        <v>1032317370</v>
      </c>
      <c r="I26" s="186">
        <v>688000000</v>
      </c>
      <c r="J26" s="186">
        <v>0</v>
      </c>
      <c r="K26" s="185" t="s">
        <v>5904</v>
      </c>
      <c r="L26" s="187" t="s">
        <v>5960</v>
      </c>
      <c r="M26" s="187" t="s">
        <v>5961</v>
      </c>
    </row>
    <row r="27" spans="1:13" s="181" customFormat="1">
      <c r="A27" s="182">
        <v>23</v>
      </c>
      <c r="B27" s="183" t="s">
        <v>2072</v>
      </c>
      <c r="C27" s="183" t="s">
        <v>5917</v>
      </c>
      <c r="D27" s="184" t="s">
        <v>5902</v>
      </c>
      <c r="E27" s="185" t="s">
        <v>13</v>
      </c>
      <c r="F27" s="185" t="s">
        <v>932</v>
      </c>
      <c r="G27" s="185" t="s">
        <v>489</v>
      </c>
      <c r="H27" s="186">
        <v>961510619</v>
      </c>
      <c r="I27" s="186">
        <v>0</v>
      </c>
      <c r="J27" s="186">
        <v>109610281</v>
      </c>
      <c r="K27" s="185" t="s">
        <v>702</v>
      </c>
      <c r="L27" s="187" t="s">
        <v>933</v>
      </c>
      <c r="M27" s="187" t="s">
        <v>934</v>
      </c>
    </row>
    <row r="28" spans="1:13" s="181" customFormat="1">
      <c r="A28" s="182">
        <v>24</v>
      </c>
      <c r="B28" s="183" t="s">
        <v>2072</v>
      </c>
      <c r="C28" s="183" t="s">
        <v>5930</v>
      </c>
      <c r="D28" s="184" t="s">
        <v>5902</v>
      </c>
      <c r="E28" s="185" t="s">
        <v>13</v>
      </c>
      <c r="F28" s="185" t="s">
        <v>5985</v>
      </c>
      <c r="G28" s="185" t="s">
        <v>489</v>
      </c>
      <c r="H28" s="186">
        <v>912876800</v>
      </c>
      <c r="I28" s="186">
        <v>0</v>
      </c>
      <c r="J28" s="186">
        <v>0</v>
      </c>
      <c r="K28" s="185" t="s">
        <v>5932</v>
      </c>
      <c r="L28" s="187" t="s">
        <v>5986</v>
      </c>
      <c r="M28" s="187" t="s">
        <v>5987</v>
      </c>
    </row>
    <row r="29" spans="1:13" s="181" customFormat="1">
      <c r="A29" s="182">
        <v>25</v>
      </c>
      <c r="B29" s="183" t="s">
        <v>2072</v>
      </c>
      <c r="C29" s="183" t="s">
        <v>5901</v>
      </c>
      <c r="D29" s="184" t="s">
        <v>5902</v>
      </c>
      <c r="E29" s="185" t="s">
        <v>13</v>
      </c>
      <c r="F29" s="185" t="s">
        <v>5988</v>
      </c>
      <c r="G29" s="185" t="s">
        <v>489</v>
      </c>
      <c r="H29" s="186">
        <v>845696900</v>
      </c>
      <c r="I29" s="186">
        <v>0</v>
      </c>
      <c r="J29" s="186">
        <v>300000000</v>
      </c>
      <c r="K29" s="185" t="s">
        <v>5904</v>
      </c>
      <c r="L29" s="187" t="s">
        <v>5989</v>
      </c>
      <c r="M29" s="187" t="s">
        <v>5990</v>
      </c>
    </row>
    <row r="30" spans="1:13" s="181" customFormat="1">
      <c r="A30" s="182">
        <v>26</v>
      </c>
      <c r="B30" s="183" t="s">
        <v>2072</v>
      </c>
      <c r="C30" s="183" t="s">
        <v>5925</v>
      </c>
      <c r="D30" s="184" t="s">
        <v>5902</v>
      </c>
      <c r="E30" s="185" t="s">
        <v>13</v>
      </c>
      <c r="F30" s="185" t="s">
        <v>5991</v>
      </c>
      <c r="G30" s="185" t="s">
        <v>489</v>
      </c>
      <c r="H30" s="186">
        <v>825147000</v>
      </c>
      <c r="I30" s="186">
        <v>688831220</v>
      </c>
      <c r="J30" s="186">
        <v>200000000</v>
      </c>
      <c r="K30" s="185" t="s">
        <v>5992</v>
      </c>
      <c r="L30" s="187" t="s">
        <v>5993</v>
      </c>
      <c r="M30" s="187" t="s">
        <v>5994</v>
      </c>
    </row>
    <row r="31" spans="1:13" s="181" customFormat="1">
      <c r="A31" s="182">
        <v>27</v>
      </c>
      <c r="B31" s="183" t="s">
        <v>2072</v>
      </c>
      <c r="C31" s="183" t="s">
        <v>5901</v>
      </c>
      <c r="D31" s="184" t="s">
        <v>5902</v>
      </c>
      <c r="E31" s="185" t="s">
        <v>13</v>
      </c>
      <c r="F31" s="185" t="s">
        <v>5995</v>
      </c>
      <c r="G31" s="185" t="s">
        <v>489</v>
      </c>
      <c r="H31" s="186">
        <v>805685930</v>
      </c>
      <c r="I31" s="186">
        <v>0</v>
      </c>
      <c r="J31" s="186">
        <v>469800000</v>
      </c>
      <c r="K31" s="185" t="s">
        <v>5904</v>
      </c>
      <c r="L31" s="187" t="s">
        <v>5989</v>
      </c>
      <c r="M31" s="187" t="s">
        <v>5990</v>
      </c>
    </row>
    <row r="32" spans="1:13" s="181" customFormat="1">
      <c r="A32" s="182">
        <v>28</v>
      </c>
      <c r="B32" s="183" t="s">
        <v>2072</v>
      </c>
      <c r="C32" s="183" t="s">
        <v>5996</v>
      </c>
      <c r="D32" s="184" t="s">
        <v>5902</v>
      </c>
      <c r="E32" s="185" t="s">
        <v>13</v>
      </c>
      <c r="F32" s="185" t="s">
        <v>5997</v>
      </c>
      <c r="G32" s="185" t="s">
        <v>489</v>
      </c>
      <c r="H32" s="186">
        <v>790100000</v>
      </c>
      <c r="I32" s="186">
        <v>0</v>
      </c>
      <c r="J32" s="186">
        <v>0</v>
      </c>
      <c r="K32" s="185" t="s">
        <v>5998</v>
      </c>
      <c r="L32" s="187" t="s">
        <v>5999</v>
      </c>
      <c r="M32" s="187" t="s">
        <v>6000</v>
      </c>
    </row>
    <row r="33" spans="1:13" s="181" customFormat="1">
      <c r="A33" s="182">
        <v>29</v>
      </c>
      <c r="B33" s="183" t="s">
        <v>2072</v>
      </c>
      <c r="C33" s="183" t="s">
        <v>5996</v>
      </c>
      <c r="D33" s="184" t="s">
        <v>5902</v>
      </c>
      <c r="E33" s="185" t="s">
        <v>13</v>
      </c>
      <c r="F33" s="185" t="s">
        <v>6001</v>
      </c>
      <c r="G33" s="185" t="s">
        <v>489</v>
      </c>
      <c r="H33" s="186">
        <v>784390820</v>
      </c>
      <c r="I33" s="186">
        <v>0</v>
      </c>
      <c r="J33" s="186">
        <v>0</v>
      </c>
      <c r="K33" s="185" t="s">
        <v>5998</v>
      </c>
      <c r="L33" s="187" t="s">
        <v>5999</v>
      </c>
      <c r="M33" s="187" t="s">
        <v>6000</v>
      </c>
    </row>
    <row r="34" spans="1:13" s="181" customFormat="1">
      <c r="A34" s="182">
        <v>30</v>
      </c>
      <c r="B34" s="183" t="s">
        <v>2072</v>
      </c>
      <c r="C34" s="183" t="s">
        <v>6002</v>
      </c>
      <c r="D34" s="184" t="s">
        <v>5902</v>
      </c>
      <c r="E34" s="185" t="s">
        <v>13</v>
      </c>
      <c r="F34" s="185" t="s">
        <v>6003</v>
      </c>
      <c r="G34" s="185" t="s">
        <v>489</v>
      </c>
      <c r="H34" s="186">
        <v>717311380</v>
      </c>
      <c r="I34" s="186">
        <v>717311380</v>
      </c>
      <c r="J34" s="186">
        <v>255538880</v>
      </c>
      <c r="K34" s="185" t="s">
        <v>6004</v>
      </c>
      <c r="L34" s="187" t="s">
        <v>6005</v>
      </c>
      <c r="M34" s="187" t="s">
        <v>6006</v>
      </c>
    </row>
    <row r="35" spans="1:13" s="181" customFormat="1">
      <c r="A35" s="182">
        <v>31</v>
      </c>
      <c r="B35" s="183" t="s">
        <v>2072</v>
      </c>
      <c r="C35" s="183" t="s">
        <v>6007</v>
      </c>
      <c r="D35" s="184" t="s">
        <v>5902</v>
      </c>
      <c r="E35" s="185" t="s">
        <v>13</v>
      </c>
      <c r="F35" s="185" t="s">
        <v>6008</v>
      </c>
      <c r="G35" s="185" t="s">
        <v>489</v>
      </c>
      <c r="H35" s="186">
        <v>716451410</v>
      </c>
      <c r="I35" s="186">
        <v>0</v>
      </c>
      <c r="J35" s="186">
        <v>280000000</v>
      </c>
      <c r="K35" s="185" t="s">
        <v>6009</v>
      </c>
      <c r="L35" s="187" t="s">
        <v>6010</v>
      </c>
      <c r="M35" s="187" t="s">
        <v>6011</v>
      </c>
    </row>
    <row r="36" spans="1:13" s="181" customFormat="1">
      <c r="A36" s="182">
        <v>32</v>
      </c>
      <c r="B36" s="183" t="s">
        <v>2072</v>
      </c>
      <c r="C36" s="183" t="s">
        <v>6012</v>
      </c>
      <c r="D36" s="184" t="s">
        <v>5902</v>
      </c>
      <c r="E36" s="185" t="s">
        <v>13</v>
      </c>
      <c r="F36" s="185" t="s">
        <v>6013</v>
      </c>
      <c r="G36" s="185" t="s">
        <v>489</v>
      </c>
      <c r="H36" s="186">
        <v>703694750</v>
      </c>
      <c r="I36" s="186">
        <v>0</v>
      </c>
      <c r="J36" s="186">
        <v>1341962000</v>
      </c>
      <c r="K36" s="185" t="s">
        <v>6014</v>
      </c>
      <c r="L36" s="187" t="s">
        <v>6015</v>
      </c>
      <c r="M36" s="187" t="s">
        <v>6016</v>
      </c>
    </row>
    <row r="37" spans="1:13" s="181" customFormat="1">
      <c r="A37" s="182">
        <v>33</v>
      </c>
      <c r="B37" s="183" t="s">
        <v>2072</v>
      </c>
      <c r="C37" s="183" t="s">
        <v>5901</v>
      </c>
      <c r="D37" s="184" t="s">
        <v>5902</v>
      </c>
      <c r="E37" s="185" t="s">
        <v>13</v>
      </c>
      <c r="F37" s="185" t="s">
        <v>6017</v>
      </c>
      <c r="G37" s="185" t="s">
        <v>489</v>
      </c>
      <c r="H37" s="186">
        <v>684000000</v>
      </c>
      <c r="I37" s="186">
        <v>0</v>
      </c>
      <c r="J37" s="186">
        <v>680000000</v>
      </c>
      <c r="K37" s="185" t="s">
        <v>5904</v>
      </c>
      <c r="L37" s="187" t="s">
        <v>6018</v>
      </c>
      <c r="M37" s="187" t="s">
        <v>6019</v>
      </c>
    </row>
    <row r="38" spans="1:13" s="181" customFormat="1">
      <c r="A38" s="182">
        <v>34</v>
      </c>
      <c r="B38" s="183" t="s">
        <v>2072</v>
      </c>
      <c r="C38" s="183" t="s">
        <v>5917</v>
      </c>
      <c r="D38" s="184" t="s">
        <v>5902</v>
      </c>
      <c r="E38" s="185" t="s">
        <v>13</v>
      </c>
      <c r="F38" s="185" t="s">
        <v>1106</v>
      </c>
      <c r="G38" s="185" t="s">
        <v>489</v>
      </c>
      <c r="H38" s="186">
        <v>647625820</v>
      </c>
      <c r="I38" s="186">
        <v>0</v>
      </c>
      <c r="J38" s="186">
        <v>539583000</v>
      </c>
      <c r="K38" s="185" t="s">
        <v>1107</v>
      </c>
      <c r="L38" s="187" t="s">
        <v>1108</v>
      </c>
      <c r="M38" s="187" t="s">
        <v>1109</v>
      </c>
    </row>
    <row r="39" spans="1:13" s="181" customFormat="1">
      <c r="A39" s="182">
        <v>35</v>
      </c>
      <c r="B39" s="183" t="s">
        <v>2072</v>
      </c>
      <c r="C39" s="183" t="s">
        <v>5949</v>
      </c>
      <c r="D39" s="184" t="s">
        <v>5902</v>
      </c>
      <c r="E39" s="185" t="s">
        <v>13</v>
      </c>
      <c r="F39" s="185" t="s">
        <v>6020</v>
      </c>
      <c r="G39" s="185" t="s">
        <v>489</v>
      </c>
      <c r="H39" s="186">
        <v>640229870</v>
      </c>
      <c r="I39" s="186">
        <v>0</v>
      </c>
      <c r="J39" s="186">
        <v>423000000</v>
      </c>
      <c r="K39" s="185" t="s">
        <v>6021</v>
      </c>
      <c r="L39" s="187" t="s">
        <v>6022</v>
      </c>
      <c r="M39" s="187" t="s">
        <v>6023</v>
      </c>
    </row>
    <row r="40" spans="1:13" s="181" customFormat="1">
      <c r="A40" s="182">
        <v>36</v>
      </c>
      <c r="B40" s="183" t="s">
        <v>2072</v>
      </c>
      <c r="C40" s="183" t="s">
        <v>5901</v>
      </c>
      <c r="D40" s="184" t="s">
        <v>5902</v>
      </c>
      <c r="E40" s="185" t="s">
        <v>13</v>
      </c>
      <c r="F40" s="185" t="s">
        <v>6024</v>
      </c>
      <c r="G40" s="185" t="s">
        <v>489</v>
      </c>
      <c r="H40" s="186">
        <v>627212420</v>
      </c>
      <c r="I40" s="186">
        <v>0</v>
      </c>
      <c r="J40" s="186">
        <v>940917000</v>
      </c>
      <c r="K40" s="185" t="s">
        <v>5904</v>
      </c>
      <c r="L40" s="187" t="s">
        <v>5989</v>
      </c>
      <c r="M40" s="187" t="s">
        <v>5990</v>
      </c>
    </row>
    <row r="41" spans="1:13" s="181" customFormat="1">
      <c r="A41" s="182">
        <v>37</v>
      </c>
      <c r="B41" s="183" t="s">
        <v>2072</v>
      </c>
      <c r="C41" s="183" t="s">
        <v>5917</v>
      </c>
      <c r="D41" s="184" t="s">
        <v>5902</v>
      </c>
      <c r="E41" s="185" t="s">
        <v>13</v>
      </c>
      <c r="F41" s="185" t="s">
        <v>1073</v>
      </c>
      <c r="G41" s="185" t="s">
        <v>489</v>
      </c>
      <c r="H41" s="186">
        <v>605953000</v>
      </c>
      <c r="I41" s="186">
        <v>0</v>
      </c>
      <c r="J41" s="186">
        <v>319440000</v>
      </c>
      <c r="K41" s="185" t="s">
        <v>879</v>
      </c>
      <c r="L41" s="187" t="s">
        <v>1074</v>
      </c>
      <c r="M41" s="187" t="s">
        <v>1075</v>
      </c>
    </row>
    <row r="42" spans="1:13" s="181" customFormat="1">
      <c r="A42" s="182">
        <v>38</v>
      </c>
      <c r="B42" s="183" t="s">
        <v>2072</v>
      </c>
      <c r="C42" s="183" t="s">
        <v>5901</v>
      </c>
      <c r="D42" s="184" t="s">
        <v>5902</v>
      </c>
      <c r="E42" s="185" t="s">
        <v>13</v>
      </c>
      <c r="F42" s="185" t="s">
        <v>6025</v>
      </c>
      <c r="G42" s="185" t="s">
        <v>489</v>
      </c>
      <c r="H42" s="186">
        <v>538795560</v>
      </c>
      <c r="I42" s="186">
        <v>0</v>
      </c>
      <c r="J42" s="186">
        <v>1254000000</v>
      </c>
      <c r="K42" s="185" t="s">
        <v>5904</v>
      </c>
      <c r="L42" s="187" t="s">
        <v>5960</v>
      </c>
      <c r="M42" s="187" t="s">
        <v>5961</v>
      </c>
    </row>
    <row r="43" spans="1:13" s="181" customFormat="1">
      <c r="A43" s="182">
        <v>39</v>
      </c>
      <c r="B43" s="183" t="s">
        <v>2072</v>
      </c>
      <c r="C43" s="183" t="s">
        <v>5996</v>
      </c>
      <c r="D43" s="184" t="s">
        <v>5902</v>
      </c>
      <c r="E43" s="185" t="s">
        <v>13</v>
      </c>
      <c r="F43" s="185" t="s">
        <v>6026</v>
      </c>
      <c r="G43" s="185" t="s">
        <v>489</v>
      </c>
      <c r="H43" s="186">
        <v>473000000</v>
      </c>
      <c r="I43" s="186">
        <v>0</v>
      </c>
      <c r="J43" s="186">
        <v>0</v>
      </c>
      <c r="K43" s="185" t="s">
        <v>5998</v>
      </c>
      <c r="L43" s="187" t="s">
        <v>5999</v>
      </c>
      <c r="M43" s="187" t="s">
        <v>6000</v>
      </c>
    </row>
    <row r="44" spans="1:13" s="181" customFormat="1">
      <c r="A44" s="182">
        <v>40</v>
      </c>
      <c r="B44" s="183" t="s">
        <v>2072</v>
      </c>
      <c r="C44" s="183" t="s">
        <v>5925</v>
      </c>
      <c r="D44" s="184" t="s">
        <v>5902</v>
      </c>
      <c r="E44" s="185" t="s">
        <v>13</v>
      </c>
      <c r="F44" s="185" t="s">
        <v>6027</v>
      </c>
      <c r="G44" s="185" t="s">
        <v>489</v>
      </c>
      <c r="H44" s="186">
        <v>464200000</v>
      </c>
      <c r="I44" s="186">
        <v>0</v>
      </c>
      <c r="J44" s="186">
        <v>0</v>
      </c>
      <c r="K44" s="185" t="s">
        <v>5927</v>
      </c>
      <c r="L44" s="187" t="s">
        <v>5928</v>
      </c>
      <c r="M44" s="187" t="s">
        <v>5929</v>
      </c>
    </row>
    <row r="45" spans="1:13" s="181" customFormat="1">
      <c r="A45" s="182">
        <v>41</v>
      </c>
      <c r="B45" s="183" t="s">
        <v>2072</v>
      </c>
      <c r="C45" s="183" t="s">
        <v>6028</v>
      </c>
      <c r="D45" s="184" t="s">
        <v>5902</v>
      </c>
      <c r="E45" s="185" t="s">
        <v>13</v>
      </c>
      <c r="F45" s="185" t="s">
        <v>6029</v>
      </c>
      <c r="G45" s="185" t="s">
        <v>489</v>
      </c>
      <c r="H45" s="186">
        <v>425897340</v>
      </c>
      <c r="I45" s="186">
        <v>0</v>
      </c>
      <c r="J45" s="186">
        <v>621302660</v>
      </c>
      <c r="K45" s="185" t="s">
        <v>6030</v>
      </c>
      <c r="L45" s="187" t="s">
        <v>6031</v>
      </c>
      <c r="M45" s="187" t="s">
        <v>6032</v>
      </c>
    </row>
    <row r="46" spans="1:13" s="181" customFormat="1">
      <c r="A46" s="182">
        <v>42</v>
      </c>
      <c r="B46" s="183" t="s">
        <v>2072</v>
      </c>
      <c r="C46" s="183" t="s">
        <v>6033</v>
      </c>
      <c r="D46" s="184" t="s">
        <v>5902</v>
      </c>
      <c r="E46" s="185" t="s">
        <v>13</v>
      </c>
      <c r="F46" s="185" t="s">
        <v>6034</v>
      </c>
      <c r="G46" s="185" t="s">
        <v>489</v>
      </c>
      <c r="H46" s="186">
        <v>400630750</v>
      </c>
      <c r="I46" s="186">
        <v>0</v>
      </c>
      <c r="J46" s="186">
        <v>0</v>
      </c>
      <c r="K46" s="185" t="s">
        <v>6035</v>
      </c>
      <c r="L46" s="187" t="s">
        <v>6036</v>
      </c>
      <c r="M46" s="187" t="s">
        <v>6037</v>
      </c>
    </row>
    <row r="47" spans="1:13" s="181" customFormat="1">
      <c r="A47" s="182">
        <v>43</v>
      </c>
      <c r="B47" s="183" t="s">
        <v>2072</v>
      </c>
      <c r="C47" s="183" t="s">
        <v>5972</v>
      </c>
      <c r="D47" s="184" t="s">
        <v>5902</v>
      </c>
      <c r="E47" s="185" t="s">
        <v>13</v>
      </c>
      <c r="F47" s="185" t="s">
        <v>6038</v>
      </c>
      <c r="G47" s="185" t="s">
        <v>489</v>
      </c>
      <c r="H47" s="186">
        <v>400000000</v>
      </c>
      <c r="I47" s="186">
        <v>0</v>
      </c>
      <c r="J47" s="186">
        <v>10000000</v>
      </c>
      <c r="K47" s="185" t="s">
        <v>5974</v>
      </c>
      <c r="L47" s="187" t="s">
        <v>5975</v>
      </c>
      <c r="M47" s="187" t="s">
        <v>5976</v>
      </c>
    </row>
    <row r="48" spans="1:13" s="181" customFormat="1">
      <c r="A48" s="182">
        <v>44</v>
      </c>
      <c r="B48" s="183" t="s">
        <v>2072</v>
      </c>
      <c r="C48" s="183" t="s">
        <v>5996</v>
      </c>
      <c r="D48" s="184" t="s">
        <v>5902</v>
      </c>
      <c r="E48" s="185" t="s">
        <v>13</v>
      </c>
      <c r="F48" s="185" t="s">
        <v>6039</v>
      </c>
      <c r="G48" s="185" t="s">
        <v>489</v>
      </c>
      <c r="H48" s="186">
        <v>379990530</v>
      </c>
      <c r="I48" s="186">
        <v>170859770</v>
      </c>
      <c r="J48" s="186">
        <v>10600000</v>
      </c>
      <c r="K48" s="185" t="s">
        <v>5998</v>
      </c>
      <c r="L48" s="187" t="s">
        <v>6040</v>
      </c>
      <c r="M48" s="187" t="s">
        <v>6041</v>
      </c>
    </row>
    <row r="49" spans="1:13" s="181" customFormat="1">
      <c r="A49" s="182">
        <v>45</v>
      </c>
      <c r="B49" s="183" t="s">
        <v>2072</v>
      </c>
      <c r="C49" s="183" t="s">
        <v>6042</v>
      </c>
      <c r="D49" s="184" t="s">
        <v>5902</v>
      </c>
      <c r="E49" s="185" t="s">
        <v>13</v>
      </c>
      <c r="F49" s="185" t="s">
        <v>6043</v>
      </c>
      <c r="G49" s="185" t="s">
        <v>489</v>
      </c>
      <c r="H49" s="186">
        <v>379500000</v>
      </c>
      <c r="I49" s="186">
        <v>397701954</v>
      </c>
      <c r="J49" s="186">
        <v>175882630</v>
      </c>
      <c r="K49" s="185" t="s">
        <v>5914</v>
      </c>
      <c r="L49" s="187" t="s">
        <v>6044</v>
      </c>
      <c r="M49" s="187" t="s">
        <v>6045</v>
      </c>
    </row>
    <row r="50" spans="1:13" s="181" customFormat="1">
      <c r="A50" s="182">
        <v>46</v>
      </c>
      <c r="B50" s="183" t="s">
        <v>2072</v>
      </c>
      <c r="C50" s="183" t="s">
        <v>6046</v>
      </c>
      <c r="D50" s="184" t="s">
        <v>5902</v>
      </c>
      <c r="E50" s="185" t="s">
        <v>13</v>
      </c>
      <c r="F50" s="185" t="s">
        <v>6047</v>
      </c>
      <c r="G50" s="185" t="s">
        <v>489</v>
      </c>
      <c r="H50" s="186">
        <v>377982000</v>
      </c>
      <c r="I50" s="186">
        <v>0</v>
      </c>
      <c r="J50" s="186">
        <v>155573000</v>
      </c>
      <c r="K50" s="185" t="s">
        <v>6048</v>
      </c>
      <c r="L50" s="187" t="s">
        <v>6049</v>
      </c>
      <c r="M50" s="187" t="s">
        <v>6050</v>
      </c>
    </row>
    <row r="51" spans="1:13" s="181" customFormat="1">
      <c r="A51" s="182">
        <v>47</v>
      </c>
      <c r="B51" s="183" t="s">
        <v>2072</v>
      </c>
      <c r="C51" s="183" t="s">
        <v>5917</v>
      </c>
      <c r="D51" s="184" t="s">
        <v>5902</v>
      </c>
      <c r="E51" s="185" t="s">
        <v>13</v>
      </c>
      <c r="F51" s="185" t="s">
        <v>940</v>
      </c>
      <c r="G51" s="185" t="s">
        <v>489</v>
      </c>
      <c r="H51" s="186">
        <v>377752960</v>
      </c>
      <c r="I51" s="186">
        <v>0</v>
      </c>
      <c r="J51" s="186">
        <v>0</v>
      </c>
      <c r="K51" s="185" t="s">
        <v>575</v>
      </c>
      <c r="L51" s="187" t="s">
        <v>941</v>
      </c>
      <c r="M51" s="187" t="s">
        <v>942</v>
      </c>
    </row>
    <row r="52" spans="1:13" s="181" customFormat="1">
      <c r="A52" s="182">
        <v>48</v>
      </c>
      <c r="B52" s="183" t="s">
        <v>2072</v>
      </c>
      <c r="C52" s="183" t="s">
        <v>5917</v>
      </c>
      <c r="D52" s="184" t="s">
        <v>5902</v>
      </c>
      <c r="E52" s="185" t="s">
        <v>13</v>
      </c>
      <c r="F52" s="185" t="s">
        <v>6051</v>
      </c>
      <c r="G52" s="185" t="s">
        <v>489</v>
      </c>
      <c r="H52" s="186">
        <v>354132460</v>
      </c>
      <c r="I52" s="186">
        <v>0</v>
      </c>
      <c r="J52" s="186">
        <v>111542160</v>
      </c>
      <c r="K52" s="185" t="s">
        <v>702</v>
      </c>
      <c r="L52" s="187" t="s">
        <v>933</v>
      </c>
      <c r="M52" s="187" t="s">
        <v>934</v>
      </c>
    </row>
    <row r="53" spans="1:13" s="181" customFormat="1">
      <c r="A53" s="182">
        <v>49</v>
      </c>
      <c r="B53" s="183" t="s">
        <v>2072</v>
      </c>
      <c r="C53" s="183" t="s">
        <v>5912</v>
      </c>
      <c r="D53" s="184" t="s">
        <v>5902</v>
      </c>
      <c r="E53" s="185" t="s">
        <v>13</v>
      </c>
      <c r="F53" s="185" t="s">
        <v>6052</v>
      </c>
      <c r="G53" s="185" t="s">
        <v>489</v>
      </c>
      <c r="H53" s="186">
        <v>353605380</v>
      </c>
      <c r="I53" s="186">
        <v>0</v>
      </c>
      <c r="J53" s="186">
        <v>639546020</v>
      </c>
      <c r="K53" s="185" t="s">
        <v>5966</v>
      </c>
      <c r="L53" s="187" t="s">
        <v>6053</v>
      </c>
      <c r="M53" s="187" t="s">
        <v>6054</v>
      </c>
    </row>
    <row r="54" spans="1:13" s="181" customFormat="1">
      <c r="A54" s="182">
        <v>50</v>
      </c>
      <c r="B54" s="183" t="s">
        <v>2072</v>
      </c>
      <c r="C54" s="183" t="s">
        <v>6055</v>
      </c>
      <c r="D54" s="184" t="s">
        <v>5902</v>
      </c>
      <c r="E54" s="185" t="s">
        <v>13</v>
      </c>
      <c r="F54" s="185" t="s">
        <v>6056</v>
      </c>
      <c r="G54" s="185" t="s">
        <v>489</v>
      </c>
      <c r="H54" s="186">
        <v>350205180</v>
      </c>
      <c r="I54" s="186">
        <v>0</v>
      </c>
      <c r="J54" s="186">
        <v>10000000</v>
      </c>
      <c r="K54" s="185" t="s">
        <v>6057</v>
      </c>
      <c r="L54" s="187" t="s">
        <v>6058</v>
      </c>
      <c r="M54" s="187" t="s">
        <v>6059</v>
      </c>
    </row>
    <row r="55" spans="1:13" s="181" customFormat="1">
      <c r="A55" s="182">
        <v>51</v>
      </c>
      <c r="B55" s="183" t="s">
        <v>2072</v>
      </c>
      <c r="C55" s="183" t="s">
        <v>6028</v>
      </c>
      <c r="D55" s="184" t="s">
        <v>5902</v>
      </c>
      <c r="E55" s="185" t="s">
        <v>13</v>
      </c>
      <c r="F55" s="185" t="s">
        <v>6060</v>
      </c>
      <c r="G55" s="185" t="s">
        <v>489</v>
      </c>
      <c r="H55" s="186">
        <v>335500000</v>
      </c>
      <c r="I55" s="186">
        <v>0</v>
      </c>
      <c r="J55" s="186">
        <v>30000000</v>
      </c>
      <c r="K55" s="185" t="s">
        <v>6030</v>
      </c>
      <c r="L55" s="187" t="s">
        <v>6031</v>
      </c>
      <c r="M55" s="187" t="s">
        <v>6032</v>
      </c>
    </row>
    <row r="56" spans="1:13" s="181" customFormat="1">
      <c r="A56" s="182">
        <v>52</v>
      </c>
      <c r="B56" s="183" t="s">
        <v>2072</v>
      </c>
      <c r="C56" s="183" t="s">
        <v>6028</v>
      </c>
      <c r="D56" s="184" t="s">
        <v>5902</v>
      </c>
      <c r="E56" s="185" t="s">
        <v>13</v>
      </c>
      <c r="F56" s="185" t="s">
        <v>6061</v>
      </c>
      <c r="G56" s="185" t="s">
        <v>489</v>
      </c>
      <c r="H56" s="186">
        <v>332577930</v>
      </c>
      <c r="I56" s="186">
        <v>0</v>
      </c>
      <c r="J56" s="186">
        <v>202480000</v>
      </c>
      <c r="K56" s="185" t="s">
        <v>6030</v>
      </c>
      <c r="L56" s="187" t="s">
        <v>6031</v>
      </c>
      <c r="M56" s="187" t="s">
        <v>6032</v>
      </c>
    </row>
    <row r="57" spans="1:13" s="181" customFormat="1">
      <c r="A57" s="182">
        <v>53</v>
      </c>
      <c r="B57" s="183" t="s">
        <v>2072</v>
      </c>
      <c r="C57" s="183" t="s">
        <v>5940</v>
      </c>
      <c r="D57" s="184" t="s">
        <v>5902</v>
      </c>
      <c r="E57" s="185" t="s">
        <v>13</v>
      </c>
      <c r="F57" s="185" t="s">
        <v>6062</v>
      </c>
      <c r="G57" s="185" t="s">
        <v>489</v>
      </c>
      <c r="H57" s="186">
        <v>311437520</v>
      </c>
      <c r="I57" s="186">
        <v>0</v>
      </c>
      <c r="J57" s="186">
        <v>100000000</v>
      </c>
      <c r="K57" s="185" t="s">
        <v>5942</v>
      </c>
      <c r="L57" s="187" t="s">
        <v>5943</v>
      </c>
      <c r="M57" s="187" t="s">
        <v>5944</v>
      </c>
    </row>
    <row r="58" spans="1:13" s="181" customFormat="1">
      <c r="A58" s="182">
        <v>54</v>
      </c>
      <c r="B58" s="183" t="s">
        <v>2072</v>
      </c>
      <c r="C58" s="183" t="s">
        <v>5912</v>
      </c>
      <c r="D58" s="184" t="s">
        <v>5902</v>
      </c>
      <c r="E58" s="185" t="s">
        <v>13</v>
      </c>
      <c r="F58" s="185" t="s">
        <v>6063</v>
      </c>
      <c r="G58" s="185" t="s">
        <v>489</v>
      </c>
      <c r="H58" s="186">
        <v>307579370</v>
      </c>
      <c r="I58" s="186">
        <v>0</v>
      </c>
      <c r="J58" s="186">
        <v>150970000</v>
      </c>
      <c r="K58" s="185" t="s">
        <v>5914</v>
      </c>
      <c r="L58" s="187" t="s">
        <v>5923</v>
      </c>
      <c r="M58" s="187" t="s">
        <v>5924</v>
      </c>
    </row>
    <row r="59" spans="1:13" s="181" customFormat="1">
      <c r="A59" s="182">
        <v>55</v>
      </c>
      <c r="B59" s="183" t="s">
        <v>2072</v>
      </c>
      <c r="C59" s="183" t="s">
        <v>5996</v>
      </c>
      <c r="D59" s="184" t="s">
        <v>5902</v>
      </c>
      <c r="E59" s="185" t="s">
        <v>13</v>
      </c>
      <c r="F59" s="185" t="s">
        <v>6064</v>
      </c>
      <c r="G59" s="185" t="s">
        <v>489</v>
      </c>
      <c r="H59" s="186">
        <v>300000000</v>
      </c>
      <c r="I59" s="186">
        <v>0</v>
      </c>
      <c r="J59" s="186">
        <v>0</v>
      </c>
      <c r="K59" s="185" t="s">
        <v>5998</v>
      </c>
      <c r="L59" s="187" t="s">
        <v>5999</v>
      </c>
      <c r="M59" s="187" t="s">
        <v>6000</v>
      </c>
    </row>
    <row r="60" spans="1:13" s="181" customFormat="1">
      <c r="A60" s="182">
        <v>56</v>
      </c>
      <c r="B60" s="183" t="s">
        <v>2072</v>
      </c>
      <c r="C60" s="183" t="s">
        <v>6065</v>
      </c>
      <c r="D60" s="184" t="s">
        <v>5902</v>
      </c>
      <c r="E60" s="185" t="s">
        <v>13</v>
      </c>
      <c r="F60" s="185" t="s">
        <v>6066</v>
      </c>
      <c r="G60" s="185" t="s">
        <v>489</v>
      </c>
      <c r="H60" s="186">
        <v>300000000</v>
      </c>
      <c r="I60" s="186">
        <v>0</v>
      </c>
      <c r="J60" s="186">
        <v>200000000</v>
      </c>
      <c r="K60" s="185" t="s">
        <v>6067</v>
      </c>
      <c r="L60" s="187" t="s">
        <v>6068</v>
      </c>
      <c r="M60" s="187" t="s">
        <v>6069</v>
      </c>
    </row>
    <row r="61" spans="1:13" s="181" customFormat="1">
      <c r="A61" s="182">
        <v>57</v>
      </c>
      <c r="B61" s="183" t="s">
        <v>2072</v>
      </c>
      <c r="C61" s="183" t="s">
        <v>5917</v>
      </c>
      <c r="D61" s="184" t="s">
        <v>5902</v>
      </c>
      <c r="E61" s="185" t="s">
        <v>13</v>
      </c>
      <c r="F61" s="185" t="s">
        <v>1110</v>
      </c>
      <c r="G61" s="185" t="s">
        <v>489</v>
      </c>
      <c r="H61" s="186">
        <v>288969810</v>
      </c>
      <c r="I61" s="186">
        <v>0</v>
      </c>
      <c r="J61" s="186">
        <v>173010000</v>
      </c>
      <c r="K61" s="185" t="s">
        <v>1107</v>
      </c>
      <c r="L61" s="187" t="s">
        <v>1108</v>
      </c>
      <c r="M61" s="187" t="s">
        <v>1109</v>
      </c>
    </row>
    <row r="62" spans="1:13" s="181" customFormat="1">
      <c r="A62" s="182">
        <v>58</v>
      </c>
      <c r="B62" s="183" t="s">
        <v>2072</v>
      </c>
      <c r="C62" s="183" t="s">
        <v>5935</v>
      </c>
      <c r="D62" s="184" t="s">
        <v>5902</v>
      </c>
      <c r="E62" s="185" t="s">
        <v>13</v>
      </c>
      <c r="F62" s="185" t="s">
        <v>6070</v>
      </c>
      <c r="G62" s="185" t="s">
        <v>489</v>
      </c>
      <c r="H62" s="186">
        <v>288797830</v>
      </c>
      <c r="I62" s="186">
        <v>0</v>
      </c>
      <c r="J62" s="186">
        <v>147548180</v>
      </c>
      <c r="K62" s="185" t="s">
        <v>5937</v>
      </c>
      <c r="L62" s="187" t="s">
        <v>5938</v>
      </c>
      <c r="M62" s="187" t="s">
        <v>6071</v>
      </c>
    </row>
    <row r="63" spans="1:13" s="181" customFormat="1">
      <c r="A63" s="182">
        <v>59</v>
      </c>
      <c r="B63" s="183" t="s">
        <v>2072</v>
      </c>
      <c r="C63" s="183" t="s">
        <v>5912</v>
      </c>
      <c r="D63" s="184" t="s">
        <v>5902</v>
      </c>
      <c r="E63" s="185" t="s">
        <v>13</v>
      </c>
      <c r="F63" s="185" t="s">
        <v>6072</v>
      </c>
      <c r="G63" s="185" t="s">
        <v>489</v>
      </c>
      <c r="H63" s="186">
        <v>286807630</v>
      </c>
      <c r="I63" s="186">
        <v>0</v>
      </c>
      <c r="J63" s="186">
        <v>100000000</v>
      </c>
      <c r="K63" s="185" t="s">
        <v>5914</v>
      </c>
      <c r="L63" s="187" t="s">
        <v>6073</v>
      </c>
      <c r="M63" s="187" t="s">
        <v>6074</v>
      </c>
    </row>
    <row r="64" spans="1:13" s="181" customFormat="1">
      <c r="A64" s="182">
        <v>60</v>
      </c>
      <c r="B64" s="183" t="s">
        <v>2072</v>
      </c>
      <c r="C64" s="183" t="s">
        <v>5917</v>
      </c>
      <c r="D64" s="184" t="s">
        <v>5902</v>
      </c>
      <c r="E64" s="185" t="s">
        <v>13</v>
      </c>
      <c r="F64" s="185" t="s">
        <v>1240</v>
      </c>
      <c r="G64" s="185" t="s">
        <v>489</v>
      </c>
      <c r="H64" s="186">
        <v>274835000</v>
      </c>
      <c r="I64" s="186">
        <v>0</v>
      </c>
      <c r="J64" s="186">
        <v>0</v>
      </c>
      <c r="K64" s="185" t="s">
        <v>539</v>
      </c>
      <c r="L64" s="187" t="s">
        <v>1241</v>
      </c>
      <c r="M64" s="187" t="s">
        <v>1242</v>
      </c>
    </row>
    <row r="65" spans="1:13" s="181" customFormat="1">
      <c r="A65" s="182">
        <v>61</v>
      </c>
      <c r="B65" s="183" t="s">
        <v>2072</v>
      </c>
      <c r="C65" s="183" t="s">
        <v>5972</v>
      </c>
      <c r="D65" s="184" t="s">
        <v>5902</v>
      </c>
      <c r="E65" s="185" t="s">
        <v>13</v>
      </c>
      <c r="F65" s="185" t="s">
        <v>6075</v>
      </c>
      <c r="G65" s="185" t="s">
        <v>489</v>
      </c>
      <c r="H65" s="186">
        <v>270000000</v>
      </c>
      <c r="I65" s="186">
        <v>180896000</v>
      </c>
      <c r="J65" s="186">
        <v>5000000</v>
      </c>
      <c r="K65" s="185" t="s">
        <v>5974</v>
      </c>
      <c r="L65" s="187" t="s">
        <v>5975</v>
      </c>
      <c r="M65" s="187" t="s">
        <v>5976</v>
      </c>
    </row>
    <row r="66" spans="1:13" s="181" customFormat="1">
      <c r="A66" s="182">
        <v>62</v>
      </c>
      <c r="B66" s="183" t="s">
        <v>2072</v>
      </c>
      <c r="C66" s="183" t="s">
        <v>6076</v>
      </c>
      <c r="D66" s="184" t="s">
        <v>5902</v>
      </c>
      <c r="E66" s="185" t="s">
        <v>13</v>
      </c>
      <c r="F66" s="185" t="s">
        <v>6077</v>
      </c>
      <c r="G66" s="185" t="s">
        <v>489</v>
      </c>
      <c r="H66" s="186">
        <v>269443320</v>
      </c>
      <c r="I66" s="186">
        <v>29876780</v>
      </c>
      <c r="J66" s="186">
        <v>251140000</v>
      </c>
      <c r="K66" s="185" t="s">
        <v>6078</v>
      </c>
      <c r="L66" s="187" t="s">
        <v>6079</v>
      </c>
      <c r="M66" s="187" t="s">
        <v>6080</v>
      </c>
    </row>
    <row r="67" spans="1:13" s="181" customFormat="1">
      <c r="A67" s="182">
        <v>63</v>
      </c>
      <c r="B67" s="183" t="s">
        <v>2072</v>
      </c>
      <c r="C67" s="183" t="s">
        <v>5972</v>
      </c>
      <c r="D67" s="184" t="s">
        <v>5902</v>
      </c>
      <c r="E67" s="185" t="s">
        <v>13</v>
      </c>
      <c r="F67" s="185" t="s">
        <v>6081</v>
      </c>
      <c r="G67" s="185" t="s">
        <v>489</v>
      </c>
      <c r="H67" s="186">
        <v>263849040</v>
      </c>
      <c r="I67" s="186">
        <v>0</v>
      </c>
      <c r="J67" s="186">
        <v>630000000</v>
      </c>
      <c r="K67" s="185" t="s">
        <v>5974</v>
      </c>
      <c r="L67" s="187" t="s">
        <v>6082</v>
      </c>
      <c r="M67" s="187" t="s">
        <v>6083</v>
      </c>
    </row>
    <row r="68" spans="1:13" s="181" customFormat="1">
      <c r="A68" s="182">
        <v>64</v>
      </c>
      <c r="B68" s="183" t="s">
        <v>2072</v>
      </c>
      <c r="C68" s="183" t="s">
        <v>6042</v>
      </c>
      <c r="D68" s="184" t="s">
        <v>5902</v>
      </c>
      <c r="E68" s="185" t="s">
        <v>13</v>
      </c>
      <c r="F68" s="185" t="s">
        <v>6084</v>
      </c>
      <c r="G68" s="185" t="s">
        <v>489</v>
      </c>
      <c r="H68" s="186">
        <v>262395820</v>
      </c>
      <c r="I68" s="186">
        <v>546472180</v>
      </c>
      <c r="J68" s="186">
        <v>91755000</v>
      </c>
      <c r="K68" s="185" t="s">
        <v>5914</v>
      </c>
      <c r="L68" s="187" t="s">
        <v>6085</v>
      </c>
      <c r="M68" s="187" t="s">
        <v>6086</v>
      </c>
    </row>
    <row r="69" spans="1:13" s="181" customFormat="1">
      <c r="A69" s="182">
        <v>65</v>
      </c>
      <c r="B69" s="183" t="s">
        <v>2072</v>
      </c>
      <c r="C69" s="183" t="s">
        <v>5917</v>
      </c>
      <c r="D69" s="184" t="s">
        <v>5902</v>
      </c>
      <c r="E69" s="185" t="s">
        <v>13</v>
      </c>
      <c r="F69" s="185" t="s">
        <v>1126</v>
      </c>
      <c r="G69" s="185" t="s">
        <v>489</v>
      </c>
      <c r="H69" s="186">
        <v>259692440</v>
      </c>
      <c r="I69" s="186">
        <v>0</v>
      </c>
      <c r="J69" s="186">
        <v>47355000</v>
      </c>
      <c r="K69" s="185" t="s">
        <v>647</v>
      </c>
      <c r="L69" s="187" t="s">
        <v>1127</v>
      </c>
      <c r="M69" s="187" t="s">
        <v>1128</v>
      </c>
    </row>
    <row r="70" spans="1:13" s="181" customFormat="1">
      <c r="A70" s="182">
        <v>66</v>
      </c>
      <c r="B70" s="183" t="s">
        <v>2072</v>
      </c>
      <c r="C70" s="183" t="s">
        <v>5940</v>
      </c>
      <c r="D70" s="184" t="s">
        <v>5902</v>
      </c>
      <c r="E70" s="185" t="s">
        <v>13</v>
      </c>
      <c r="F70" s="185" t="s">
        <v>6087</v>
      </c>
      <c r="G70" s="185" t="s">
        <v>489</v>
      </c>
      <c r="H70" s="186">
        <v>257341540</v>
      </c>
      <c r="I70" s="186">
        <v>0</v>
      </c>
      <c r="J70" s="186">
        <v>100000000</v>
      </c>
      <c r="K70" s="185" t="s">
        <v>5942</v>
      </c>
      <c r="L70" s="187" t="s">
        <v>5943</v>
      </c>
      <c r="M70" s="187" t="s">
        <v>5944</v>
      </c>
    </row>
    <row r="71" spans="1:13" s="181" customFormat="1">
      <c r="A71" s="182">
        <v>67</v>
      </c>
      <c r="B71" s="183" t="s">
        <v>2072</v>
      </c>
      <c r="C71" s="183" t="s">
        <v>6042</v>
      </c>
      <c r="D71" s="184" t="s">
        <v>5902</v>
      </c>
      <c r="E71" s="185" t="s">
        <v>13</v>
      </c>
      <c r="F71" s="185" t="s">
        <v>6088</v>
      </c>
      <c r="G71" s="185" t="s">
        <v>489</v>
      </c>
      <c r="H71" s="186">
        <v>245879000</v>
      </c>
      <c r="I71" s="186">
        <v>246003000</v>
      </c>
      <c r="J71" s="186">
        <v>455600000</v>
      </c>
      <c r="K71" s="185" t="s">
        <v>5914</v>
      </c>
      <c r="L71" s="187" t="s">
        <v>6089</v>
      </c>
      <c r="M71" s="187" t="s">
        <v>6090</v>
      </c>
    </row>
    <row r="72" spans="1:13" s="181" customFormat="1">
      <c r="A72" s="182">
        <v>68</v>
      </c>
      <c r="B72" s="183" t="s">
        <v>2072</v>
      </c>
      <c r="C72" s="183" t="s">
        <v>5917</v>
      </c>
      <c r="D72" s="184" t="s">
        <v>5902</v>
      </c>
      <c r="E72" s="185" t="s">
        <v>13</v>
      </c>
      <c r="F72" s="185" t="s">
        <v>991</v>
      </c>
      <c r="G72" s="185" t="s">
        <v>489</v>
      </c>
      <c r="H72" s="186">
        <v>239462000</v>
      </c>
      <c r="I72" s="186">
        <v>0</v>
      </c>
      <c r="J72" s="186">
        <v>269361000</v>
      </c>
      <c r="K72" s="185" t="s">
        <v>449</v>
      </c>
      <c r="L72" s="187" t="s">
        <v>450</v>
      </c>
      <c r="M72" s="187" t="s">
        <v>451</v>
      </c>
    </row>
    <row r="73" spans="1:13" s="181" customFormat="1">
      <c r="A73" s="182">
        <v>69</v>
      </c>
      <c r="B73" s="183" t="s">
        <v>2072</v>
      </c>
      <c r="C73" s="183" t="s">
        <v>6091</v>
      </c>
      <c r="D73" s="184" t="s">
        <v>5902</v>
      </c>
      <c r="E73" s="185" t="s">
        <v>13</v>
      </c>
      <c r="F73" s="185" t="s">
        <v>6092</v>
      </c>
      <c r="G73" s="185" t="s">
        <v>489</v>
      </c>
      <c r="H73" s="186">
        <v>228849120</v>
      </c>
      <c r="I73" s="186">
        <v>0</v>
      </c>
      <c r="J73" s="186">
        <v>3000000</v>
      </c>
      <c r="K73" s="185" t="s">
        <v>5904</v>
      </c>
      <c r="L73" s="187" t="s">
        <v>6093</v>
      </c>
      <c r="M73" s="187" t="s">
        <v>6094</v>
      </c>
    </row>
    <row r="74" spans="1:13" s="181" customFormat="1">
      <c r="A74" s="182">
        <v>70</v>
      </c>
      <c r="B74" s="183" t="s">
        <v>2072</v>
      </c>
      <c r="C74" s="183" t="s">
        <v>6042</v>
      </c>
      <c r="D74" s="184" t="s">
        <v>5902</v>
      </c>
      <c r="E74" s="185" t="s">
        <v>13</v>
      </c>
      <c r="F74" s="185" t="s">
        <v>6095</v>
      </c>
      <c r="G74" s="185" t="s">
        <v>489</v>
      </c>
      <c r="H74" s="186">
        <v>226383000</v>
      </c>
      <c r="I74" s="186">
        <v>392897993</v>
      </c>
      <c r="J74" s="186">
        <v>162521000</v>
      </c>
      <c r="K74" s="185" t="s">
        <v>5914</v>
      </c>
      <c r="L74" s="187" t="s">
        <v>6085</v>
      </c>
      <c r="M74" s="187" t="s">
        <v>6086</v>
      </c>
    </row>
    <row r="75" spans="1:13" s="181" customFormat="1">
      <c r="A75" s="182">
        <v>71</v>
      </c>
      <c r="B75" s="183" t="s">
        <v>2072</v>
      </c>
      <c r="C75" s="183" t="s">
        <v>5917</v>
      </c>
      <c r="D75" s="184" t="s">
        <v>5902</v>
      </c>
      <c r="E75" s="185" t="s">
        <v>13</v>
      </c>
      <c r="F75" s="185" t="s">
        <v>6096</v>
      </c>
      <c r="G75" s="185" t="s">
        <v>489</v>
      </c>
      <c r="H75" s="186">
        <v>224520350</v>
      </c>
      <c r="I75" s="186">
        <v>0</v>
      </c>
      <c r="J75" s="186">
        <v>91979800</v>
      </c>
      <c r="K75" s="185" t="s">
        <v>702</v>
      </c>
      <c r="L75" s="187" t="s">
        <v>933</v>
      </c>
      <c r="M75" s="187" t="s">
        <v>934</v>
      </c>
    </row>
    <row r="76" spans="1:13" s="181" customFormat="1">
      <c r="A76" s="182">
        <v>72</v>
      </c>
      <c r="B76" s="183" t="s">
        <v>2072</v>
      </c>
      <c r="C76" s="183" t="s">
        <v>5925</v>
      </c>
      <c r="D76" s="184" t="s">
        <v>5902</v>
      </c>
      <c r="E76" s="185" t="s">
        <v>13</v>
      </c>
      <c r="F76" s="185" t="s">
        <v>6097</v>
      </c>
      <c r="G76" s="185" t="s">
        <v>489</v>
      </c>
      <c r="H76" s="186">
        <v>223933350</v>
      </c>
      <c r="I76" s="186">
        <v>0</v>
      </c>
      <c r="J76" s="186">
        <v>0</v>
      </c>
      <c r="K76" s="185" t="s">
        <v>5927</v>
      </c>
      <c r="L76" s="187" t="s">
        <v>5928</v>
      </c>
      <c r="M76" s="187" t="s">
        <v>5929</v>
      </c>
    </row>
    <row r="77" spans="1:13" s="181" customFormat="1">
      <c r="A77" s="182">
        <v>73</v>
      </c>
      <c r="B77" s="183" t="s">
        <v>2072</v>
      </c>
      <c r="C77" s="183" t="s">
        <v>5925</v>
      </c>
      <c r="D77" s="184" t="s">
        <v>5902</v>
      </c>
      <c r="E77" s="185" t="s">
        <v>13</v>
      </c>
      <c r="F77" s="185" t="s">
        <v>6098</v>
      </c>
      <c r="G77" s="185" t="s">
        <v>489</v>
      </c>
      <c r="H77" s="186">
        <v>223204430</v>
      </c>
      <c r="I77" s="186">
        <v>0</v>
      </c>
      <c r="J77" s="186">
        <v>0</v>
      </c>
      <c r="K77" s="185" t="s">
        <v>5927</v>
      </c>
      <c r="L77" s="187" t="s">
        <v>5928</v>
      </c>
      <c r="M77" s="187" t="s">
        <v>5929</v>
      </c>
    </row>
    <row r="78" spans="1:13" s="181" customFormat="1">
      <c r="A78" s="182">
        <v>74</v>
      </c>
      <c r="B78" s="183" t="s">
        <v>2072</v>
      </c>
      <c r="C78" s="183" t="s">
        <v>5917</v>
      </c>
      <c r="D78" s="184" t="s">
        <v>5902</v>
      </c>
      <c r="E78" s="185" t="s">
        <v>13</v>
      </c>
      <c r="F78" s="185" t="s">
        <v>1247</v>
      </c>
      <c r="G78" s="185" t="s">
        <v>489</v>
      </c>
      <c r="H78" s="186">
        <v>217658320</v>
      </c>
      <c r="I78" s="186">
        <v>0</v>
      </c>
      <c r="J78" s="186">
        <v>0</v>
      </c>
      <c r="K78" s="185" t="s">
        <v>539</v>
      </c>
      <c r="L78" s="187" t="s">
        <v>1248</v>
      </c>
      <c r="M78" s="187" t="s">
        <v>1249</v>
      </c>
    </row>
    <row r="79" spans="1:13" s="181" customFormat="1">
      <c r="A79" s="182">
        <v>75</v>
      </c>
      <c r="B79" s="183" t="s">
        <v>2072</v>
      </c>
      <c r="C79" s="183" t="s">
        <v>5917</v>
      </c>
      <c r="D79" s="184" t="s">
        <v>5902</v>
      </c>
      <c r="E79" s="185" t="s">
        <v>13</v>
      </c>
      <c r="F79" s="185" t="s">
        <v>928</v>
      </c>
      <c r="G79" s="185" t="s">
        <v>489</v>
      </c>
      <c r="H79" s="186">
        <v>213952010</v>
      </c>
      <c r="I79" s="186">
        <v>0</v>
      </c>
      <c r="J79" s="186">
        <v>781111890</v>
      </c>
      <c r="K79" s="185" t="s">
        <v>702</v>
      </c>
      <c r="L79" s="187" t="s">
        <v>930</v>
      </c>
      <c r="M79" s="187" t="s">
        <v>931</v>
      </c>
    </row>
    <row r="80" spans="1:13" s="181" customFormat="1">
      <c r="A80" s="182">
        <v>76</v>
      </c>
      <c r="B80" s="183" t="s">
        <v>2072</v>
      </c>
      <c r="C80" s="183" t="s">
        <v>5917</v>
      </c>
      <c r="D80" s="184" t="s">
        <v>5902</v>
      </c>
      <c r="E80" s="185" t="s">
        <v>13</v>
      </c>
      <c r="F80" s="185" t="s">
        <v>6099</v>
      </c>
      <c r="G80" s="185" t="s">
        <v>489</v>
      </c>
      <c r="H80" s="186">
        <v>213190000</v>
      </c>
      <c r="I80" s="186">
        <v>0</v>
      </c>
      <c r="J80" s="186">
        <v>432000000</v>
      </c>
      <c r="K80" s="185" t="s">
        <v>391</v>
      </c>
      <c r="L80" s="187" t="s">
        <v>6100</v>
      </c>
      <c r="M80" s="187" t="s">
        <v>6101</v>
      </c>
    </row>
    <row r="81" spans="1:13" s="181" customFormat="1">
      <c r="A81" s="182">
        <v>77</v>
      </c>
      <c r="B81" s="183" t="s">
        <v>2072</v>
      </c>
      <c r="C81" s="183" t="s">
        <v>5901</v>
      </c>
      <c r="D81" s="184" t="s">
        <v>5902</v>
      </c>
      <c r="E81" s="185" t="s">
        <v>13</v>
      </c>
      <c r="F81" s="185" t="s">
        <v>6102</v>
      </c>
      <c r="G81" s="185" t="s">
        <v>489</v>
      </c>
      <c r="H81" s="186">
        <v>206347658</v>
      </c>
      <c r="I81" s="186">
        <v>0</v>
      </c>
      <c r="J81" s="186">
        <v>481200000</v>
      </c>
      <c r="K81" s="185" t="s">
        <v>5904</v>
      </c>
      <c r="L81" s="187" t="s">
        <v>5960</v>
      </c>
      <c r="M81" s="187" t="s">
        <v>5961</v>
      </c>
    </row>
    <row r="82" spans="1:13" s="181" customFormat="1">
      <c r="A82" s="182">
        <v>78</v>
      </c>
      <c r="B82" s="183" t="s">
        <v>2072</v>
      </c>
      <c r="C82" s="183" t="s">
        <v>5917</v>
      </c>
      <c r="D82" s="184" t="s">
        <v>5902</v>
      </c>
      <c r="E82" s="185" t="s">
        <v>13</v>
      </c>
      <c r="F82" s="185" t="s">
        <v>1244</v>
      </c>
      <c r="G82" s="185" t="s">
        <v>489</v>
      </c>
      <c r="H82" s="186">
        <v>200405570</v>
      </c>
      <c r="I82" s="186">
        <v>0</v>
      </c>
      <c r="J82" s="186">
        <v>1000000</v>
      </c>
      <c r="K82" s="185" t="s">
        <v>539</v>
      </c>
      <c r="L82" s="187" t="s">
        <v>540</v>
      </c>
      <c r="M82" s="187" t="s">
        <v>541</v>
      </c>
    </row>
    <row r="83" spans="1:13" s="181" customFormat="1">
      <c r="A83" s="182">
        <v>79</v>
      </c>
      <c r="B83" s="183" t="s">
        <v>2072</v>
      </c>
      <c r="C83" s="183" t="s">
        <v>5912</v>
      </c>
      <c r="D83" s="184" t="s">
        <v>5902</v>
      </c>
      <c r="E83" s="185" t="s">
        <v>13</v>
      </c>
      <c r="F83" s="185" t="s">
        <v>6103</v>
      </c>
      <c r="G83" s="185" t="s">
        <v>489</v>
      </c>
      <c r="H83" s="186">
        <v>200000000</v>
      </c>
      <c r="I83" s="186">
        <v>70648890</v>
      </c>
      <c r="J83" s="186">
        <v>79035150</v>
      </c>
      <c r="K83" s="185" t="s">
        <v>5966</v>
      </c>
      <c r="L83" s="187" t="s">
        <v>5970</v>
      </c>
      <c r="M83" s="187" t="s">
        <v>5971</v>
      </c>
    </row>
    <row r="84" spans="1:13" s="181" customFormat="1">
      <c r="A84" s="182">
        <v>80</v>
      </c>
      <c r="B84" s="183" t="s">
        <v>2072</v>
      </c>
      <c r="C84" s="183" t="s">
        <v>6104</v>
      </c>
      <c r="D84" s="184" t="s">
        <v>5902</v>
      </c>
      <c r="E84" s="185" t="s">
        <v>13</v>
      </c>
      <c r="F84" s="185" t="s">
        <v>6105</v>
      </c>
      <c r="G84" s="185" t="s">
        <v>489</v>
      </c>
      <c r="H84" s="186">
        <v>179157000</v>
      </c>
      <c r="I84" s="186">
        <v>103158000</v>
      </c>
      <c r="J84" s="186">
        <v>36762000</v>
      </c>
      <c r="K84" s="185" t="s">
        <v>6106</v>
      </c>
      <c r="L84" s="187" t="s">
        <v>6107</v>
      </c>
      <c r="M84" s="187" t="s">
        <v>6108</v>
      </c>
    </row>
    <row r="85" spans="1:13" s="181" customFormat="1">
      <c r="A85" s="182">
        <v>81</v>
      </c>
      <c r="B85" s="183" t="s">
        <v>2072</v>
      </c>
      <c r="C85" s="183" t="s">
        <v>5901</v>
      </c>
      <c r="D85" s="184" t="s">
        <v>5902</v>
      </c>
      <c r="E85" s="185" t="s">
        <v>13</v>
      </c>
      <c r="F85" s="185" t="s">
        <v>6109</v>
      </c>
      <c r="G85" s="185" t="s">
        <v>489</v>
      </c>
      <c r="H85" s="186">
        <v>178089790</v>
      </c>
      <c r="I85" s="186">
        <v>0</v>
      </c>
      <c r="J85" s="186">
        <v>267000000</v>
      </c>
      <c r="K85" s="185" t="s">
        <v>5904</v>
      </c>
      <c r="L85" s="187" t="s">
        <v>5989</v>
      </c>
      <c r="M85" s="187" t="s">
        <v>5990</v>
      </c>
    </row>
    <row r="86" spans="1:13" s="181" customFormat="1">
      <c r="A86" s="182">
        <v>82</v>
      </c>
      <c r="B86" s="183" t="s">
        <v>2072</v>
      </c>
      <c r="C86" s="183" t="s">
        <v>42</v>
      </c>
      <c r="D86" s="184" t="s">
        <v>5902</v>
      </c>
      <c r="E86" s="185" t="s">
        <v>13</v>
      </c>
      <c r="F86" s="185" t="s">
        <v>6110</v>
      </c>
      <c r="G86" s="185" t="s">
        <v>489</v>
      </c>
      <c r="H86" s="186">
        <v>165312000</v>
      </c>
      <c r="I86" s="186">
        <v>477312000</v>
      </c>
      <c r="J86" s="186">
        <v>260348000</v>
      </c>
      <c r="K86" s="185" t="s">
        <v>6111</v>
      </c>
      <c r="L86" s="187" t="s">
        <v>6112</v>
      </c>
      <c r="M86" s="187" t="s">
        <v>6113</v>
      </c>
    </row>
    <row r="87" spans="1:13" s="181" customFormat="1">
      <c r="A87" s="182">
        <v>83</v>
      </c>
      <c r="B87" s="183" t="s">
        <v>2072</v>
      </c>
      <c r="C87" s="183" t="s">
        <v>5917</v>
      </c>
      <c r="D87" s="184" t="s">
        <v>5902</v>
      </c>
      <c r="E87" s="185" t="s">
        <v>13</v>
      </c>
      <c r="F87" s="185" t="s">
        <v>992</v>
      </c>
      <c r="G87" s="185" t="s">
        <v>489</v>
      </c>
      <c r="H87" s="186">
        <v>164045000</v>
      </c>
      <c r="I87" s="186">
        <v>0</v>
      </c>
      <c r="J87" s="186">
        <v>278635000</v>
      </c>
      <c r="K87" s="185" t="s">
        <v>449</v>
      </c>
      <c r="L87" s="187" t="s">
        <v>450</v>
      </c>
      <c r="M87" s="187" t="s">
        <v>451</v>
      </c>
    </row>
    <row r="88" spans="1:13" s="181" customFormat="1">
      <c r="A88" s="182">
        <v>84</v>
      </c>
      <c r="B88" s="183" t="s">
        <v>2072</v>
      </c>
      <c r="C88" s="183" t="s">
        <v>5912</v>
      </c>
      <c r="D88" s="184" t="s">
        <v>5902</v>
      </c>
      <c r="E88" s="185" t="s">
        <v>13</v>
      </c>
      <c r="F88" s="185" t="s">
        <v>6114</v>
      </c>
      <c r="G88" s="185" t="s">
        <v>489</v>
      </c>
      <c r="H88" s="186">
        <v>155870000</v>
      </c>
      <c r="I88" s="186">
        <v>522062216</v>
      </c>
      <c r="J88" s="186">
        <v>1170528384</v>
      </c>
      <c r="K88" s="185" t="s">
        <v>5914</v>
      </c>
      <c r="L88" s="187" t="s">
        <v>6115</v>
      </c>
      <c r="M88" s="187" t="s">
        <v>6116</v>
      </c>
    </row>
    <row r="89" spans="1:13" s="181" customFormat="1">
      <c r="A89" s="182">
        <v>85</v>
      </c>
      <c r="B89" s="183" t="s">
        <v>2072</v>
      </c>
      <c r="C89" s="183" t="s">
        <v>5917</v>
      </c>
      <c r="D89" s="184" t="s">
        <v>5902</v>
      </c>
      <c r="E89" s="185" t="s">
        <v>13</v>
      </c>
      <c r="F89" s="185" t="s">
        <v>1243</v>
      </c>
      <c r="G89" s="185" t="s">
        <v>489</v>
      </c>
      <c r="H89" s="186">
        <v>152574000</v>
      </c>
      <c r="I89" s="186">
        <v>0</v>
      </c>
      <c r="J89" s="186">
        <v>0</v>
      </c>
      <c r="K89" s="185" t="s">
        <v>539</v>
      </c>
      <c r="L89" s="187" t="s">
        <v>1241</v>
      </c>
      <c r="M89" s="187" t="s">
        <v>1242</v>
      </c>
    </row>
    <row r="90" spans="1:13" s="181" customFormat="1">
      <c r="A90" s="182">
        <v>86</v>
      </c>
      <c r="B90" s="183" t="s">
        <v>2072</v>
      </c>
      <c r="C90" s="183" t="s">
        <v>5917</v>
      </c>
      <c r="D90" s="184" t="s">
        <v>5902</v>
      </c>
      <c r="E90" s="185" t="s">
        <v>13</v>
      </c>
      <c r="F90" s="185" t="s">
        <v>1233</v>
      </c>
      <c r="G90" s="185" t="s">
        <v>489</v>
      </c>
      <c r="H90" s="186">
        <v>136660101</v>
      </c>
      <c r="I90" s="186">
        <v>0</v>
      </c>
      <c r="J90" s="186">
        <v>0</v>
      </c>
      <c r="K90" s="185" t="s">
        <v>786</v>
      </c>
      <c r="L90" s="187" t="s">
        <v>787</v>
      </c>
      <c r="M90" s="187" t="s">
        <v>788</v>
      </c>
    </row>
    <row r="91" spans="1:13" s="181" customFormat="1">
      <c r="A91" s="182">
        <v>87</v>
      </c>
      <c r="B91" s="183" t="s">
        <v>2072</v>
      </c>
      <c r="C91" s="183" t="s">
        <v>5917</v>
      </c>
      <c r="D91" s="184" t="s">
        <v>5902</v>
      </c>
      <c r="E91" s="185" t="s">
        <v>13</v>
      </c>
      <c r="F91" s="185" t="s">
        <v>1017</v>
      </c>
      <c r="G91" s="185" t="s">
        <v>489</v>
      </c>
      <c r="H91" s="186">
        <v>132175450</v>
      </c>
      <c r="I91" s="186">
        <v>0</v>
      </c>
      <c r="J91" s="186">
        <v>25000000</v>
      </c>
      <c r="K91" s="185" t="s">
        <v>616</v>
      </c>
      <c r="L91" s="187" t="s">
        <v>617</v>
      </c>
      <c r="M91" s="187" t="s">
        <v>621</v>
      </c>
    </row>
    <row r="92" spans="1:13" s="181" customFormat="1">
      <c r="A92" s="182">
        <v>88</v>
      </c>
      <c r="B92" s="183" t="s">
        <v>2072</v>
      </c>
      <c r="C92" s="183" t="s">
        <v>5917</v>
      </c>
      <c r="D92" s="184" t="s">
        <v>5902</v>
      </c>
      <c r="E92" s="185" t="s">
        <v>13</v>
      </c>
      <c r="F92" s="185" t="s">
        <v>1076</v>
      </c>
      <c r="G92" s="185" t="s">
        <v>489</v>
      </c>
      <c r="H92" s="186">
        <v>126511000</v>
      </c>
      <c r="I92" s="186">
        <v>0</v>
      </c>
      <c r="J92" s="186">
        <v>161383000</v>
      </c>
      <c r="K92" s="185" t="s">
        <v>879</v>
      </c>
      <c r="L92" s="187" t="s">
        <v>1074</v>
      </c>
      <c r="M92" s="187" t="s">
        <v>1075</v>
      </c>
    </row>
    <row r="93" spans="1:13" s="181" customFormat="1">
      <c r="A93" s="182">
        <v>89</v>
      </c>
      <c r="B93" s="183" t="s">
        <v>2072</v>
      </c>
      <c r="C93" s="183" t="s">
        <v>62</v>
      </c>
      <c r="D93" s="184" t="s">
        <v>5902</v>
      </c>
      <c r="E93" s="185" t="s">
        <v>13</v>
      </c>
      <c r="F93" s="185" t="s">
        <v>6117</v>
      </c>
      <c r="G93" s="185" t="s">
        <v>489</v>
      </c>
      <c r="H93" s="186">
        <v>111559000</v>
      </c>
      <c r="I93" s="186">
        <v>0</v>
      </c>
      <c r="J93" s="186">
        <v>1342201000</v>
      </c>
      <c r="K93" s="185" t="s">
        <v>6118</v>
      </c>
      <c r="L93" s="187" t="s">
        <v>6119</v>
      </c>
      <c r="M93" s="187" t="s">
        <v>6120</v>
      </c>
    </row>
    <row r="94" spans="1:13" s="181" customFormat="1">
      <c r="A94" s="182">
        <v>90</v>
      </c>
      <c r="B94" s="183" t="s">
        <v>2072</v>
      </c>
      <c r="C94" s="183" t="s">
        <v>5972</v>
      </c>
      <c r="D94" s="184" t="s">
        <v>5902</v>
      </c>
      <c r="E94" s="185" t="s">
        <v>13</v>
      </c>
      <c r="F94" s="185" t="s">
        <v>6121</v>
      </c>
      <c r="G94" s="185" t="s">
        <v>489</v>
      </c>
      <c r="H94" s="186">
        <v>111225000</v>
      </c>
      <c r="I94" s="186">
        <v>0</v>
      </c>
      <c r="J94" s="186">
        <v>359000000</v>
      </c>
      <c r="K94" s="185" t="s">
        <v>5974</v>
      </c>
      <c r="L94" s="187" t="s">
        <v>6082</v>
      </c>
      <c r="M94" s="187" t="s">
        <v>6083</v>
      </c>
    </row>
    <row r="95" spans="1:13" s="181" customFormat="1">
      <c r="A95" s="182">
        <v>91</v>
      </c>
      <c r="B95" s="183" t="s">
        <v>2072</v>
      </c>
      <c r="C95" s="183" t="s">
        <v>6122</v>
      </c>
      <c r="D95" s="184" t="s">
        <v>5902</v>
      </c>
      <c r="E95" s="185" t="s">
        <v>13</v>
      </c>
      <c r="F95" s="185" t="s">
        <v>6123</v>
      </c>
      <c r="G95" s="185" t="s">
        <v>489</v>
      </c>
      <c r="H95" s="186">
        <v>100000000</v>
      </c>
      <c r="I95" s="186">
        <v>618188670</v>
      </c>
      <c r="J95" s="186">
        <v>73970000</v>
      </c>
      <c r="K95" s="185" t="s">
        <v>6124</v>
      </c>
      <c r="L95" s="187" t="s">
        <v>6125</v>
      </c>
      <c r="M95" s="187" t="s">
        <v>6126</v>
      </c>
    </row>
    <row r="96" spans="1:13" s="181" customFormat="1">
      <c r="A96" s="182">
        <v>92</v>
      </c>
      <c r="B96" s="183" t="s">
        <v>2072</v>
      </c>
      <c r="C96" s="183" t="s">
        <v>5940</v>
      </c>
      <c r="D96" s="184" t="s">
        <v>5902</v>
      </c>
      <c r="E96" s="185" t="s">
        <v>13</v>
      </c>
      <c r="F96" s="185" t="s">
        <v>6127</v>
      </c>
      <c r="G96" s="185" t="s">
        <v>489</v>
      </c>
      <c r="H96" s="186">
        <v>86538900</v>
      </c>
      <c r="I96" s="186">
        <v>0</v>
      </c>
      <c r="J96" s="186">
        <v>50000000</v>
      </c>
      <c r="K96" s="185" t="s">
        <v>5942</v>
      </c>
      <c r="L96" s="187" t="s">
        <v>5943</v>
      </c>
      <c r="M96" s="187" t="s">
        <v>5944</v>
      </c>
    </row>
    <row r="97" spans="1:13" s="181" customFormat="1">
      <c r="A97" s="182">
        <v>93</v>
      </c>
      <c r="B97" s="183" t="s">
        <v>2072</v>
      </c>
      <c r="C97" s="183" t="s">
        <v>6042</v>
      </c>
      <c r="D97" s="184" t="s">
        <v>5902</v>
      </c>
      <c r="E97" s="185" t="s">
        <v>13</v>
      </c>
      <c r="F97" s="185" t="s">
        <v>6128</v>
      </c>
      <c r="G97" s="185" t="s">
        <v>489</v>
      </c>
      <c r="H97" s="186">
        <v>80630000</v>
      </c>
      <c r="I97" s="186">
        <v>573021000</v>
      </c>
      <c r="J97" s="186">
        <v>221443000</v>
      </c>
      <c r="K97" s="185" t="s">
        <v>5914</v>
      </c>
      <c r="L97" s="187" t="s">
        <v>6044</v>
      </c>
      <c r="M97" s="187" t="s">
        <v>6045</v>
      </c>
    </row>
    <row r="98" spans="1:13" s="181" customFormat="1">
      <c r="A98" s="182">
        <v>94</v>
      </c>
      <c r="B98" s="183" t="s">
        <v>2072</v>
      </c>
      <c r="C98" s="183" t="s">
        <v>5996</v>
      </c>
      <c r="D98" s="184" t="s">
        <v>5902</v>
      </c>
      <c r="E98" s="185" t="s">
        <v>13</v>
      </c>
      <c r="F98" s="185" t="s">
        <v>6129</v>
      </c>
      <c r="G98" s="185" t="s">
        <v>489</v>
      </c>
      <c r="H98" s="186">
        <v>74897000</v>
      </c>
      <c r="I98" s="186">
        <v>0</v>
      </c>
      <c r="J98" s="186">
        <v>123510000</v>
      </c>
      <c r="K98" s="185" t="s">
        <v>5998</v>
      </c>
      <c r="L98" s="187" t="s">
        <v>6040</v>
      </c>
      <c r="M98" s="187" t="s">
        <v>6041</v>
      </c>
    </row>
    <row r="99" spans="1:13" s="181" customFormat="1">
      <c r="A99" s="182">
        <v>95</v>
      </c>
      <c r="B99" s="183" t="s">
        <v>2072</v>
      </c>
      <c r="C99" s="183" t="s">
        <v>5917</v>
      </c>
      <c r="D99" s="184" t="s">
        <v>5902</v>
      </c>
      <c r="E99" s="185" t="s">
        <v>13</v>
      </c>
      <c r="F99" s="185" t="s">
        <v>938</v>
      </c>
      <c r="G99" s="185" t="s">
        <v>489</v>
      </c>
      <c r="H99" s="186">
        <v>65521810</v>
      </c>
      <c r="I99" s="186">
        <v>0</v>
      </c>
      <c r="J99" s="186">
        <v>0</v>
      </c>
      <c r="K99" s="185" t="s">
        <v>404</v>
      </c>
      <c r="L99" s="187" t="s">
        <v>409</v>
      </c>
      <c r="M99" s="187" t="s">
        <v>410</v>
      </c>
    </row>
    <row r="100" spans="1:13" s="181" customFormat="1">
      <c r="A100" s="182">
        <v>96</v>
      </c>
      <c r="B100" s="183" t="s">
        <v>2072</v>
      </c>
      <c r="C100" s="183" t="s">
        <v>6130</v>
      </c>
      <c r="D100" s="184" t="s">
        <v>5902</v>
      </c>
      <c r="E100" s="185" t="s">
        <v>13</v>
      </c>
      <c r="F100" s="185" t="s">
        <v>6131</v>
      </c>
      <c r="G100" s="185" t="s">
        <v>489</v>
      </c>
      <c r="H100" s="186">
        <v>56752300</v>
      </c>
      <c r="I100" s="186">
        <v>101334864</v>
      </c>
      <c r="J100" s="186">
        <v>4500000</v>
      </c>
      <c r="K100" s="185" t="s">
        <v>5904</v>
      </c>
      <c r="L100" s="187" t="s">
        <v>6132</v>
      </c>
      <c r="M100" s="187" t="s">
        <v>6133</v>
      </c>
    </row>
    <row r="101" spans="1:13" s="181" customFormat="1">
      <c r="A101" s="182">
        <v>97</v>
      </c>
      <c r="B101" s="183" t="s">
        <v>2072</v>
      </c>
      <c r="C101" s="183" t="s">
        <v>5917</v>
      </c>
      <c r="D101" s="184" t="s">
        <v>5902</v>
      </c>
      <c r="E101" s="185" t="s">
        <v>13</v>
      </c>
      <c r="F101" s="185" t="s">
        <v>984</v>
      </c>
      <c r="G101" s="185" t="s">
        <v>489</v>
      </c>
      <c r="H101" s="186">
        <v>52790120</v>
      </c>
      <c r="I101" s="186">
        <v>0</v>
      </c>
      <c r="J101" s="186">
        <v>0</v>
      </c>
      <c r="K101" s="185" t="s">
        <v>453</v>
      </c>
      <c r="L101" s="187" t="s">
        <v>454</v>
      </c>
      <c r="M101" s="187" t="s">
        <v>455</v>
      </c>
    </row>
    <row r="102" spans="1:13" s="181" customFormat="1">
      <c r="A102" s="182">
        <v>98</v>
      </c>
      <c r="B102" s="183" t="s">
        <v>2072</v>
      </c>
      <c r="C102" s="183" t="s">
        <v>5917</v>
      </c>
      <c r="D102" s="184" t="s">
        <v>5902</v>
      </c>
      <c r="E102" s="185" t="s">
        <v>13</v>
      </c>
      <c r="F102" s="185" t="s">
        <v>1234</v>
      </c>
      <c r="G102" s="185" t="s">
        <v>489</v>
      </c>
      <c r="H102" s="186">
        <v>30022310</v>
      </c>
      <c r="I102" s="186">
        <v>0</v>
      </c>
      <c r="J102" s="186">
        <v>16600000</v>
      </c>
      <c r="K102" s="185" t="s">
        <v>786</v>
      </c>
      <c r="L102" s="187" t="s">
        <v>1235</v>
      </c>
      <c r="M102" s="187" t="s">
        <v>1236</v>
      </c>
    </row>
    <row r="103" spans="1:13" s="181" customFormat="1">
      <c r="A103" s="182">
        <v>99</v>
      </c>
      <c r="B103" s="183" t="s">
        <v>2072</v>
      </c>
      <c r="C103" s="183" t="s">
        <v>42</v>
      </c>
      <c r="D103" s="184" t="s">
        <v>5902</v>
      </c>
      <c r="E103" s="185" t="s">
        <v>13</v>
      </c>
      <c r="F103" s="185" t="s">
        <v>6134</v>
      </c>
      <c r="G103" s="185" t="s">
        <v>489</v>
      </c>
      <c r="H103" s="186">
        <v>30000000</v>
      </c>
      <c r="I103" s="186">
        <v>0</v>
      </c>
      <c r="J103" s="186">
        <v>0</v>
      </c>
      <c r="K103" s="185" t="s">
        <v>6111</v>
      </c>
      <c r="L103" s="187" t="s">
        <v>6135</v>
      </c>
      <c r="M103" s="187" t="s">
        <v>6136</v>
      </c>
    </row>
    <row r="104" spans="1:13" s="181" customFormat="1">
      <c r="A104" s="182">
        <v>100</v>
      </c>
      <c r="B104" s="183" t="s">
        <v>2072</v>
      </c>
      <c r="C104" s="183" t="s">
        <v>5917</v>
      </c>
      <c r="D104" s="184" t="s">
        <v>5902</v>
      </c>
      <c r="E104" s="185" t="s">
        <v>13</v>
      </c>
      <c r="F104" s="185" t="s">
        <v>1018</v>
      </c>
      <c r="G104" s="185" t="s">
        <v>489</v>
      </c>
      <c r="H104" s="186">
        <v>21687000</v>
      </c>
      <c r="I104" s="186">
        <v>0</v>
      </c>
      <c r="J104" s="186">
        <v>166361000</v>
      </c>
      <c r="K104" s="185" t="s">
        <v>616</v>
      </c>
      <c r="L104" s="187" t="s">
        <v>617</v>
      </c>
      <c r="M104" s="187" t="s">
        <v>621</v>
      </c>
    </row>
    <row r="105" spans="1:13" s="181" customFormat="1">
      <c r="A105" s="182">
        <v>101</v>
      </c>
      <c r="B105" s="183" t="s">
        <v>2072</v>
      </c>
      <c r="C105" s="183" t="s">
        <v>5912</v>
      </c>
      <c r="D105" s="184" t="s">
        <v>5902</v>
      </c>
      <c r="E105" s="185" t="s">
        <v>13</v>
      </c>
      <c r="F105" s="185" t="s">
        <v>6137</v>
      </c>
      <c r="G105" s="185" t="s">
        <v>489</v>
      </c>
      <c r="H105" s="186">
        <v>20000000</v>
      </c>
      <c r="I105" s="186">
        <v>1039000000</v>
      </c>
      <c r="J105" s="186">
        <v>20000000</v>
      </c>
      <c r="K105" s="185" t="s">
        <v>5914</v>
      </c>
      <c r="L105" s="187" t="s">
        <v>6115</v>
      </c>
      <c r="M105" s="187" t="s">
        <v>6116</v>
      </c>
    </row>
    <row r="106" spans="1:13" s="181" customFormat="1">
      <c r="A106" s="182">
        <v>102</v>
      </c>
      <c r="B106" s="183" t="s">
        <v>6138</v>
      </c>
      <c r="C106" s="183" t="s">
        <v>6139</v>
      </c>
      <c r="D106" s="184" t="s">
        <v>5902</v>
      </c>
      <c r="E106" s="185" t="s">
        <v>26</v>
      </c>
      <c r="F106" s="183" t="s">
        <v>5295</v>
      </c>
      <c r="G106" s="185" t="s">
        <v>489</v>
      </c>
      <c r="H106" s="186">
        <v>9525000000</v>
      </c>
      <c r="I106" s="189">
        <v>4544000000</v>
      </c>
      <c r="J106" s="189">
        <v>28000000</v>
      </c>
      <c r="K106" s="185" t="s">
        <v>5290</v>
      </c>
      <c r="L106" s="187" t="s">
        <v>5291</v>
      </c>
      <c r="M106" s="187" t="s">
        <v>5292</v>
      </c>
    </row>
    <row r="107" spans="1:13" s="181" customFormat="1">
      <c r="A107" s="182">
        <v>103</v>
      </c>
      <c r="B107" s="183" t="s">
        <v>6138</v>
      </c>
      <c r="C107" s="183" t="s">
        <v>6139</v>
      </c>
      <c r="D107" s="184" t="s">
        <v>5902</v>
      </c>
      <c r="E107" s="185" t="s">
        <v>26</v>
      </c>
      <c r="F107" s="183" t="s">
        <v>5294</v>
      </c>
      <c r="G107" s="185" t="s">
        <v>489</v>
      </c>
      <c r="H107" s="186">
        <v>9331000000</v>
      </c>
      <c r="I107" s="189">
        <v>2038000000</v>
      </c>
      <c r="J107" s="189">
        <v>28000000</v>
      </c>
      <c r="K107" s="185" t="s">
        <v>5290</v>
      </c>
      <c r="L107" s="187" t="s">
        <v>5291</v>
      </c>
      <c r="M107" s="187" t="s">
        <v>5292</v>
      </c>
    </row>
    <row r="108" spans="1:13" s="181" customFormat="1">
      <c r="A108" s="182">
        <v>104</v>
      </c>
      <c r="B108" s="183" t="s">
        <v>6138</v>
      </c>
      <c r="C108" s="183" t="s">
        <v>6139</v>
      </c>
      <c r="D108" s="184" t="s">
        <v>5902</v>
      </c>
      <c r="E108" s="185" t="s">
        <v>26</v>
      </c>
      <c r="F108" s="183" t="s">
        <v>5296</v>
      </c>
      <c r="G108" s="185" t="s">
        <v>489</v>
      </c>
      <c r="H108" s="186">
        <v>7668000000</v>
      </c>
      <c r="I108" s="189">
        <v>4649000000</v>
      </c>
      <c r="J108" s="189">
        <v>42000000</v>
      </c>
      <c r="K108" s="185" t="s">
        <v>5290</v>
      </c>
      <c r="L108" s="187" t="s">
        <v>5291</v>
      </c>
      <c r="M108" s="187" t="s">
        <v>5292</v>
      </c>
    </row>
    <row r="109" spans="1:13" s="181" customFormat="1">
      <c r="A109" s="182">
        <v>105</v>
      </c>
      <c r="B109" s="183" t="s">
        <v>6138</v>
      </c>
      <c r="C109" s="183" t="s">
        <v>6139</v>
      </c>
      <c r="D109" s="184" t="s">
        <v>5902</v>
      </c>
      <c r="E109" s="185" t="s">
        <v>26</v>
      </c>
      <c r="F109" s="183" t="s">
        <v>5293</v>
      </c>
      <c r="G109" s="185" t="s">
        <v>489</v>
      </c>
      <c r="H109" s="186">
        <v>7331000000</v>
      </c>
      <c r="I109" s="189">
        <v>3214000000</v>
      </c>
      <c r="J109" s="189">
        <v>105000000</v>
      </c>
      <c r="K109" s="185" t="s">
        <v>5290</v>
      </c>
      <c r="L109" s="187" t="s">
        <v>5291</v>
      </c>
      <c r="M109" s="187" t="s">
        <v>5292</v>
      </c>
    </row>
    <row r="110" spans="1:13" s="181" customFormat="1">
      <c r="A110" s="182">
        <v>106</v>
      </c>
      <c r="B110" s="183" t="s">
        <v>6138</v>
      </c>
      <c r="C110" s="183" t="s">
        <v>6139</v>
      </c>
      <c r="D110" s="184" t="s">
        <v>5902</v>
      </c>
      <c r="E110" s="185" t="s">
        <v>26</v>
      </c>
      <c r="F110" s="183" t="s">
        <v>5297</v>
      </c>
      <c r="G110" s="185" t="s">
        <v>489</v>
      </c>
      <c r="H110" s="186">
        <v>7267000000</v>
      </c>
      <c r="I110" s="189">
        <v>3355000000</v>
      </c>
      <c r="J110" s="189">
        <v>88000000</v>
      </c>
      <c r="K110" s="185" t="s">
        <v>5290</v>
      </c>
      <c r="L110" s="187" t="s">
        <v>5291</v>
      </c>
      <c r="M110" s="187" t="s">
        <v>5292</v>
      </c>
    </row>
    <row r="111" spans="1:13" s="181" customFormat="1">
      <c r="A111" s="182">
        <v>107</v>
      </c>
      <c r="B111" s="183" t="s">
        <v>6138</v>
      </c>
      <c r="C111" s="183" t="s">
        <v>6139</v>
      </c>
      <c r="D111" s="184" t="s">
        <v>5902</v>
      </c>
      <c r="E111" s="185" t="s">
        <v>26</v>
      </c>
      <c r="F111" s="183" t="s">
        <v>5304</v>
      </c>
      <c r="G111" s="185" t="s">
        <v>489</v>
      </c>
      <c r="H111" s="186">
        <v>5072000000</v>
      </c>
      <c r="I111" s="190"/>
      <c r="J111" s="190"/>
      <c r="K111" s="185" t="s">
        <v>5290</v>
      </c>
      <c r="L111" s="187" t="s">
        <v>5291</v>
      </c>
      <c r="M111" s="187" t="s">
        <v>5292</v>
      </c>
    </row>
    <row r="112" spans="1:13" s="181" customFormat="1">
      <c r="A112" s="182">
        <v>108</v>
      </c>
      <c r="B112" s="183" t="s">
        <v>6138</v>
      </c>
      <c r="C112" s="183" t="s">
        <v>6139</v>
      </c>
      <c r="D112" s="184" t="s">
        <v>5902</v>
      </c>
      <c r="E112" s="185" t="s">
        <v>26</v>
      </c>
      <c r="F112" s="183" t="s">
        <v>5303</v>
      </c>
      <c r="G112" s="185" t="s">
        <v>489</v>
      </c>
      <c r="H112" s="186">
        <v>4006000000</v>
      </c>
      <c r="I112" s="190"/>
      <c r="J112" s="190"/>
      <c r="K112" s="185" t="s">
        <v>5290</v>
      </c>
      <c r="L112" s="187" t="s">
        <v>5291</v>
      </c>
      <c r="M112" s="187" t="s">
        <v>5292</v>
      </c>
    </row>
    <row r="113" spans="1:13" s="181" customFormat="1">
      <c r="A113" s="182">
        <v>109</v>
      </c>
      <c r="B113" s="183" t="s">
        <v>6138</v>
      </c>
      <c r="C113" s="183" t="s">
        <v>6139</v>
      </c>
      <c r="D113" s="184" t="s">
        <v>5902</v>
      </c>
      <c r="E113" s="185" t="s">
        <v>26</v>
      </c>
      <c r="F113" s="183" t="s">
        <v>6140</v>
      </c>
      <c r="G113" s="185" t="s">
        <v>489</v>
      </c>
      <c r="H113" s="186">
        <v>3931000000</v>
      </c>
      <c r="I113" s="190"/>
      <c r="J113" s="190"/>
      <c r="K113" s="185" t="s">
        <v>5290</v>
      </c>
      <c r="L113" s="187" t="s">
        <v>5291</v>
      </c>
      <c r="M113" s="187" t="s">
        <v>5292</v>
      </c>
    </row>
    <row r="114" spans="1:13" s="181" customFormat="1">
      <c r="A114" s="182">
        <v>110</v>
      </c>
      <c r="B114" s="183" t="s">
        <v>6138</v>
      </c>
      <c r="C114" s="183" t="s">
        <v>6139</v>
      </c>
      <c r="D114" s="184" t="s">
        <v>5902</v>
      </c>
      <c r="E114" s="185" t="s">
        <v>26</v>
      </c>
      <c r="F114" s="183" t="s">
        <v>6141</v>
      </c>
      <c r="G114" s="185" t="s">
        <v>489</v>
      </c>
      <c r="H114" s="186">
        <v>3692000000</v>
      </c>
      <c r="I114" s="190"/>
      <c r="J114" s="190"/>
      <c r="K114" s="185" t="s">
        <v>5290</v>
      </c>
      <c r="L114" s="187" t="s">
        <v>5291</v>
      </c>
      <c r="M114" s="187" t="s">
        <v>5292</v>
      </c>
    </row>
    <row r="115" spans="1:13" s="181" customFormat="1">
      <c r="A115" s="182">
        <v>111</v>
      </c>
      <c r="B115" s="183" t="s">
        <v>6138</v>
      </c>
      <c r="C115" s="183" t="s">
        <v>6139</v>
      </c>
      <c r="D115" s="184" t="s">
        <v>5902</v>
      </c>
      <c r="E115" s="185" t="s">
        <v>26</v>
      </c>
      <c r="F115" s="183" t="s">
        <v>6142</v>
      </c>
      <c r="G115" s="185" t="s">
        <v>489</v>
      </c>
      <c r="H115" s="186">
        <v>3248000000</v>
      </c>
      <c r="I115" s="190"/>
      <c r="J115" s="190"/>
      <c r="K115" s="185" t="s">
        <v>5290</v>
      </c>
      <c r="L115" s="187" t="s">
        <v>5291</v>
      </c>
      <c r="M115" s="187" t="s">
        <v>5292</v>
      </c>
    </row>
    <row r="116" spans="1:13" s="181" customFormat="1">
      <c r="A116" s="182">
        <v>112</v>
      </c>
      <c r="B116" s="183" t="s">
        <v>6138</v>
      </c>
      <c r="C116" s="183" t="s">
        <v>6143</v>
      </c>
      <c r="D116" s="184" t="s">
        <v>5902</v>
      </c>
      <c r="E116" s="185" t="s">
        <v>26</v>
      </c>
      <c r="F116" s="183" t="s">
        <v>6144</v>
      </c>
      <c r="G116" s="185" t="s">
        <v>489</v>
      </c>
      <c r="H116" s="186">
        <v>2699774000</v>
      </c>
      <c r="I116" s="191">
        <v>0</v>
      </c>
      <c r="J116" s="190"/>
      <c r="K116" s="185" t="s">
        <v>6145</v>
      </c>
      <c r="L116" s="187"/>
      <c r="M116" s="187" t="s">
        <v>6146</v>
      </c>
    </row>
    <row r="117" spans="1:13" s="181" customFormat="1">
      <c r="A117" s="182">
        <v>113</v>
      </c>
      <c r="B117" s="183" t="s">
        <v>6138</v>
      </c>
      <c r="C117" s="183" t="s">
        <v>6143</v>
      </c>
      <c r="D117" s="184" t="s">
        <v>5902</v>
      </c>
      <c r="E117" s="185" t="s">
        <v>26</v>
      </c>
      <c r="F117" s="183" t="s">
        <v>6147</v>
      </c>
      <c r="G117" s="185" t="s">
        <v>489</v>
      </c>
      <c r="H117" s="186">
        <v>1710456000</v>
      </c>
      <c r="I117" s="189">
        <v>631444000</v>
      </c>
      <c r="J117" s="190"/>
      <c r="K117" s="185" t="s">
        <v>6148</v>
      </c>
      <c r="L117" s="187"/>
      <c r="M117" s="187" t="s">
        <v>6149</v>
      </c>
    </row>
    <row r="118" spans="1:13" s="181" customFormat="1">
      <c r="A118" s="182">
        <v>114</v>
      </c>
      <c r="B118" s="183" t="s">
        <v>6138</v>
      </c>
      <c r="C118" s="183" t="s">
        <v>6150</v>
      </c>
      <c r="D118" s="184" t="s">
        <v>5902</v>
      </c>
      <c r="E118" s="185" t="s">
        <v>26</v>
      </c>
      <c r="F118" s="183" t="s">
        <v>6151</v>
      </c>
      <c r="G118" s="185" t="s">
        <v>489</v>
      </c>
      <c r="H118" s="186">
        <v>1618693000</v>
      </c>
      <c r="I118" s="190"/>
      <c r="J118" s="190"/>
      <c r="K118" s="185"/>
      <c r="L118" s="187" t="s">
        <v>5382</v>
      </c>
      <c r="M118" s="187" t="s">
        <v>6152</v>
      </c>
    </row>
    <row r="119" spans="1:13" s="181" customFormat="1">
      <c r="A119" s="182">
        <v>115</v>
      </c>
      <c r="B119" s="183" t="s">
        <v>6138</v>
      </c>
      <c r="C119" s="183" t="s">
        <v>6150</v>
      </c>
      <c r="D119" s="184" t="s">
        <v>5902</v>
      </c>
      <c r="E119" s="185" t="s">
        <v>26</v>
      </c>
      <c r="F119" s="183" t="s">
        <v>6153</v>
      </c>
      <c r="G119" s="185" t="s">
        <v>489</v>
      </c>
      <c r="H119" s="186">
        <v>1473682000</v>
      </c>
      <c r="I119" s="190"/>
      <c r="J119" s="190"/>
      <c r="K119" s="185"/>
      <c r="L119" s="187" t="s">
        <v>6154</v>
      </c>
      <c r="M119" s="187" t="s">
        <v>6155</v>
      </c>
    </row>
    <row r="120" spans="1:13" s="181" customFormat="1">
      <c r="A120" s="182">
        <v>116</v>
      </c>
      <c r="B120" s="183" t="s">
        <v>6138</v>
      </c>
      <c r="C120" s="183" t="s">
        <v>6143</v>
      </c>
      <c r="D120" s="184" t="s">
        <v>5902</v>
      </c>
      <c r="E120" s="185" t="s">
        <v>26</v>
      </c>
      <c r="F120" s="183" t="s">
        <v>6156</v>
      </c>
      <c r="G120" s="185" t="s">
        <v>489</v>
      </c>
      <c r="H120" s="186">
        <v>1164522000</v>
      </c>
      <c r="I120" s="189">
        <v>401384000</v>
      </c>
      <c r="J120" s="190"/>
      <c r="K120" s="185" t="s">
        <v>6157</v>
      </c>
      <c r="L120" s="187"/>
      <c r="M120" s="187" t="s">
        <v>6158</v>
      </c>
    </row>
    <row r="121" spans="1:13" s="181" customFormat="1">
      <c r="A121" s="182">
        <v>117</v>
      </c>
      <c r="B121" s="183" t="s">
        <v>6138</v>
      </c>
      <c r="C121" s="183" t="s">
        <v>6150</v>
      </c>
      <c r="D121" s="184" t="s">
        <v>5902</v>
      </c>
      <c r="E121" s="185" t="s">
        <v>26</v>
      </c>
      <c r="F121" s="183" t="s">
        <v>6159</v>
      </c>
      <c r="G121" s="185" t="s">
        <v>489</v>
      </c>
      <c r="H121" s="186">
        <v>1150700000</v>
      </c>
      <c r="I121" s="190"/>
      <c r="J121" s="190"/>
      <c r="K121" s="185"/>
      <c r="L121" s="187" t="s">
        <v>6160</v>
      </c>
      <c r="M121" s="187" t="s">
        <v>6161</v>
      </c>
    </row>
    <row r="122" spans="1:13" s="181" customFormat="1">
      <c r="A122" s="182">
        <v>118</v>
      </c>
      <c r="B122" s="183" t="s">
        <v>6138</v>
      </c>
      <c r="C122" s="183" t="s">
        <v>6139</v>
      </c>
      <c r="D122" s="184" t="s">
        <v>5902</v>
      </c>
      <c r="E122" s="185" t="s">
        <v>26</v>
      </c>
      <c r="F122" s="183" t="s">
        <v>5279</v>
      </c>
      <c r="G122" s="185" t="s">
        <v>489</v>
      </c>
      <c r="H122" s="186">
        <v>1095000000</v>
      </c>
      <c r="I122" s="189">
        <v>238000000</v>
      </c>
      <c r="J122" s="190"/>
      <c r="K122" s="185" t="s">
        <v>5270</v>
      </c>
      <c r="L122" s="187" t="s">
        <v>5271</v>
      </c>
      <c r="M122" s="187" t="s">
        <v>5272</v>
      </c>
    </row>
    <row r="123" spans="1:13" s="181" customFormat="1">
      <c r="A123" s="182">
        <v>119</v>
      </c>
      <c r="B123" s="183" t="s">
        <v>6138</v>
      </c>
      <c r="C123" s="183" t="s">
        <v>6139</v>
      </c>
      <c r="D123" s="184" t="s">
        <v>5902</v>
      </c>
      <c r="E123" s="185" t="s">
        <v>26</v>
      </c>
      <c r="F123" s="183" t="s">
        <v>5298</v>
      </c>
      <c r="G123" s="185" t="s">
        <v>489</v>
      </c>
      <c r="H123" s="186">
        <v>1000000000</v>
      </c>
      <c r="I123" s="190"/>
      <c r="J123" s="190"/>
      <c r="K123" s="185" t="s">
        <v>5299</v>
      </c>
      <c r="L123" s="187" t="s">
        <v>5300</v>
      </c>
      <c r="M123" s="187" t="s">
        <v>5301</v>
      </c>
    </row>
    <row r="124" spans="1:13" s="181" customFormat="1">
      <c r="A124" s="182">
        <v>120</v>
      </c>
      <c r="B124" s="183" t="s">
        <v>6138</v>
      </c>
      <c r="C124" s="183" t="s">
        <v>6139</v>
      </c>
      <c r="D124" s="184" t="s">
        <v>5902</v>
      </c>
      <c r="E124" s="185" t="s">
        <v>26</v>
      </c>
      <c r="F124" s="183" t="s">
        <v>5278</v>
      </c>
      <c r="G124" s="185" t="s">
        <v>489</v>
      </c>
      <c r="H124" s="186">
        <v>979000000</v>
      </c>
      <c r="I124" s="189">
        <v>119000000</v>
      </c>
      <c r="J124" s="190"/>
      <c r="K124" s="185" t="s">
        <v>5265</v>
      </c>
      <c r="L124" s="187" t="s">
        <v>5266</v>
      </c>
      <c r="M124" s="187" t="s">
        <v>5267</v>
      </c>
    </row>
    <row r="125" spans="1:13" s="181" customFormat="1">
      <c r="A125" s="182">
        <v>121</v>
      </c>
      <c r="B125" s="183" t="s">
        <v>6162</v>
      </c>
      <c r="C125" s="183" t="s">
        <v>6139</v>
      </c>
      <c r="D125" s="184" t="s">
        <v>5902</v>
      </c>
      <c r="E125" s="185" t="s">
        <v>26</v>
      </c>
      <c r="F125" s="183" t="s">
        <v>5276</v>
      </c>
      <c r="G125" s="185" t="s">
        <v>489</v>
      </c>
      <c r="H125" s="186">
        <v>894000000</v>
      </c>
      <c r="I125" s="189">
        <v>188000000</v>
      </c>
      <c r="J125" s="190"/>
      <c r="K125" s="185" t="s">
        <v>5270</v>
      </c>
      <c r="L125" s="187" t="s">
        <v>5271</v>
      </c>
      <c r="M125" s="187" t="s">
        <v>5272</v>
      </c>
    </row>
    <row r="126" spans="1:13" s="181" customFormat="1">
      <c r="A126" s="182">
        <v>122</v>
      </c>
      <c r="B126" s="183" t="s">
        <v>6138</v>
      </c>
      <c r="C126" s="183" t="s">
        <v>6139</v>
      </c>
      <c r="D126" s="184" t="s">
        <v>5902</v>
      </c>
      <c r="E126" s="185" t="s">
        <v>26</v>
      </c>
      <c r="F126" s="183" t="s">
        <v>5273</v>
      </c>
      <c r="G126" s="185" t="s">
        <v>489</v>
      </c>
      <c r="H126" s="186">
        <v>877000000</v>
      </c>
      <c r="I126" s="189">
        <v>58000000</v>
      </c>
      <c r="J126" s="190"/>
      <c r="K126" s="185" t="s">
        <v>5270</v>
      </c>
      <c r="L126" s="187" t="s">
        <v>5271</v>
      </c>
      <c r="M126" s="187" t="s">
        <v>5272</v>
      </c>
    </row>
    <row r="127" spans="1:13" s="181" customFormat="1">
      <c r="A127" s="182">
        <v>123</v>
      </c>
      <c r="B127" s="183" t="s">
        <v>6138</v>
      </c>
      <c r="C127" s="183" t="s">
        <v>6139</v>
      </c>
      <c r="D127" s="184" t="s">
        <v>5902</v>
      </c>
      <c r="E127" s="185" t="s">
        <v>26</v>
      </c>
      <c r="F127" s="183" t="s">
        <v>5264</v>
      </c>
      <c r="G127" s="185" t="s">
        <v>489</v>
      </c>
      <c r="H127" s="186">
        <v>786000000</v>
      </c>
      <c r="I127" s="189">
        <v>31000000</v>
      </c>
      <c r="J127" s="190"/>
      <c r="K127" s="185" t="s">
        <v>5265</v>
      </c>
      <c r="L127" s="187" t="s">
        <v>5266</v>
      </c>
      <c r="M127" s="187" t="s">
        <v>5267</v>
      </c>
    </row>
    <row r="128" spans="1:13" s="181" customFormat="1">
      <c r="A128" s="182">
        <v>124</v>
      </c>
      <c r="B128" s="183" t="s">
        <v>6138</v>
      </c>
      <c r="C128" s="183" t="s">
        <v>6139</v>
      </c>
      <c r="D128" s="184" t="s">
        <v>5902</v>
      </c>
      <c r="E128" s="185" t="s">
        <v>26</v>
      </c>
      <c r="F128" s="183" t="s">
        <v>5289</v>
      </c>
      <c r="G128" s="185" t="s">
        <v>489</v>
      </c>
      <c r="H128" s="186">
        <v>755000000</v>
      </c>
      <c r="I128" s="189">
        <v>98000000</v>
      </c>
      <c r="J128" s="190"/>
      <c r="K128" s="185" t="s">
        <v>5290</v>
      </c>
      <c r="L128" s="187" t="s">
        <v>5291</v>
      </c>
      <c r="M128" s="187" t="s">
        <v>5292</v>
      </c>
    </row>
    <row r="129" spans="1:13" s="181" customFormat="1">
      <c r="A129" s="182">
        <v>125</v>
      </c>
      <c r="B129" s="183" t="s">
        <v>6138</v>
      </c>
      <c r="C129" s="183" t="s">
        <v>6139</v>
      </c>
      <c r="D129" s="184" t="s">
        <v>5902</v>
      </c>
      <c r="E129" s="185" t="s">
        <v>26</v>
      </c>
      <c r="F129" s="183" t="s">
        <v>5275</v>
      </c>
      <c r="G129" s="185" t="s">
        <v>489</v>
      </c>
      <c r="H129" s="186">
        <v>749000000</v>
      </c>
      <c r="I129" s="189">
        <v>86000000</v>
      </c>
      <c r="J129" s="190"/>
      <c r="K129" s="185" t="s">
        <v>5265</v>
      </c>
      <c r="L129" s="187" t="s">
        <v>5266</v>
      </c>
      <c r="M129" s="187" t="s">
        <v>5267</v>
      </c>
    </row>
    <row r="130" spans="1:13" s="181" customFormat="1">
      <c r="A130" s="182">
        <v>126</v>
      </c>
      <c r="B130" s="183" t="s">
        <v>6162</v>
      </c>
      <c r="C130" s="183" t="s">
        <v>6139</v>
      </c>
      <c r="D130" s="184" t="s">
        <v>5902</v>
      </c>
      <c r="E130" s="185" t="s">
        <v>26</v>
      </c>
      <c r="F130" s="183" t="s">
        <v>5274</v>
      </c>
      <c r="G130" s="185" t="s">
        <v>489</v>
      </c>
      <c r="H130" s="186">
        <v>726000000</v>
      </c>
      <c r="I130" s="189">
        <v>66000000</v>
      </c>
      <c r="J130" s="190"/>
      <c r="K130" s="185" t="s">
        <v>5265</v>
      </c>
      <c r="L130" s="187" t="s">
        <v>5266</v>
      </c>
      <c r="M130" s="187" t="s">
        <v>5267</v>
      </c>
    </row>
    <row r="131" spans="1:13" s="181" customFormat="1">
      <c r="A131" s="182">
        <v>127</v>
      </c>
      <c r="B131" s="183" t="s">
        <v>6138</v>
      </c>
      <c r="C131" s="183" t="s">
        <v>6139</v>
      </c>
      <c r="D131" s="184" t="s">
        <v>5902</v>
      </c>
      <c r="E131" s="185" t="s">
        <v>26</v>
      </c>
      <c r="F131" s="183" t="s">
        <v>6163</v>
      </c>
      <c r="G131" s="185" t="s">
        <v>489</v>
      </c>
      <c r="H131" s="186">
        <v>723000000</v>
      </c>
      <c r="I131" s="190"/>
      <c r="J131" s="190"/>
      <c r="K131" s="185" t="s">
        <v>5290</v>
      </c>
      <c r="L131" s="187" t="s">
        <v>5291</v>
      </c>
      <c r="M131" s="187" t="s">
        <v>5292</v>
      </c>
    </row>
    <row r="132" spans="1:13" s="181" customFormat="1">
      <c r="A132" s="182">
        <v>128</v>
      </c>
      <c r="B132" s="183" t="s">
        <v>6138</v>
      </c>
      <c r="C132" s="183" t="s">
        <v>6139</v>
      </c>
      <c r="D132" s="184" t="s">
        <v>5902</v>
      </c>
      <c r="E132" s="185" t="s">
        <v>26</v>
      </c>
      <c r="F132" s="183" t="s">
        <v>5281</v>
      </c>
      <c r="G132" s="185" t="s">
        <v>489</v>
      </c>
      <c r="H132" s="186">
        <v>624000000</v>
      </c>
      <c r="I132" s="189">
        <v>29000000</v>
      </c>
      <c r="J132" s="190"/>
      <c r="K132" s="185" t="s">
        <v>5282</v>
      </c>
      <c r="L132" s="187" t="s">
        <v>5283</v>
      </c>
      <c r="M132" s="187" t="s">
        <v>5284</v>
      </c>
    </row>
    <row r="133" spans="1:13" s="181" customFormat="1">
      <c r="A133" s="182">
        <v>129</v>
      </c>
      <c r="B133" s="183" t="s">
        <v>6138</v>
      </c>
      <c r="C133" s="183" t="s">
        <v>6143</v>
      </c>
      <c r="D133" s="184" t="s">
        <v>5902</v>
      </c>
      <c r="E133" s="185" t="s">
        <v>26</v>
      </c>
      <c r="F133" s="183" t="s">
        <v>6164</v>
      </c>
      <c r="G133" s="185" t="s">
        <v>489</v>
      </c>
      <c r="H133" s="186">
        <v>550240000</v>
      </c>
      <c r="I133" s="189">
        <v>124008000</v>
      </c>
      <c r="J133" s="190"/>
      <c r="K133" s="185" t="s">
        <v>6157</v>
      </c>
      <c r="L133" s="187"/>
      <c r="M133" s="187" t="s">
        <v>6158</v>
      </c>
    </row>
    <row r="134" spans="1:13" s="181" customFormat="1">
      <c r="A134" s="182">
        <v>130</v>
      </c>
      <c r="B134" s="183" t="s">
        <v>6138</v>
      </c>
      <c r="C134" s="183" t="s">
        <v>6143</v>
      </c>
      <c r="D134" s="184" t="s">
        <v>5902</v>
      </c>
      <c r="E134" s="185" t="s">
        <v>26</v>
      </c>
      <c r="F134" s="183" t="s">
        <v>6165</v>
      </c>
      <c r="G134" s="185" t="s">
        <v>489</v>
      </c>
      <c r="H134" s="186">
        <v>496734000</v>
      </c>
      <c r="I134" s="191">
        <v>0</v>
      </c>
      <c r="J134" s="190"/>
      <c r="K134" s="185" t="s">
        <v>6166</v>
      </c>
      <c r="L134" s="187"/>
      <c r="M134" s="187" t="s">
        <v>6167</v>
      </c>
    </row>
    <row r="135" spans="1:13" s="181" customFormat="1">
      <c r="A135" s="182">
        <v>131</v>
      </c>
      <c r="B135" s="183" t="s">
        <v>6138</v>
      </c>
      <c r="C135" s="183" t="s">
        <v>6139</v>
      </c>
      <c r="D135" s="184" t="s">
        <v>5902</v>
      </c>
      <c r="E135" s="185" t="s">
        <v>26</v>
      </c>
      <c r="F135" s="183" t="s">
        <v>5285</v>
      </c>
      <c r="G135" s="185" t="s">
        <v>489</v>
      </c>
      <c r="H135" s="186">
        <v>492000000</v>
      </c>
      <c r="I135" s="189">
        <v>49000000</v>
      </c>
      <c r="J135" s="190"/>
      <c r="K135" s="185" t="s">
        <v>5265</v>
      </c>
      <c r="L135" s="187" t="s">
        <v>5266</v>
      </c>
      <c r="M135" s="187" t="s">
        <v>5267</v>
      </c>
    </row>
    <row r="136" spans="1:13" s="181" customFormat="1">
      <c r="A136" s="182">
        <v>132</v>
      </c>
      <c r="B136" s="183" t="s">
        <v>6138</v>
      </c>
      <c r="C136" s="183" t="s">
        <v>6168</v>
      </c>
      <c r="D136" s="184" t="s">
        <v>5902</v>
      </c>
      <c r="E136" s="185" t="s">
        <v>26</v>
      </c>
      <c r="F136" s="183" t="s">
        <v>1798</v>
      </c>
      <c r="G136" s="185" t="s">
        <v>489</v>
      </c>
      <c r="H136" s="186">
        <v>424406000</v>
      </c>
      <c r="I136" s="190"/>
      <c r="J136" s="190"/>
      <c r="K136" s="185"/>
      <c r="L136" s="187"/>
      <c r="M136" s="187"/>
    </row>
    <row r="137" spans="1:13" s="181" customFormat="1">
      <c r="A137" s="182">
        <v>133</v>
      </c>
      <c r="B137" s="183" t="s">
        <v>6138</v>
      </c>
      <c r="C137" s="183" t="s">
        <v>6143</v>
      </c>
      <c r="D137" s="184" t="s">
        <v>5902</v>
      </c>
      <c r="E137" s="185" t="s">
        <v>26</v>
      </c>
      <c r="F137" s="183" t="s">
        <v>6169</v>
      </c>
      <c r="G137" s="185" t="s">
        <v>489</v>
      </c>
      <c r="H137" s="186">
        <v>401775000</v>
      </c>
      <c r="I137" s="189">
        <v>368390000</v>
      </c>
      <c r="J137" s="190"/>
      <c r="K137" s="185" t="s">
        <v>6170</v>
      </c>
      <c r="L137" s="187"/>
      <c r="M137" s="187" t="s">
        <v>6171</v>
      </c>
    </row>
    <row r="138" spans="1:13" s="181" customFormat="1">
      <c r="A138" s="182">
        <v>134</v>
      </c>
      <c r="B138" s="183" t="s">
        <v>6138</v>
      </c>
      <c r="C138" s="183" t="s">
        <v>6139</v>
      </c>
      <c r="D138" s="184" t="s">
        <v>5902</v>
      </c>
      <c r="E138" s="185" t="s">
        <v>26</v>
      </c>
      <c r="F138" s="183" t="s">
        <v>5280</v>
      </c>
      <c r="G138" s="185" t="s">
        <v>489</v>
      </c>
      <c r="H138" s="186">
        <v>399000000</v>
      </c>
      <c r="I138" s="189">
        <v>13000000</v>
      </c>
      <c r="J138" s="190"/>
      <c r="K138" s="185" t="s">
        <v>5265</v>
      </c>
      <c r="L138" s="187" t="s">
        <v>5266</v>
      </c>
      <c r="M138" s="187" t="s">
        <v>5267</v>
      </c>
    </row>
    <row r="139" spans="1:13" s="181" customFormat="1">
      <c r="A139" s="182">
        <v>135</v>
      </c>
      <c r="B139" s="183" t="s">
        <v>6138</v>
      </c>
      <c r="C139" s="183" t="s">
        <v>6143</v>
      </c>
      <c r="D139" s="184" t="s">
        <v>5902</v>
      </c>
      <c r="E139" s="185" t="s">
        <v>26</v>
      </c>
      <c r="F139" s="183" t="s">
        <v>6172</v>
      </c>
      <c r="G139" s="185" t="s">
        <v>489</v>
      </c>
      <c r="H139" s="186">
        <v>389752000</v>
      </c>
      <c r="I139" s="189">
        <v>53889000</v>
      </c>
      <c r="J139" s="190"/>
      <c r="K139" s="185" t="s">
        <v>6148</v>
      </c>
      <c r="L139" s="187"/>
      <c r="M139" s="187" t="s">
        <v>6149</v>
      </c>
    </row>
    <row r="140" spans="1:13" s="181" customFormat="1">
      <c r="A140" s="182">
        <v>136</v>
      </c>
      <c r="B140" s="183" t="s">
        <v>6138</v>
      </c>
      <c r="C140" s="183" t="s">
        <v>6168</v>
      </c>
      <c r="D140" s="184" t="s">
        <v>5902</v>
      </c>
      <c r="E140" s="185" t="s">
        <v>26</v>
      </c>
      <c r="F140" s="183" t="s">
        <v>1809</v>
      </c>
      <c r="G140" s="185" t="s">
        <v>489</v>
      </c>
      <c r="H140" s="186">
        <v>377905000</v>
      </c>
      <c r="I140" s="190"/>
      <c r="J140" s="190"/>
      <c r="K140" s="185"/>
      <c r="L140" s="187"/>
      <c r="M140" s="187"/>
    </row>
    <row r="141" spans="1:13" s="181" customFormat="1">
      <c r="A141" s="182">
        <v>137</v>
      </c>
      <c r="B141" s="183" t="s">
        <v>6138</v>
      </c>
      <c r="C141" s="183" t="s">
        <v>6139</v>
      </c>
      <c r="D141" s="184" t="s">
        <v>5902</v>
      </c>
      <c r="E141" s="185" t="s">
        <v>26</v>
      </c>
      <c r="F141" s="183" t="s">
        <v>5302</v>
      </c>
      <c r="G141" s="185" t="s">
        <v>489</v>
      </c>
      <c r="H141" s="186">
        <v>363000000</v>
      </c>
      <c r="I141" s="189">
        <v>20000000</v>
      </c>
      <c r="J141" s="190"/>
      <c r="K141" s="185" t="s">
        <v>5290</v>
      </c>
      <c r="L141" s="187" t="s">
        <v>5291</v>
      </c>
      <c r="M141" s="187" t="s">
        <v>5292</v>
      </c>
    </row>
    <row r="142" spans="1:13" s="181" customFormat="1">
      <c r="A142" s="182">
        <v>138</v>
      </c>
      <c r="B142" s="183" t="s">
        <v>6138</v>
      </c>
      <c r="C142" s="183" t="s">
        <v>6139</v>
      </c>
      <c r="D142" s="184" t="s">
        <v>5902</v>
      </c>
      <c r="E142" s="185" t="s">
        <v>26</v>
      </c>
      <c r="F142" s="183" t="s">
        <v>5269</v>
      </c>
      <c r="G142" s="185" t="s">
        <v>489</v>
      </c>
      <c r="H142" s="186">
        <v>341000000</v>
      </c>
      <c r="I142" s="189">
        <v>23000000</v>
      </c>
      <c r="J142" s="190"/>
      <c r="K142" s="185" t="s">
        <v>5270</v>
      </c>
      <c r="L142" s="187" t="s">
        <v>5271</v>
      </c>
      <c r="M142" s="187" t="s">
        <v>5272</v>
      </c>
    </row>
    <row r="143" spans="1:13" s="181" customFormat="1">
      <c r="A143" s="182">
        <v>139</v>
      </c>
      <c r="B143" s="183" t="s">
        <v>6138</v>
      </c>
      <c r="C143" s="183" t="s">
        <v>6139</v>
      </c>
      <c r="D143" s="184" t="s">
        <v>5902</v>
      </c>
      <c r="E143" s="185" t="s">
        <v>26</v>
      </c>
      <c r="F143" s="183" t="s">
        <v>5260</v>
      </c>
      <c r="G143" s="185" t="s">
        <v>489</v>
      </c>
      <c r="H143" s="186">
        <v>289000000</v>
      </c>
      <c r="I143" s="189">
        <v>38000000</v>
      </c>
      <c r="J143" s="190"/>
      <c r="K143" s="185" t="s">
        <v>5261</v>
      </c>
      <c r="L143" s="187" t="s">
        <v>5262</v>
      </c>
      <c r="M143" s="187" t="s">
        <v>6173</v>
      </c>
    </row>
    <row r="144" spans="1:13" s="181" customFormat="1">
      <c r="A144" s="182">
        <v>140</v>
      </c>
      <c r="B144" s="183" t="s">
        <v>6162</v>
      </c>
      <c r="C144" s="183" t="s">
        <v>6139</v>
      </c>
      <c r="D144" s="184" t="s">
        <v>5902</v>
      </c>
      <c r="E144" s="185" t="s">
        <v>26</v>
      </c>
      <c r="F144" s="183" t="s">
        <v>5277</v>
      </c>
      <c r="G144" s="185" t="s">
        <v>489</v>
      </c>
      <c r="H144" s="186">
        <v>257000000</v>
      </c>
      <c r="I144" s="189">
        <v>38000000</v>
      </c>
      <c r="J144" s="190"/>
      <c r="K144" s="185" t="s">
        <v>5265</v>
      </c>
      <c r="L144" s="187" t="s">
        <v>5266</v>
      </c>
      <c r="M144" s="187" t="s">
        <v>5267</v>
      </c>
    </row>
    <row r="145" spans="1:13" s="181" customFormat="1">
      <c r="A145" s="182">
        <v>141</v>
      </c>
      <c r="B145" s="183" t="s">
        <v>6138</v>
      </c>
      <c r="C145" s="183" t="s">
        <v>6150</v>
      </c>
      <c r="D145" s="184" t="s">
        <v>5902</v>
      </c>
      <c r="E145" s="185" t="s">
        <v>26</v>
      </c>
      <c r="F145" s="183" t="s">
        <v>6174</v>
      </c>
      <c r="G145" s="185" t="s">
        <v>489</v>
      </c>
      <c r="H145" s="186">
        <v>236302558</v>
      </c>
      <c r="I145" s="190"/>
      <c r="J145" s="190"/>
      <c r="K145" s="185"/>
      <c r="L145" s="187" t="s">
        <v>6175</v>
      </c>
      <c r="M145" s="187" t="s">
        <v>6176</v>
      </c>
    </row>
    <row r="146" spans="1:13" s="181" customFormat="1">
      <c r="A146" s="182">
        <v>142</v>
      </c>
      <c r="B146" s="183" t="s">
        <v>6138</v>
      </c>
      <c r="C146" s="183" t="s">
        <v>6139</v>
      </c>
      <c r="D146" s="184" t="s">
        <v>5902</v>
      </c>
      <c r="E146" s="185" t="s">
        <v>26</v>
      </c>
      <c r="F146" s="183" t="s">
        <v>5286</v>
      </c>
      <c r="G146" s="185" t="s">
        <v>489</v>
      </c>
      <c r="H146" s="186">
        <v>209000000</v>
      </c>
      <c r="I146" s="189">
        <v>46000000</v>
      </c>
      <c r="J146" s="189">
        <v>7000000</v>
      </c>
      <c r="K146" s="185" t="s">
        <v>5287</v>
      </c>
      <c r="L146" s="187" t="s">
        <v>1067</v>
      </c>
      <c r="M146" s="187" t="s">
        <v>5288</v>
      </c>
    </row>
    <row r="147" spans="1:13" s="181" customFormat="1">
      <c r="A147" s="182">
        <v>143</v>
      </c>
      <c r="B147" s="183" t="s">
        <v>6138</v>
      </c>
      <c r="C147" s="183" t="s">
        <v>6177</v>
      </c>
      <c r="D147" s="184" t="s">
        <v>5902</v>
      </c>
      <c r="E147" s="185" t="s">
        <v>26</v>
      </c>
      <c r="F147" s="183" t="s">
        <v>6178</v>
      </c>
      <c r="G147" s="185" t="s">
        <v>489</v>
      </c>
      <c r="H147" s="186">
        <v>89697000</v>
      </c>
      <c r="I147" s="190"/>
      <c r="J147" s="191">
        <v>0</v>
      </c>
      <c r="K147" s="185" t="s">
        <v>6179</v>
      </c>
      <c r="L147" s="187" t="s">
        <v>6180</v>
      </c>
      <c r="M147" s="187" t="s">
        <v>6181</v>
      </c>
    </row>
    <row r="148" spans="1:13" s="181" customFormat="1">
      <c r="A148" s="182">
        <v>144</v>
      </c>
      <c r="B148" s="183" t="s">
        <v>6138</v>
      </c>
      <c r="C148" s="183" t="s">
        <v>6150</v>
      </c>
      <c r="D148" s="184" t="s">
        <v>5902</v>
      </c>
      <c r="E148" s="185" t="s">
        <v>26</v>
      </c>
      <c r="F148" s="183" t="s">
        <v>6182</v>
      </c>
      <c r="G148" s="185" t="s">
        <v>489</v>
      </c>
      <c r="H148" s="186">
        <v>32870000</v>
      </c>
      <c r="I148" s="190"/>
      <c r="J148" s="190"/>
      <c r="K148" s="185"/>
      <c r="L148" s="187" t="s">
        <v>6183</v>
      </c>
      <c r="M148" s="187" t="s">
        <v>6184</v>
      </c>
    </row>
    <row r="149" spans="1:13" s="181" customFormat="1">
      <c r="A149" s="182">
        <v>145</v>
      </c>
      <c r="B149" s="183" t="s">
        <v>6138</v>
      </c>
      <c r="C149" s="183" t="s">
        <v>6185</v>
      </c>
      <c r="D149" s="184" t="s">
        <v>5902</v>
      </c>
      <c r="E149" s="185" t="s">
        <v>26</v>
      </c>
      <c r="F149" s="183" t="s">
        <v>6186</v>
      </c>
      <c r="G149" s="185" t="s">
        <v>489</v>
      </c>
      <c r="H149" s="186">
        <v>32380000</v>
      </c>
      <c r="I149" s="191">
        <v>0</v>
      </c>
      <c r="J149" s="191">
        <v>0</v>
      </c>
      <c r="K149" s="185" t="s">
        <v>6187</v>
      </c>
      <c r="L149" s="187" t="s">
        <v>6188</v>
      </c>
      <c r="M149" s="187" t="s">
        <v>6189</v>
      </c>
    </row>
    <row r="150" spans="1:13" s="181" customFormat="1">
      <c r="A150" s="182">
        <v>146</v>
      </c>
      <c r="B150" s="183" t="s">
        <v>2072</v>
      </c>
      <c r="C150" s="183" t="s">
        <v>6190</v>
      </c>
      <c r="D150" s="184" t="s">
        <v>5902</v>
      </c>
      <c r="E150" s="185" t="s">
        <v>26</v>
      </c>
      <c r="F150" s="185" t="s">
        <v>6191</v>
      </c>
      <c r="G150" s="185" t="s">
        <v>489</v>
      </c>
      <c r="H150" s="186">
        <v>31672550030</v>
      </c>
      <c r="I150" s="186">
        <v>12070723370</v>
      </c>
      <c r="J150" s="186">
        <v>11312191620</v>
      </c>
      <c r="K150" s="185" t="s">
        <v>6192</v>
      </c>
      <c r="L150" s="187" t="s">
        <v>6193</v>
      </c>
      <c r="M150" s="187" t="s">
        <v>6194</v>
      </c>
    </row>
    <row r="151" spans="1:13" s="181" customFormat="1">
      <c r="A151" s="182">
        <v>147</v>
      </c>
      <c r="B151" s="183" t="s">
        <v>2072</v>
      </c>
      <c r="C151" s="183" t="s">
        <v>5917</v>
      </c>
      <c r="D151" s="184" t="s">
        <v>5902</v>
      </c>
      <c r="E151" s="185" t="s">
        <v>26</v>
      </c>
      <c r="F151" s="185" t="s">
        <v>1265</v>
      </c>
      <c r="G151" s="185" t="s">
        <v>489</v>
      </c>
      <c r="H151" s="186">
        <v>1255540000</v>
      </c>
      <c r="I151" s="186">
        <v>1255540000</v>
      </c>
      <c r="J151" s="186">
        <v>0</v>
      </c>
      <c r="K151" s="185" t="s">
        <v>1262</v>
      </c>
      <c r="L151" s="187" t="s">
        <v>1263</v>
      </c>
      <c r="M151" s="187" t="s">
        <v>1264</v>
      </c>
    </row>
    <row r="152" spans="1:13" s="181" customFormat="1">
      <c r="A152" s="182">
        <v>148</v>
      </c>
      <c r="B152" s="183" t="s">
        <v>2072</v>
      </c>
      <c r="C152" s="183" t="s">
        <v>5917</v>
      </c>
      <c r="D152" s="184" t="s">
        <v>5902</v>
      </c>
      <c r="E152" s="185" t="s">
        <v>26</v>
      </c>
      <c r="F152" s="185" t="s">
        <v>1137</v>
      </c>
      <c r="G152" s="185" t="s">
        <v>489</v>
      </c>
      <c r="H152" s="186">
        <v>1044989850</v>
      </c>
      <c r="I152" s="186">
        <v>0</v>
      </c>
      <c r="J152" s="186">
        <v>0</v>
      </c>
      <c r="K152" s="185" t="s">
        <v>490</v>
      </c>
      <c r="L152" s="187" t="s">
        <v>1135</v>
      </c>
      <c r="M152" s="187" t="s">
        <v>1136</v>
      </c>
    </row>
    <row r="153" spans="1:13" s="181" customFormat="1">
      <c r="A153" s="182">
        <v>149</v>
      </c>
      <c r="B153" s="183" t="s">
        <v>2072</v>
      </c>
      <c r="C153" s="183" t="s">
        <v>5917</v>
      </c>
      <c r="D153" s="184" t="s">
        <v>5902</v>
      </c>
      <c r="E153" s="185" t="s">
        <v>26</v>
      </c>
      <c r="F153" s="185" t="s">
        <v>957</v>
      </c>
      <c r="G153" s="185" t="s">
        <v>489</v>
      </c>
      <c r="H153" s="186">
        <v>982300000</v>
      </c>
      <c r="I153" s="186">
        <v>0</v>
      </c>
      <c r="J153" s="186">
        <v>0</v>
      </c>
      <c r="K153" s="185" t="s">
        <v>589</v>
      </c>
      <c r="L153" s="187" t="s">
        <v>590</v>
      </c>
      <c r="M153" s="187" t="s">
        <v>591</v>
      </c>
    </row>
    <row r="154" spans="1:13" s="181" customFormat="1">
      <c r="A154" s="182">
        <v>150</v>
      </c>
      <c r="B154" s="183" t="s">
        <v>2072</v>
      </c>
      <c r="C154" s="183" t="s">
        <v>5917</v>
      </c>
      <c r="D154" s="184" t="s">
        <v>5902</v>
      </c>
      <c r="E154" s="185" t="s">
        <v>26</v>
      </c>
      <c r="F154" s="185" t="s">
        <v>1181</v>
      </c>
      <c r="G154" s="185" t="s">
        <v>489</v>
      </c>
      <c r="H154" s="186">
        <v>670820450</v>
      </c>
      <c r="I154" s="186">
        <v>0</v>
      </c>
      <c r="J154" s="186">
        <v>0</v>
      </c>
      <c r="K154" s="185" t="s">
        <v>511</v>
      </c>
      <c r="L154" s="187" t="s">
        <v>512</v>
      </c>
      <c r="M154" s="187" t="s">
        <v>513</v>
      </c>
    </row>
    <row r="155" spans="1:13" s="181" customFormat="1">
      <c r="A155" s="182">
        <v>151</v>
      </c>
      <c r="B155" s="183" t="s">
        <v>2072</v>
      </c>
      <c r="C155" s="183" t="s">
        <v>42</v>
      </c>
      <c r="D155" s="184" t="s">
        <v>5902</v>
      </c>
      <c r="E155" s="185" t="s">
        <v>26</v>
      </c>
      <c r="F155" s="185" t="s">
        <v>6195</v>
      </c>
      <c r="G155" s="185" t="s">
        <v>489</v>
      </c>
      <c r="H155" s="186">
        <v>622302000</v>
      </c>
      <c r="I155" s="186">
        <v>0</v>
      </c>
      <c r="J155" s="186">
        <v>60658000</v>
      </c>
      <c r="K155" s="185" t="s">
        <v>6111</v>
      </c>
      <c r="L155" s="187" t="s">
        <v>6196</v>
      </c>
      <c r="M155" s="187" t="s">
        <v>6197</v>
      </c>
    </row>
    <row r="156" spans="1:13" s="181" customFormat="1">
      <c r="A156" s="182">
        <v>152</v>
      </c>
      <c r="B156" s="183" t="s">
        <v>2072</v>
      </c>
      <c r="C156" s="183" t="s">
        <v>5917</v>
      </c>
      <c r="D156" s="184" t="s">
        <v>5902</v>
      </c>
      <c r="E156" s="185" t="s">
        <v>26</v>
      </c>
      <c r="F156" s="185" t="s">
        <v>1180</v>
      </c>
      <c r="G156" s="185" t="s">
        <v>489</v>
      </c>
      <c r="H156" s="186">
        <v>588423090</v>
      </c>
      <c r="I156" s="186">
        <v>0</v>
      </c>
      <c r="J156" s="186">
        <v>196104810</v>
      </c>
      <c r="K156" s="185" t="s">
        <v>511</v>
      </c>
      <c r="L156" s="187" t="s">
        <v>512</v>
      </c>
      <c r="M156" s="187" t="s">
        <v>513</v>
      </c>
    </row>
    <row r="157" spans="1:13" s="181" customFormat="1">
      <c r="A157" s="182">
        <v>153</v>
      </c>
      <c r="B157" s="183" t="s">
        <v>2072</v>
      </c>
      <c r="C157" s="183" t="s">
        <v>5917</v>
      </c>
      <c r="D157" s="184" t="s">
        <v>5902</v>
      </c>
      <c r="E157" s="185" t="s">
        <v>26</v>
      </c>
      <c r="F157" s="185" t="s">
        <v>1179</v>
      </c>
      <c r="G157" s="185" t="s">
        <v>489</v>
      </c>
      <c r="H157" s="186">
        <v>544434000</v>
      </c>
      <c r="I157" s="186">
        <v>0</v>
      </c>
      <c r="J157" s="186">
        <v>1052656000</v>
      </c>
      <c r="K157" s="185" t="s">
        <v>511</v>
      </c>
      <c r="L157" s="187" t="s">
        <v>512</v>
      </c>
      <c r="M157" s="187" t="s">
        <v>513</v>
      </c>
    </row>
    <row r="158" spans="1:13" s="181" customFormat="1">
      <c r="A158" s="182">
        <v>154</v>
      </c>
      <c r="B158" s="183" t="s">
        <v>2072</v>
      </c>
      <c r="C158" s="183" t="s">
        <v>5917</v>
      </c>
      <c r="D158" s="184" t="s">
        <v>5902</v>
      </c>
      <c r="E158" s="185" t="s">
        <v>26</v>
      </c>
      <c r="F158" s="185" t="s">
        <v>1167</v>
      </c>
      <c r="G158" s="185" t="s">
        <v>489</v>
      </c>
      <c r="H158" s="186">
        <v>469428270</v>
      </c>
      <c r="I158" s="186">
        <v>0</v>
      </c>
      <c r="J158" s="186">
        <v>0</v>
      </c>
      <c r="K158" s="185" t="s">
        <v>1168</v>
      </c>
      <c r="L158" s="187" t="s">
        <v>1169</v>
      </c>
      <c r="M158" s="187" t="s">
        <v>1170</v>
      </c>
    </row>
    <row r="159" spans="1:13" s="181" customFormat="1">
      <c r="A159" s="182">
        <v>155</v>
      </c>
      <c r="B159" s="183" t="s">
        <v>2072</v>
      </c>
      <c r="C159" s="183" t="s">
        <v>5917</v>
      </c>
      <c r="D159" s="184" t="s">
        <v>5902</v>
      </c>
      <c r="E159" s="185" t="s">
        <v>26</v>
      </c>
      <c r="F159" s="185" t="s">
        <v>958</v>
      </c>
      <c r="G159" s="185" t="s">
        <v>489</v>
      </c>
      <c r="H159" s="186">
        <v>459687000</v>
      </c>
      <c r="I159" s="186">
        <v>141254000</v>
      </c>
      <c r="J159" s="186">
        <v>0</v>
      </c>
      <c r="K159" s="185" t="s">
        <v>589</v>
      </c>
      <c r="L159" s="187" t="s">
        <v>590</v>
      </c>
      <c r="M159" s="187" t="s">
        <v>591</v>
      </c>
    </row>
    <row r="160" spans="1:13" s="181" customFormat="1">
      <c r="A160" s="182">
        <v>156</v>
      </c>
      <c r="B160" s="183" t="s">
        <v>2072</v>
      </c>
      <c r="C160" s="183" t="s">
        <v>5917</v>
      </c>
      <c r="D160" s="184" t="s">
        <v>5902</v>
      </c>
      <c r="E160" s="185" t="s">
        <v>26</v>
      </c>
      <c r="F160" s="185" t="s">
        <v>1182</v>
      </c>
      <c r="G160" s="185" t="s">
        <v>489</v>
      </c>
      <c r="H160" s="186">
        <v>422166970</v>
      </c>
      <c r="I160" s="186">
        <v>0</v>
      </c>
      <c r="J160" s="186">
        <v>0</v>
      </c>
      <c r="K160" s="185" t="s">
        <v>511</v>
      </c>
      <c r="L160" s="187" t="s">
        <v>512</v>
      </c>
      <c r="M160" s="187" t="s">
        <v>513</v>
      </c>
    </row>
    <row r="161" spans="1:13" s="181" customFormat="1">
      <c r="A161" s="182">
        <v>157</v>
      </c>
      <c r="B161" s="183" t="s">
        <v>2072</v>
      </c>
      <c r="C161" s="183" t="s">
        <v>5917</v>
      </c>
      <c r="D161" s="184" t="s">
        <v>5902</v>
      </c>
      <c r="E161" s="185" t="s">
        <v>26</v>
      </c>
      <c r="F161" s="185" t="s">
        <v>1213</v>
      </c>
      <c r="G161" s="185" t="s">
        <v>489</v>
      </c>
      <c r="H161" s="186">
        <v>400000000</v>
      </c>
      <c r="I161" s="186">
        <v>0</v>
      </c>
      <c r="J161" s="186">
        <v>101154000</v>
      </c>
      <c r="K161" s="185" t="s">
        <v>887</v>
      </c>
      <c r="L161" s="187" t="s">
        <v>263</v>
      </c>
      <c r="M161" s="187" t="s">
        <v>888</v>
      </c>
    </row>
    <row r="162" spans="1:13" s="181" customFormat="1">
      <c r="A162" s="182">
        <v>158</v>
      </c>
      <c r="B162" s="183" t="s">
        <v>2072</v>
      </c>
      <c r="C162" s="183" t="s">
        <v>6198</v>
      </c>
      <c r="D162" s="184" t="s">
        <v>5902</v>
      </c>
      <c r="E162" s="185" t="s">
        <v>26</v>
      </c>
      <c r="F162" s="185" t="s">
        <v>6199</v>
      </c>
      <c r="G162" s="185" t="s">
        <v>489</v>
      </c>
      <c r="H162" s="186">
        <v>400000000</v>
      </c>
      <c r="I162" s="186">
        <v>0</v>
      </c>
      <c r="J162" s="186">
        <v>80000000</v>
      </c>
      <c r="K162" s="185" t="s">
        <v>6200</v>
      </c>
      <c r="L162" s="187"/>
      <c r="M162" s="187"/>
    </row>
    <row r="163" spans="1:13" s="181" customFormat="1">
      <c r="A163" s="182">
        <v>159</v>
      </c>
      <c r="B163" s="183" t="s">
        <v>2072</v>
      </c>
      <c r="C163" s="183" t="s">
        <v>5917</v>
      </c>
      <c r="D163" s="184" t="s">
        <v>5902</v>
      </c>
      <c r="E163" s="185" t="s">
        <v>26</v>
      </c>
      <c r="F163" s="185" t="s">
        <v>1183</v>
      </c>
      <c r="G163" s="185" t="s">
        <v>489</v>
      </c>
      <c r="H163" s="186">
        <v>365117000</v>
      </c>
      <c r="I163" s="186">
        <v>0</v>
      </c>
      <c r="J163" s="186">
        <v>230209000</v>
      </c>
      <c r="K163" s="185" t="s">
        <v>511</v>
      </c>
      <c r="L163" s="187" t="s">
        <v>512</v>
      </c>
      <c r="M163" s="187" t="s">
        <v>513</v>
      </c>
    </row>
    <row r="164" spans="1:13" s="181" customFormat="1">
      <c r="A164" s="182">
        <v>160</v>
      </c>
      <c r="B164" s="183" t="s">
        <v>2072</v>
      </c>
      <c r="C164" s="183" t="s">
        <v>5917</v>
      </c>
      <c r="D164" s="184" t="s">
        <v>5902</v>
      </c>
      <c r="E164" s="185" t="s">
        <v>26</v>
      </c>
      <c r="F164" s="185" t="s">
        <v>1104</v>
      </c>
      <c r="G164" s="185" t="s">
        <v>489</v>
      </c>
      <c r="H164" s="186">
        <v>359840160</v>
      </c>
      <c r="I164" s="186">
        <v>0</v>
      </c>
      <c r="J164" s="186">
        <v>25000000</v>
      </c>
      <c r="K164" s="185" t="s">
        <v>1098</v>
      </c>
      <c r="L164" s="187" t="s">
        <v>1099</v>
      </c>
      <c r="M164" s="187" t="s">
        <v>1100</v>
      </c>
    </row>
    <row r="165" spans="1:13" s="181" customFormat="1">
      <c r="A165" s="182">
        <v>161</v>
      </c>
      <c r="B165" s="183" t="s">
        <v>2072</v>
      </c>
      <c r="C165" s="183" t="s">
        <v>5917</v>
      </c>
      <c r="D165" s="184" t="s">
        <v>5902</v>
      </c>
      <c r="E165" s="185" t="s">
        <v>26</v>
      </c>
      <c r="F165" s="185" t="s">
        <v>1171</v>
      </c>
      <c r="G165" s="185" t="s">
        <v>489</v>
      </c>
      <c r="H165" s="186">
        <v>349193853</v>
      </c>
      <c r="I165" s="186">
        <v>0</v>
      </c>
      <c r="J165" s="186">
        <v>0</v>
      </c>
      <c r="K165" s="185" t="s">
        <v>1168</v>
      </c>
      <c r="L165" s="187" t="s">
        <v>1169</v>
      </c>
      <c r="M165" s="187" t="s">
        <v>1170</v>
      </c>
    </row>
    <row r="166" spans="1:13" s="181" customFormat="1">
      <c r="A166" s="182">
        <v>162</v>
      </c>
      <c r="B166" s="183" t="s">
        <v>2072</v>
      </c>
      <c r="C166" s="183" t="s">
        <v>5917</v>
      </c>
      <c r="D166" s="184" t="s">
        <v>5902</v>
      </c>
      <c r="E166" s="185" t="s">
        <v>26</v>
      </c>
      <c r="F166" s="185" t="s">
        <v>1082</v>
      </c>
      <c r="G166" s="185" t="s">
        <v>489</v>
      </c>
      <c r="H166" s="186">
        <v>341297000</v>
      </c>
      <c r="I166" s="186">
        <v>0</v>
      </c>
      <c r="J166" s="186">
        <v>42724000</v>
      </c>
      <c r="K166" s="185" t="s">
        <v>1079</v>
      </c>
      <c r="L166" s="187" t="s">
        <v>1083</v>
      </c>
      <c r="M166" s="187" t="s">
        <v>1084</v>
      </c>
    </row>
    <row r="167" spans="1:13" s="181" customFormat="1">
      <c r="A167" s="182">
        <v>163</v>
      </c>
      <c r="B167" s="183" t="s">
        <v>2072</v>
      </c>
      <c r="C167" s="183" t="s">
        <v>5917</v>
      </c>
      <c r="D167" s="184" t="s">
        <v>5902</v>
      </c>
      <c r="E167" s="185" t="s">
        <v>26</v>
      </c>
      <c r="F167" s="185" t="s">
        <v>1172</v>
      </c>
      <c r="G167" s="185" t="s">
        <v>489</v>
      </c>
      <c r="H167" s="186">
        <v>321532860</v>
      </c>
      <c r="I167" s="186">
        <v>0</v>
      </c>
      <c r="J167" s="186">
        <v>0</v>
      </c>
      <c r="K167" s="185" t="s">
        <v>1168</v>
      </c>
      <c r="L167" s="187" t="s">
        <v>1169</v>
      </c>
      <c r="M167" s="187" t="s">
        <v>1170</v>
      </c>
    </row>
    <row r="168" spans="1:13" s="181" customFormat="1">
      <c r="A168" s="182">
        <v>164</v>
      </c>
      <c r="B168" s="183" t="s">
        <v>2072</v>
      </c>
      <c r="C168" s="183" t="s">
        <v>5917</v>
      </c>
      <c r="D168" s="184" t="s">
        <v>5902</v>
      </c>
      <c r="E168" s="185" t="s">
        <v>26</v>
      </c>
      <c r="F168" s="185" t="s">
        <v>1085</v>
      </c>
      <c r="G168" s="185" t="s">
        <v>489</v>
      </c>
      <c r="H168" s="186">
        <v>291234000</v>
      </c>
      <c r="I168" s="186">
        <v>0</v>
      </c>
      <c r="J168" s="186">
        <v>181479000</v>
      </c>
      <c r="K168" s="185" t="s">
        <v>1079</v>
      </c>
      <c r="L168" s="187" t="s">
        <v>1086</v>
      </c>
      <c r="M168" s="187" t="s">
        <v>1087</v>
      </c>
    </row>
    <row r="169" spans="1:13" s="181" customFormat="1">
      <c r="A169" s="182">
        <v>165</v>
      </c>
      <c r="B169" s="183" t="s">
        <v>2072</v>
      </c>
      <c r="C169" s="183" t="s">
        <v>5917</v>
      </c>
      <c r="D169" s="184" t="s">
        <v>5902</v>
      </c>
      <c r="E169" s="185" t="s">
        <v>26</v>
      </c>
      <c r="F169" s="185" t="s">
        <v>943</v>
      </c>
      <c r="G169" s="185" t="s">
        <v>489</v>
      </c>
      <c r="H169" s="186">
        <v>289120798</v>
      </c>
      <c r="I169" s="186">
        <v>0</v>
      </c>
      <c r="J169" s="186">
        <v>0</v>
      </c>
      <c r="K169" s="185" t="s">
        <v>575</v>
      </c>
      <c r="L169" s="187" t="s">
        <v>941</v>
      </c>
      <c r="M169" s="187" t="s">
        <v>942</v>
      </c>
    </row>
    <row r="170" spans="1:13" s="181" customFormat="1">
      <c r="A170" s="182">
        <v>166</v>
      </c>
      <c r="B170" s="183" t="s">
        <v>2072</v>
      </c>
      <c r="C170" s="183" t="s">
        <v>5917</v>
      </c>
      <c r="D170" s="184" t="s">
        <v>5902</v>
      </c>
      <c r="E170" s="185" t="s">
        <v>26</v>
      </c>
      <c r="F170" s="185" t="s">
        <v>1200</v>
      </c>
      <c r="G170" s="185" t="s">
        <v>489</v>
      </c>
      <c r="H170" s="186">
        <v>275962000</v>
      </c>
      <c r="I170" s="186">
        <v>0</v>
      </c>
      <c r="J170" s="186">
        <v>129569000</v>
      </c>
      <c r="K170" s="185" t="s">
        <v>782</v>
      </c>
      <c r="L170" s="187" t="s">
        <v>1201</v>
      </c>
      <c r="M170" s="187" t="s">
        <v>1202</v>
      </c>
    </row>
    <row r="171" spans="1:13" s="181" customFormat="1">
      <c r="A171" s="182">
        <v>167</v>
      </c>
      <c r="B171" s="183" t="s">
        <v>2072</v>
      </c>
      <c r="C171" s="183" t="s">
        <v>5917</v>
      </c>
      <c r="D171" s="184" t="s">
        <v>5902</v>
      </c>
      <c r="E171" s="185" t="s">
        <v>26</v>
      </c>
      <c r="F171" s="185" t="s">
        <v>1003</v>
      </c>
      <c r="G171" s="185" t="s">
        <v>489</v>
      </c>
      <c r="H171" s="186">
        <v>273361000</v>
      </c>
      <c r="I171" s="186">
        <v>0</v>
      </c>
      <c r="J171" s="186">
        <v>344694000</v>
      </c>
      <c r="K171" s="185" t="s">
        <v>461</v>
      </c>
      <c r="L171" s="187" t="s">
        <v>1004</v>
      </c>
      <c r="M171" s="187" t="s">
        <v>1005</v>
      </c>
    </row>
    <row r="172" spans="1:13" s="181" customFormat="1">
      <c r="A172" s="182">
        <v>168</v>
      </c>
      <c r="B172" s="183" t="s">
        <v>2072</v>
      </c>
      <c r="C172" s="183" t="s">
        <v>5917</v>
      </c>
      <c r="D172" s="184" t="s">
        <v>5902</v>
      </c>
      <c r="E172" s="185" t="s">
        <v>26</v>
      </c>
      <c r="F172" s="185" t="s">
        <v>1204</v>
      </c>
      <c r="G172" s="185" t="s">
        <v>489</v>
      </c>
      <c r="H172" s="186">
        <v>269434000</v>
      </c>
      <c r="I172" s="186">
        <v>0</v>
      </c>
      <c r="J172" s="186">
        <v>45307000</v>
      </c>
      <c r="K172" s="185" t="s">
        <v>782</v>
      </c>
      <c r="L172" s="187" t="s">
        <v>1201</v>
      </c>
      <c r="M172" s="187" t="s">
        <v>1205</v>
      </c>
    </row>
    <row r="173" spans="1:13" s="181" customFormat="1">
      <c r="A173" s="182">
        <v>169</v>
      </c>
      <c r="B173" s="183" t="s">
        <v>2072</v>
      </c>
      <c r="C173" s="183" t="s">
        <v>5917</v>
      </c>
      <c r="D173" s="184" t="s">
        <v>5902</v>
      </c>
      <c r="E173" s="185" t="s">
        <v>26</v>
      </c>
      <c r="F173" s="185" t="s">
        <v>1255</v>
      </c>
      <c r="G173" s="185" t="s">
        <v>489</v>
      </c>
      <c r="H173" s="186">
        <v>259261000</v>
      </c>
      <c r="I173" s="186">
        <v>0</v>
      </c>
      <c r="J173" s="186">
        <v>62073000</v>
      </c>
      <c r="K173" s="185" t="s">
        <v>842</v>
      </c>
      <c r="L173" s="187" t="s">
        <v>1256</v>
      </c>
      <c r="M173" s="187" t="s">
        <v>1257</v>
      </c>
    </row>
    <row r="174" spans="1:13" s="181" customFormat="1">
      <c r="A174" s="182">
        <v>170</v>
      </c>
      <c r="B174" s="183" t="s">
        <v>2072</v>
      </c>
      <c r="C174" s="183" t="s">
        <v>5917</v>
      </c>
      <c r="D174" s="184" t="s">
        <v>5902</v>
      </c>
      <c r="E174" s="185" t="s">
        <v>26</v>
      </c>
      <c r="F174" s="185" t="s">
        <v>1199</v>
      </c>
      <c r="G174" s="185" t="s">
        <v>489</v>
      </c>
      <c r="H174" s="186">
        <v>250260000</v>
      </c>
      <c r="I174" s="186">
        <v>154470590</v>
      </c>
      <c r="J174" s="186">
        <v>10000000</v>
      </c>
      <c r="K174" s="185" t="s">
        <v>520</v>
      </c>
      <c r="L174" s="187" t="s">
        <v>521</v>
      </c>
      <c r="M174" s="187" t="s">
        <v>522</v>
      </c>
    </row>
    <row r="175" spans="1:13" s="181" customFormat="1">
      <c r="A175" s="182">
        <v>171</v>
      </c>
      <c r="B175" s="183" t="s">
        <v>2072</v>
      </c>
      <c r="C175" s="183" t="s">
        <v>5917</v>
      </c>
      <c r="D175" s="184" t="s">
        <v>5902</v>
      </c>
      <c r="E175" s="185" t="s">
        <v>26</v>
      </c>
      <c r="F175" s="185" t="s">
        <v>1156</v>
      </c>
      <c r="G175" s="185" t="s">
        <v>489</v>
      </c>
      <c r="H175" s="186">
        <v>241384700</v>
      </c>
      <c r="I175" s="186">
        <v>0</v>
      </c>
      <c r="J175" s="186">
        <v>0</v>
      </c>
      <c r="K175" s="185" t="s">
        <v>824</v>
      </c>
      <c r="L175" s="187" t="s">
        <v>1157</v>
      </c>
      <c r="M175" s="187" t="s">
        <v>1158</v>
      </c>
    </row>
    <row r="176" spans="1:13" s="181" customFormat="1">
      <c r="A176" s="182">
        <v>172</v>
      </c>
      <c r="B176" s="183" t="s">
        <v>2072</v>
      </c>
      <c r="C176" s="183" t="s">
        <v>5917</v>
      </c>
      <c r="D176" s="184" t="s">
        <v>5902</v>
      </c>
      <c r="E176" s="185" t="s">
        <v>26</v>
      </c>
      <c r="F176" s="185" t="s">
        <v>985</v>
      </c>
      <c r="G176" s="185" t="s">
        <v>489</v>
      </c>
      <c r="H176" s="186">
        <v>235561580</v>
      </c>
      <c r="I176" s="186">
        <v>0</v>
      </c>
      <c r="J176" s="186">
        <v>26862300</v>
      </c>
      <c r="K176" s="185" t="s">
        <v>445</v>
      </c>
      <c r="L176" s="187" t="s">
        <v>986</v>
      </c>
      <c r="M176" s="187" t="s">
        <v>987</v>
      </c>
    </row>
    <row r="177" spans="1:13" s="181" customFormat="1">
      <c r="A177" s="182">
        <v>173</v>
      </c>
      <c r="B177" s="183" t="s">
        <v>2072</v>
      </c>
      <c r="C177" s="183" t="s">
        <v>5917</v>
      </c>
      <c r="D177" s="184" t="s">
        <v>5902</v>
      </c>
      <c r="E177" s="185" t="s">
        <v>26</v>
      </c>
      <c r="F177" s="185" t="s">
        <v>965</v>
      </c>
      <c r="G177" s="185" t="s">
        <v>489</v>
      </c>
      <c r="H177" s="186">
        <v>228297900</v>
      </c>
      <c r="I177" s="186">
        <v>0</v>
      </c>
      <c r="J177" s="186">
        <v>0</v>
      </c>
      <c r="K177" s="185" t="s">
        <v>427</v>
      </c>
      <c r="L177" s="187" t="s">
        <v>428</v>
      </c>
      <c r="M177" s="187" t="s">
        <v>429</v>
      </c>
    </row>
    <row r="178" spans="1:13" s="181" customFormat="1">
      <c r="A178" s="182">
        <v>174</v>
      </c>
      <c r="B178" s="183" t="s">
        <v>2072</v>
      </c>
      <c r="C178" s="183" t="s">
        <v>5917</v>
      </c>
      <c r="D178" s="184" t="s">
        <v>5902</v>
      </c>
      <c r="E178" s="185" t="s">
        <v>26</v>
      </c>
      <c r="F178" s="185" t="s">
        <v>1119</v>
      </c>
      <c r="G178" s="185" t="s">
        <v>489</v>
      </c>
      <c r="H178" s="186">
        <v>203181000</v>
      </c>
      <c r="I178" s="186">
        <v>0</v>
      </c>
      <c r="J178" s="186">
        <v>108746000</v>
      </c>
      <c r="K178" s="185" t="s">
        <v>643</v>
      </c>
      <c r="L178" s="187" t="s">
        <v>1120</v>
      </c>
      <c r="M178" s="187" t="s">
        <v>1121</v>
      </c>
    </row>
    <row r="179" spans="1:13" s="181" customFormat="1">
      <c r="A179" s="182">
        <v>175</v>
      </c>
      <c r="B179" s="183" t="s">
        <v>2072</v>
      </c>
      <c r="C179" s="183" t="s">
        <v>5917</v>
      </c>
      <c r="D179" s="184" t="s">
        <v>5902</v>
      </c>
      <c r="E179" s="185" t="s">
        <v>26</v>
      </c>
      <c r="F179" s="185" t="s">
        <v>1014</v>
      </c>
      <c r="G179" s="185" t="s">
        <v>489</v>
      </c>
      <c r="H179" s="186">
        <v>199786080</v>
      </c>
      <c r="I179" s="186">
        <v>0</v>
      </c>
      <c r="J179" s="186">
        <v>5159000</v>
      </c>
      <c r="K179" s="185" t="s">
        <v>734</v>
      </c>
      <c r="L179" s="187" t="s">
        <v>735</v>
      </c>
      <c r="M179" s="187" t="s">
        <v>736</v>
      </c>
    </row>
    <row r="180" spans="1:13" s="181" customFormat="1">
      <c r="A180" s="182">
        <v>176</v>
      </c>
      <c r="B180" s="183" t="s">
        <v>2072</v>
      </c>
      <c r="C180" s="183" t="s">
        <v>5917</v>
      </c>
      <c r="D180" s="184" t="s">
        <v>5902</v>
      </c>
      <c r="E180" s="185" t="s">
        <v>26</v>
      </c>
      <c r="F180" s="185" t="s">
        <v>1059</v>
      </c>
      <c r="G180" s="185" t="s">
        <v>489</v>
      </c>
      <c r="H180" s="186">
        <v>196107390</v>
      </c>
      <c r="I180" s="186">
        <v>0</v>
      </c>
      <c r="J180" s="186">
        <v>98000000</v>
      </c>
      <c r="K180" s="185" t="s">
        <v>750</v>
      </c>
      <c r="L180" s="187" t="s">
        <v>1057</v>
      </c>
      <c r="M180" s="187" t="s">
        <v>1058</v>
      </c>
    </row>
    <row r="181" spans="1:13" s="181" customFormat="1">
      <c r="A181" s="182">
        <v>177</v>
      </c>
      <c r="B181" s="183" t="s">
        <v>2072</v>
      </c>
      <c r="C181" s="183" t="s">
        <v>5917</v>
      </c>
      <c r="D181" s="184" t="s">
        <v>5902</v>
      </c>
      <c r="E181" s="185" t="s">
        <v>26</v>
      </c>
      <c r="F181" s="185" t="s">
        <v>964</v>
      </c>
      <c r="G181" s="185" t="s">
        <v>489</v>
      </c>
      <c r="H181" s="186">
        <v>193554039</v>
      </c>
      <c r="I181" s="186">
        <v>40932961</v>
      </c>
      <c r="J181" s="186">
        <v>0</v>
      </c>
      <c r="K181" s="185" t="s">
        <v>960</v>
      </c>
      <c r="L181" s="187" t="s">
        <v>961</v>
      </c>
      <c r="M181" s="187" t="s">
        <v>962</v>
      </c>
    </row>
    <row r="182" spans="1:13" s="181" customFormat="1">
      <c r="A182" s="182">
        <v>178</v>
      </c>
      <c r="B182" s="183" t="s">
        <v>2072</v>
      </c>
      <c r="C182" s="183" t="s">
        <v>5917</v>
      </c>
      <c r="D182" s="184" t="s">
        <v>5902</v>
      </c>
      <c r="E182" s="185" t="s">
        <v>26</v>
      </c>
      <c r="F182" s="185" t="s">
        <v>1227</v>
      </c>
      <c r="G182" s="185" t="s">
        <v>489</v>
      </c>
      <c r="H182" s="186">
        <v>187966000</v>
      </c>
      <c r="I182" s="186">
        <v>0</v>
      </c>
      <c r="J182" s="186">
        <v>185732000</v>
      </c>
      <c r="K182" s="185" t="s">
        <v>528</v>
      </c>
      <c r="L182" s="187" t="s">
        <v>529</v>
      </c>
      <c r="M182" s="187" t="s">
        <v>530</v>
      </c>
    </row>
    <row r="183" spans="1:13" s="181" customFormat="1">
      <c r="A183" s="182">
        <v>179</v>
      </c>
      <c r="B183" s="183" t="s">
        <v>2072</v>
      </c>
      <c r="C183" s="183" t="s">
        <v>5917</v>
      </c>
      <c r="D183" s="184" t="s">
        <v>5902</v>
      </c>
      <c r="E183" s="185" t="s">
        <v>26</v>
      </c>
      <c r="F183" s="185" t="s">
        <v>1016</v>
      </c>
      <c r="G183" s="185" t="s">
        <v>489</v>
      </c>
      <c r="H183" s="186">
        <v>187237410</v>
      </c>
      <c r="I183" s="186">
        <v>0</v>
      </c>
      <c r="J183" s="186">
        <v>100000000</v>
      </c>
      <c r="K183" s="185" t="s">
        <v>740</v>
      </c>
      <c r="L183" s="187" t="s">
        <v>741</v>
      </c>
      <c r="M183" s="187" t="s">
        <v>742</v>
      </c>
    </row>
    <row r="184" spans="1:13" s="181" customFormat="1">
      <c r="A184" s="182">
        <v>180</v>
      </c>
      <c r="B184" s="183" t="s">
        <v>2072</v>
      </c>
      <c r="C184" s="183" t="s">
        <v>5917</v>
      </c>
      <c r="D184" s="184" t="s">
        <v>5902</v>
      </c>
      <c r="E184" s="185" t="s">
        <v>26</v>
      </c>
      <c r="F184" s="185" t="s">
        <v>1019</v>
      </c>
      <c r="G184" s="185" t="s">
        <v>489</v>
      </c>
      <c r="H184" s="186">
        <v>187069600</v>
      </c>
      <c r="I184" s="186">
        <v>0</v>
      </c>
      <c r="J184" s="186">
        <v>52976000</v>
      </c>
      <c r="K184" s="185" t="s">
        <v>623</v>
      </c>
      <c r="L184" s="187" t="s">
        <v>1020</v>
      </c>
      <c r="M184" s="187" t="s">
        <v>1021</v>
      </c>
    </row>
    <row r="185" spans="1:13" s="181" customFormat="1">
      <c r="A185" s="182">
        <v>181</v>
      </c>
      <c r="B185" s="183" t="s">
        <v>2072</v>
      </c>
      <c r="C185" s="183" t="s">
        <v>5917</v>
      </c>
      <c r="D185" s="184" t="s">
        <v>5902</v>
      </c>
      <c r="E185" s="185" t="s">
        <v>26</v>
      </c>
      <c r="F185" s="185" t="s">
        <v>1163</v>
      </c>
      <c r="G185" s="185" t="s">
        <v>489</v>
      </c>
      <c r="H185" s="186">
        <v>184025000</v>
      </c>
      <c r="I185" s="186">
        <v>0</v>
      </c>
      <c r="J185" s="186">
        <v>0</v>
      </c>
      <c r="K185" s="185" t="s">
        <v>662</v>
      </c>
      <c r="L185" s="187" t="s">
        <v>1164</v>
      </c>
      <c r="M185" s="187" t="s">
        <v>1165</v>
      </c>
    </row>
    <row r="186" spans="1:13" s="181" customFormat="1">
      <c r="A186" s="182">
        <v>182</v>
      </c>
      <c r="B186" s="183" t="s">
        <v>2072</v>
      </c>
      <c r="C186" s="183" t="s">
        <v>5917</v>
      </c>
      <c r="D186" s="184" t="s">
        <v>5902</v>
      </c>
      <c r="E186" s="185" t="s">
        <v>26</v>
      </c>
      <c r="F186" s="185" t="s">
        <v>1066</v>
      </c>
      <c r="G186" s="185" t="s">
        <v>489</v>
      </c>
      <c r="H186" s="186">
        <v>172961000</v>
      </c>
      <c r="I186" s="186">
        <v>0</v>
      </c>
      <c r="J186" s="186">
        <v>32930000</v>
      </c>
      <c r="K186" s="185" t="s">
        <v>750</v>
      </c>
      <c r="L186" s="187" t="s">
        <v>1067</v>
      </c>
      <c r="M186" s="187" t="s">
        <v>1068</v>
      </c>
    </row>
    <row r="187" spans="1:13" s="181" customFormat="1">
      <c r="A187" s="182">
        <v>183</v>
      </c>
      <c r="B187" s="183" t="s">
        <v>2072</v>
      </c>
      <c r="C187" s="183" t="s">
        <v>5917</v>
      </c>
      <c r="D187" s="184" t="s">
        <v>5902</v>
      </c>
      <c r="E187" s="185" t="s">
        <v>26</v>
      </c>
      <c r="F187" s="185" t="s">
        <v>1049</v>
      </c>
      <c r="G187" s="185" t="s">
        <v>489</v>
      </c>
      <c r="H187" s="186">
        <v>170004000</v>
      </c>
      <c r="I187" s="186">
        <v>0</v>
      </c>
      <c r="J187" s="186">
        <v>10000000</v>
      </c>
      <c r="K187" s="185" t="s">
        <v>1045</v>
      </c>
      <c r="L187" s="187" t="s">
        <v>1050</v>
      </c>
      <c r="M187" s="187" t="s">
        <v>1051</v>
      </c>
    </row>
    <row r="188" spans="1:13" s="181" customFormat="1">
      <c r="A188" s="182">
        <v>184</v>
      </c>
      <c r="B188" s="183" t="s">
        <v>2072</v>
      </c>
      <c r="C188" s="183" t="s">
        <v>5917</v>
      </c>
      <c r="D188" s="184" t="s">
        <v>5902</v>
      </c>
      <c r="E188" s="185" t="s">
        <v>26</v>
      </c>
      <c r="F188" s="185" t="s">
        <v>1203</v>
      </c>
      <c r="G188" s="185" t="s">
        <v>489</v>
      </c>
      <c r="H188" s="186">
        <v>166990000</v>
      </c>
      <c r="I188" s="186">
        <v>0</v>
      </c>
      <c r="J188" s="186">
        <v>776268000</v>
      </c>
      <c r="K188" s="185" t="s">
        <v>782</v>
      </c>
      <c r="L188" s="187" t="s">
        <v>1201</v>
      </c>
      <c r="M188" s="187" t="s">
        <v>1202</v>
      </c>
    </row>
    <row r="189" spans="1:13" s="181" customFormat="1">
      <c r="A189" s="182">
        <v>185</v>
      </c>
      <c r="B189" s="183" t="s">
        <v>2072</v>
      </c>
      <c r="C189" s="183" t="s">
        <v>5917</v>
      </c>
      <c r="D189" s="184" t="s">
        <v>5902</v>
      </c>
      <c r="E189" s="185" t="s">
        <v>26</v>
      </c>
      <c r="F189" s="185" t="s">
        <v>1155</v>
      </c>
      <c r="G189" s="185" t="s">
        <v>489</v>
      </c>
      <c r="H189" s="186">
        <v>160708060</v>
      </c>
      <c r="I189" s="186">
        <v>0</v>
      </c>
      <c r="J189" s="186">
        <v>0</v>
      </c>
      <c r="K189" s="185" t="s">
        <v>824</v>
      </c>
      <c r="L189" s="187" t="s">
        <v>825</v>
      </c>
      <c r="M189" s="187" t="s">
        <v>826</v>
      </c>
    </row>
    <row r="190" spans="1:13" s="181" customFormat="1">
      <c r="A190" s="182">
        <v>186</v>
      </c>
      <c r="B190" s="183" t="s">
        <v>2072</v>
      </c>
      <c r="C190" s="183" t="s">
        <v>5917</v>
      </c>
      <c r="D190" s="184" t="s">
        <v>5902</v>
      </c>
      <c r="E190" s="185" t="s">
        <v>26</v>
      </c>
      <c r="F190" s="185" t="s">
        <v>1044</v>
      </c>
      <c r="G190" s="185" t="s">
        <v>489</v>
      </c>
      <c r="H190" s="186">
        <v>150426890</v>
      </c>
      <c r="I190" s="186">
        <v>0</v>
      </c>
      <c r="J190" s="186">
        <v>13200000</v>
      </c>
      <c r="K190" s="185" t="s">
        <v>1045</v>
      </c>
      <c r="L190" s="187" t="s">
        <v>1046</v>
      </c>
      <c r="M190" s="187" t="s">
        <v>1047</v>
      </c>
    </row>
    <row r="191" spans="1:13" s="181" customFormat="1">
      <c r="A191" s="182">
        <v>187</v>
      </c>
      <c r="B191" s="183" t="s">
        <v>2072</v>
      </c>
      <c r="C191" s="183" t="s">
        <v>5917</v>
      </c>
      <c r="D191" s="184" t="s">
        <v>5902</v>
      </c>
      <c r="E191" s="185" t="s">
        <v>26</v>
      </c>
      <c r="F191" s="185" t="s">
        <v>1261</v>
      </c>
      <c r="G191" s="185" t="s">
        <v>489</v>
      </c>
      <c r="H191" s="186">
        <v>150000000</v>
      </c>
      <c r="I191" s="186">
        <v>1116261880</v>
      </c>
      <c r="J191" s="186">
        <v>0</v>
      </c>
      <c r="K191" s="185" t="s">
        <v>1262</v>
      </c>
      <c r="L191" s="187" t="s">
        <v>1263</v>
      </c>
      <c r="M191" s="187" t="s">
        <v>1264</v>
      </c>
    </row>
    <row r="192" spans="1:13" s="181" customFormat="1">
      <c r="A192" s="182">
        <v>188</v>
      </c>
      <c r="B192" s="183" t="s">
        <v>2072</v>
      </c>
      <c r="C192" s="183" t="s">
        <v>5917</v>
      </c>
      <c r="D192" s="184" t="s">
        <v>5902</v>
      </c>
      <c r="E192" s="185" t="s">
        <v>26</v>
      </c>
      <c r="F192" s="185" t="s">
        <v>1266</v>
      </c>
      <c r="G192" s="185" t="s">
        <v>489</v>
      </c>
      <c r="H192" s="186">
        <v>150000000</v>
      </c>
      <c r="I192" s="186">
        <v>885798300</v>
      </c>
      <c r="J192" s="186">
        <v>0</v>
      </c>
      <c r="K192" s="185" t="s">
        <v>1262</v>
      </c>
      <c r="L192" s="187" t="s">
        <v>1263</v>
      </c>
      <c r="M192" s="187" t="s">
        <v>1264</v>
      </c>
    </row>
    <row r="193" spans="1:13" s="181" customFormat="1">
      <c r="A193" s="182">
        <v>189</v>
      </c>
      <c r="B193" s="183" t="s">
        <v>2072</v>
      </c>
      <c r="C193" s="183" t="s">
        <v>6198</v>
      </c>
      <c r="D193" s="184" t="s">
        <v>5902</v>
      </c>
      <c r="E193" s="185" t="s">
        <v>26</v>
      </c>
      <c r="F193" s="185" t="s">
        <v>6201</v>
      </c>
      <c r="G193" s="185" t="s">
        <v>489</v>
      </c>
      <c r="H193" s="186">
        <v>150000000</v>
      </c>
      <c r="I193" s="186">
        <v>0</v>
      </c>
      <c r="J193" s="186">
        <v>100000000</v>
      </c>
      <c r="K193" s="185" t="s">
        <v>6200</v>
      </c>
      <c r="L193" s="187"/>
      <c r="M193" s="187"/>
    </row>
    <row r="194" spans="1:13" s="181" customFormat="1">
      <c r="A194" s="182">
        <v>190</v>
      </c>
      <c r="B194" s="183" t="s">
        <v>2072</v>
      </c>
      <c r="C194" s="183" t="s">
        <v>42</v>
      </c>
      <c r="D194" s="184" t="s">
        <v>5902</v>
      </c>
      <c r="E194" s="185" t="s">
        <v>26</v>
      </c>
      <c r="F194" s="185" t="s">
        <v>6202</v>
      </c>
      <c r="G194" s="185" t="s">
        <v>489</v>
      </c>
      <c r="H194" s="186">
        <v>139882000</v>
      </c>
      <c r="I194" s="186">
        <v>0</v>
      </c>
      <c r="J194" s="186">
        <v>15000000</v>
      </c>
      <c r="K194" s="185" t="s">
        <v>6111</v>
      </c>
      <c r="L194" s="187" t="s">
        <v>6203</v>
      </c>
      <c r="M194" s="187" t="s">
        <v>6204</v>
      </c>
    </row>
    <row r="195" spans="1:13" s="181" customFormat="1">
      <c r="A195" s="182">
        <v>191</v>
      </c>
      <c r="B195" s="183" t="s">
        <v>2072</v>
      </c>
      <c r="C195" s="183" t="s">
        <v>5917</v>
      </c>
      <c r="D195" s="184" t="s">
        <v>5902</v>
      </c>
      <c r="E195" s="185" t="s">
        <v>26</v>
      </c>
      <c r="F195" s="185" t="s">
        <v>1111</v>
      </c>
      <c r="G195" s="185" t="s">
        <v>489</v>
      </c>
      <c r="H195" s="186">
        <v>136829000</v>
      </c>
      <c r="I195" s="186">
        <v>0</v>
      </c>
      <c r="J195" s="186">
        <v>0</v>
      </c>
      <c r="K195" s="185" t="s">
        <v>485</v>
      </c>
      <c r="L195" s="187" t="s">
        <v>1112</v>
      </c>
      <c r="M195" s="187" t="s">
        <v>1113</v>
      </c>
    </row>
    <row r="196" spans="1:13" s="181" customFormat="1">
      <c r="A196" s="182">
        <v>192</v>
      </c>
      <c r="B196" s="183" t="s">
        <v>2072</v>
      </c>
      <c r="C196" s="183" t="s">
        <v>5917</v>
      </c>
      <c r="D196" s="184" t="s">
        <v>5902</v>
      </c>
      <c r="E196" s="185" t="s">
        <v>26</v>
      </c>
      <c r="F196" s="185" t="s">
        <v>1188</v>
      </c>
      <c r="G196" s="185" t="s">
        <v>489</v>
      </c>
      <c r="H196" s="186">
        <v>134175510</v>
      </c>
      <c r="I196" s="186">
        <v>0</v>
      </c>
      <c r="J196" s="186">
        <v>223669000</v>
      </c>
      <c r="K196" s="185" t="s">
        <v>1185</v>
      </c>
      <c r="L196" s="187" t="s">
        <v>1189</v>
      </c>
      <c r="M196" s="187" t="s">
        <v>1190</v>
      </c>
    </row>
    <row r="197" spans="1:13" s="181" customFormat="1">
      <c r="A197" s="182">
        <v>193</v>
      </c>
      <c r="B197" s="183" t="s">
        <v>2072</v>
      </c>
      <c r="C197" s="183" t="s">
        <v>5917</v>
      </c>
      <c r="D197" s="184" t="s">
        <v>5902</v>
      </c>
      <c r="E197" s="185" t="s">
        <v>26</v>
      </c>
      <c r="F197" s="185" t="s">
        <v>1210</v>
      </c>
      <c r="G197" s="185" t="s">
        <v>489</v>
      </c>
      <c r="H197" s="186">
        <v>134132000</v>
      </c>
      <c r="I197" s="186">
        <v>49896740</v>
      </c>
      <c r="J197" s="186">
        <v>46783000</v>
      </c>
      <c r="K197" s="185" t="s">
        <v>887</v>
      </c>
      <c r="L197" s="187" t="s">
        <v>1211</v>
      </c>
      <c r="M197" s="187" t="s">
        <v>1212</v>
      </c>
    </row>
    <row r="198" spans="1:13" s="181" customFormat="1">
      <c r="A198" s="182">
        <v>194</v>
      </c>
      <c r="B198" s="183" t="s">
        <v>2072</v>
      </c>
      <c r="C198" s="183" t="s">
        <v>5917</v>
      </c>
      <c r="D198" s="184" t="s">
        <v>5902</v>
      </c>
      <c r="E198" s="185" t="s">
        <v>26</v>
      </c>
      <c r="F198" s="185" t="s">
        <v>1237</v>
      </c>
      <c r="G198" s="185" t="s">
        <v>489</v>
      </c>
      <c r="H198" s="186">
        <v>125801500</v>
      </c>
      <c r="I198" s="186">
        <v>0</v>
      </c>
      <c r="J198" s="186">
        <v>134174000</v>
      </c>
      <c r="K198" s="185" t="s">
        <v>786</v>
      </c>
      <c r="L198" s="187" t="s">
        <v>1238</v>
      </c>
      <c r="M198" s="187" t="s">
        <v>1239</v>
      </c>
    </row>
    <row r="199" spans="1:13" s="181" customFormat="1">
      <c r="A199" s="182">
        <v>195</v>
      </c>
      <c r="B199" s="183" t="s">
        <v>2072</v>
      </c>
      <c r="C199" s="183" t="s">
        <v>5917</v>
      </c>
      <c r="D199" s="184" t="s">
        <v>5902</v>
      </c>
      <c r="E199" s="185" t="s">
        <v>26</v>
      </c>
      <c r="F199" s="185" t="s">
        <v>1060</v>
      </c>
      <c r="G199" s="185" t="s">
        <v>489</v>
      </c>
      <c r="H199" s="186">
        <v>125140000</v>
      </c>
      <c r="I199" s="186">
        <v>0</v>
      </c>
      <c r="J199" s="186">
        <v>82000000</v>
      </c>
      <c r="K199" s="185" t="s">
        <v>750</v>
      </c>
      <c r="L199" s="187" t="s">
        <v>1061</v>
      </c>
      <c r="M199" s="187" t="s">
        <v>1062</v>
      </c>
    </row>
    <row r="200" spans="1:13" s="181" customFormat="1">
      <c r="A200" s="182">
        <v>196</v>
      </c>
      <c r="B200" s="183" t="s">
        <v>2072</v>
      </c>
      <c r="C200" s="183" t="s">
        <v>5917</v>
      </c>
      <c r="D200" s="184" t="s">
        <v>5902</v>
      </c>
      <c r="E200" s="185" t="s">
        <v>26</v>
      </c>
      <c r="F200" s="185" t="s">
        <v>1214</v>
      </c>
      <c r="G200" s="185" t="s">
        <v>489</v>
      </c>
      <c r="H200" s="186">
        <v>124854825</v>
      </c>
      <c r="I200" s="186">
        <v>0</v>
      </c>
      <c r="J200" s="186">
        <v>0</v>
      </c>
      <c r="K200" s="185" t="s">
        <v>524</v>
      </c>
      <c r="L200" s="187" t="s">
        <v>525</v>
      </c>
      <c r="M200" s="187" t="s">
        <v>526</v>
      </c>
    </row>
    <row r="201" spans="1:13" s="181" customFormat="1">
      <c r="A201" s="182">
        <v>197</v>
      </c>
      <c r="B201" s="183" t="s">
        <v>2072</v>
      </c>
      <c r="C201" s="183" t="s">
        <v>5917</v>
      </c>
      <c r="D201" s="184" t="s">
        <v>5902</v>
      </c>
      <c r="E201" s="185" t="s">
        <v>26</v>
      </c>
      <c r="F201" s="185" t="s">
        <v>1013</v>
      </c>
      <c r="G201" s="185" t="s">
        <v>489</v>
      </c>
      <c r="H201" s="186">
        <v>118805000</v>
      </c>
      <c r="I201" s="186">
        <v>0</v>
      </c>
      <c r="J201" s="186">
        <v>4092000</v>
      </c>
      <c r="K201" s="185" t="s">
        <v>607</v>
      </c>
      <c r="L201" s="187" t="s">
        <v>608</v>
      </c>
      <c r="M201" s="187" t="s">
        <v>609</v>
      </c>
    </row>
    <row r="202" spans="1:13" s="181" customFormat="1">
      <c r="A202" s="182">
        <v>198</v>
      </c>
      <c r="B202" s="183" t="s">
        <v>2072</v>
      </c>
      <c r="C202" s="183" t="s">
        <v>5917</v>
      </c>
      <c r="D202" s="184" t="s">
        <v>5902</v>
      </c>
      <c r="E202" s="185" t="s">
        <v>26</v>
      </c>
      <c r="F202" s="185" t="s">
        <v>1010</v>
      </c>
      <c r="G202" s="185" t="s">
        <v>489</v>
      </c>
      <c r="H202" s="186">
        <v>118000000</v>
      </c>
      <c r="I202" s="186">
        <v>0</v>
      </c>
      <c r="J202" s="186">
        <v>10000000</v>
      </c>
      <c r="K202" s="185" t="s">
        <v>461</v>
      </c>
      <c r="L202" s="187" t="s">
        <v>1011</v>
      </c>
      <c r="M202" s="187" t="s">
        <v>1012</v>
      </c>
    </row>
    <row r="203" spans="1:13" s="181" customFormat="1">
      <c r="A203" s="182">
        <v>199</v>
      </c>
      <c r="B203" s="183" t="s">
        <v>2072</v>
      </c>
      <c r="C203" s="183" t="s">
        <v>5917</v>
      </c>
      <c r="D203" s="184" t="s">
        <v>5902</v>
      </c>
      <c r="E203" s="185" t="s">
        <v>26</v>
      </c>
      <c r="F203" s="185" t="s">
        <v>976</v>
      </c>
      <c r="G203" s="185" t="s">
        <v>489</v>
      </c>
      <c r="H203" s="186">
        <v>114580000</v>
      </c>
      <c r="I203" s="186">
        <v>0</v>
      </c>
      <c r="J203" s="186">
        <v>11000000</v>
      </c>
      <c r="K203" s="185" t="s">
        <v>973</v>
      </c>
      <c r="L203" s="187" t="s">
        <v>977</v>
      </c>
      <c r="M203" s="187" t="s">
        <v>978</v>
      </c>
    </row>
    <row r="204" spans="1:13" s="181" customFormat="1">
      <c r="A204" s="182">
        <v>200</v>
      </c>
      <c r="B204" s="183" t="s">
        <v>2072</v>
      </c>
      <c r="C204" s="183" t="s">
        <v>5917</v>
      </c>
      <c r="D204" s="184" t="s">
        <v>5902</v>
      </c>
      <c r="E204" s="185" t="s">
        <v>26</v>
      </c>
      <c r="F204" s="185" t="s">
        <v>1118</v>
      </c>
      <c r="G204" s="185" t="s">
        <v>489</v>
      </c>
      <c r="H204" s="186">
        <v>105609000</v>
      </c>
      <c r="I204" s="186">
        <v>0</v>
      </c>
      <c r="J204" s="186">
        <v>200000000</v>
      </c>
      <c r="K204" s="185" t="s">
        <v>485</v>
      </c>
      <c r="L204" s="187" t="s">
        <v>1116</v>
      </c>
      <c r="M204" s="187" t="s">
        <v>1117</v>
      </c>
    </row>
    <row r="205" spans="1:13" s="181" customFormat="1">
      <c r="A205" s="182">
        <v>201</v>
      </c>
      <c r="B205" s="183" t="s">
        <v>2072</v>
      </c>
      <c r="C205" s="183" t="s">
        <v>5917</v>
      </c>
      <c r="D205" s="184" t="s">
        <v>5902</v>
      </c>
      <c r="E205" s="185" t="s">
        <v>26</v>
      </c>
      <c r="F205" s="185" t="s">
        <v>959</v>
      </c>
      <c r="G205" s="185" t="s">
        <v>489</v>
      </c>
      <c r="H205" s="186">
        <v>101476370</v>
      </c>
      <c r="I205" s="186">
        <v>0</v>
      </c>
      <c r="J205" s="186">
        <v>0</v>
      </c>
      <c r="K205" s="185" t="s">
        <v>960</v>
      </c>
      <c r="L205" s="187" t="s">
        <v>961</v>
      </c>
      <c r="M205" s="187" t="s">
        <v>962</v>
      </c>
    </row>
    <row r="206" spans="1:13" s="181" customFormat="1">
      <c r="A206" s="182">
        <v>202</v>
      </c>
      <c r="B206" s="183" t="s">
        <v>2072</v>
      </c>
      <c r="C206" s="183" t="s">
        <v>5917</v>
      </c>
      <c r="D206" s="184" t="s">
        <v>5902</v>
      </c>
      <c r="E206" s="185" t="s">
        <v>26</v>
      </c>
      <c r="F206" s="185" t="s">
        <v>993</v>
      </c>
      <c r="G206" s="185" t="s">
        <v>489</v>
      </c>
      <c r="H206" s="186">
        <v>98150000</v>
      </c>
      <c r="I206" s="186">
        <v>0</v>
      </c>
      <c r="J206" s="186">
        <v>14093000</v>
      </c>
      <c r="K206" s="185" t="s">
        <v>457</v>
      </c>
      <c r="L206" s="187" t="s">
        <v>994</v>
      </c>
      <c r="M206" s="187" t="s">
        <v>459</v>
      </c>
    </row>
    <row r="207" spans="1:13" s="181" customFormat="1">
      <c r="A207" s="182">
        <v>203</v>
      </c>
      <c r="B207" s="183" t="s">
        <v>2072</v>
      </c>
      <c r="C207" s="183" t="s">
        <v>5917</v>
      </c>
      <c r="D207" s="184" t="s">
        <v>5902</v>
      </c>
      <c r="E207" s="185" t="s">
        <v>26</v>
      </c>
      <c r="F207" s="185" t="s">
        <v>1198</v>
      </c>
      <c r="G207" s="185" t="s">
        <v>489</v>
      </c>
      <c r="H207" s="186">
        <v>92961000</v>
      </c>
      <c r="I207" s="186">
        <v>0</v>
      </c>
      <c r="J207" s="186">
        <v>0</v>
      </c>
      <c r="K207" s="185" t="s">
        <v>520</v>
      </c>
      <c r="L207" s="187" t="s">
        <v>521</v>
      </c>
      <c r="M207" s="187" t="s">
        <v>522</v>
      </c>
    </row>
    <row r="208" spans="1:13" s="181" customFormat="1">
      <c r="A208" s="182">
        <v>204</v>
      </c>
      <c r="B208" s="183" t="s">
        <v>2072</v>
      </c>
      <c r="C208" s="183" t="s">
        <v>5917</v>
      </c>
      <c r="D208" s="184" t="s">
        <v>5902</v>
      </c>
      <c r="E208" s="185" t="s">
        <v>26</v>
      </c>
      <c r="F208" s="185" t="s">
        <v>1145</v>
      </c>
      <c r="G208" s="185" t="s">
        <v>489</v>
      </c>
      <c r="H208" s="186">
        <v>91560000</v>
      </c>
      <c r="I208" s="186">
        <v>0</v>
      </c>
      <c r="J208" s="186">
        <v>113291000</v>
      </c>
      <c r="K208" s="185" t="s">
        <v>1146</v>
      </c>
      <c r="L208" s="187" t="s">
        <v>1147</v>
      </c>
      <c r="M208" s="187" t="s">
        <v>1148</v>
      </c>
    </row>
    <row r="209" spans="1:13" s="181" customFormat="1">
      <c r="A209" s="182">
        <v>205</v>
      </c>
      <c r="B209" s="183" t="s">
        <v>2072</v>
      </c>
      <c r="C209" s="183" t="s">
        <v>5917</v>
      </c>
      <c r="D209" s="184" t="s">
        <v>5902</v>
      </c>
      <c r="E209" s="185" t="s">
        <v>26</v>
      </c>
      <c r="F209" s="185" t="s">
        <v>1022</v>
      </c>
      <c r="G209" s="185" t="s">
        <v>489</v>
      </c>
      <c r="H209" s="186">
        <v>91542000</v>
      </c>
      <c r="I209" s="186">
        <v>0</v>
      </c>
      <c r="J209" s="186">
        <v>176148000</v>
      </c>
      <c r="K209" s="185" t="s">
        <v>627</v>
      </c>
      <c r="L209" s="187" t="s">
        <v>1023</v>
      </c>
      <c r="M209" s="187" t="s">
        <v>1024</v>
      </c>
    </row>
    <row r="210" spans="1:13" s="181" customFormat="1">
      <c r="A210" s="182">
        <v>206</v>
      </c>
      <c r="B210" s="183" t="s">
        <v>2072</v>
      </c>
      <c r="C210" s="192" t="s">
        <v>5917</v>
      </c>
      <c r="D210" s="184" t="s">
        <v>5902</v>
      </c>
      <c r="E210" s="185" t="s">
        <v>26</v>
      </c>
      <c r="F210" s="185" t="s">
        <v>1159</v>
      </c>
      <c r="G210" s="185" t="s">
        <v>489</v>
      </c>
      <c r="H210" s="186">
        <v>90871050</v>
      </c>
      <c r="I210" s="186">
        <v>0</v>
      </c>
      <c r="J210" s="186">
        <v>0</v>
      </c>
      <c r="K210" s="185" t="s">
        <v>824</v>
      </c>
      <c r="L210" s="187" t="s">
        <v>1157</v>
      </c>
      <c r="M210" s="187" t="s">
        <v>1158</v>
      </c>
    </row>
    <row r="211" spans="1:13" s="181" customFormat="1">
      <c r="A211" s="182">
        <v>207</v>
      </c>
      <c r="B211" s="183" t="s">
        <v>2072</v>
      </c>
      <c r="C211" s="183" t="s">
        <v>5917</v>
      </c>
      <c r="D211" s="184" t="s">
        <v>5902</v>
      </c>
      <c r="E211" s="185" t="s">
        <v>26</v>
      </c>
      <c r="F211" s="185" t="s">
        <v>1048</v>
      </c>
      <c r="G211" s="185" t="s">
        <v>489</v>
      </c>
      <c r="H211" s="186">
        <v>87717000</v>
      </c>
      <c r="I211" s="186">
        <v>0</v>
      </c>
      <c r="J211" s="186">
        <v>0</v>
      </c>
      <c r="K211" s="185" t="s">
        <v>1045</v>
      </c>
      <c r="L211" s="187" t="s">
        <v>1046</v>
      </c>
      <c r="M211" s="187" t="s">
        <v>1047</v>
      </c>
    </row>
    <row r="212" spans="1:13" s="181" customFormat="1">
      <c r="A212" s="182">
        <v>208</v>
      </c>
      <c r="B212" s="183" t="s">
        <v>2072</v>
      </c>
      <c r="C212" s="183" t="s">
        <v>5917</v>
      </c>
      <c r="D212" s="184" t="s">
        <v>5902</v>
      </c>
      <c r="E212" s="185" t="s">
        <v>26</v>
      </c>
      <c r="F212" s="185" t="s">
        <v>1115</v>
      </c>
      <c r="G212" s="185" t="s">
        <v>489</v>
      </c>
      <c r="H212" s="186">
        <v>80222000</v>
      </c>
      <c r="I212" s="186">
        <v>0</v>
      </c>
      <c r="J212" s="186">
        <v>53581000</v>
      </c>
      <c r="K212" s="185" t="s">
        <v>485</v>
      </c>
      <c r="L212" s="187" t="s">
        <v>1116</v>
      </c>
      <c r="M212" s="187" t="s">
        <v>1117</v>
      </c>
    </row>
    <row r="213" spans="1:13" s="181" customFormat="1">
      <c r="A213" s="182">
        <v>209</v>
      </c>
      <c r="B213" s="183" t="s">
        <v>2072</v>
      </c>
      <c r="C213" s="183" t="s">
        <v>5917</v>
      </c>
      <c r="D213" s="184" t="s">
        <v>5902</v>
      </c>
      <c r="E213" s="185" t="s">
        <v>26</v>
      </c>
      <c r="F213" s="185" t="s">
        <v>1043</v>
      </c>
      <c r="G213" s="185" t="s">
        <v>489</v>
      </c>
      <c r="H213" s="186">
        <v>79723540</v>
      </c>
      <c r="I213" s="186">
        <v>0</v>
      </c>
      <c r="J213" s="186">
        <v>0</v>
      </c>
      <c r="K213" s="185" t="s">
        <v>470</v>
      </c>
      <c r="L213" s="187" t="s">
        <v>1040</v>
      </c>
      <c r="M213" s="187" t="s">
        <v>1041</v>
      </c>
    </row>
    <row r="214" spans="1:13" s="181" customFormat="1">
      <c r="A214" s="182">
        <v>210</v>
      </c>
      <c r="B214" s="183" t="s">
        <v>2072</v>
      </c>
      <c r="C214" s="183" t="s">
        <v>5917</v>
      </c>
      <c r="D214" s="184" t="s">
        <v>5902</v>
      </c>
      <c r="E214" s="185" t="s">
        <v>26</v>
      </c>
      <c r="F214" s="185" t="s">
        <v>988</v>
      </c>
      <c r="G214" s="185" t="s">
        <v>489</v>
      </c>
      <c r="H214" s="186">
        <v>78497000</v>
      </c>
      <c r="I214" s="186">
        <v>0</v>
      </c>
      <c r="J214" s="186">
        <v>16158000</v>
      </c>
      <c r="K214" s="185" t="s">
        <v>445</v>
      </c>
      <c r="L214" s="187" t="s">
        <v>989</v>
      </c>
      <c r="M214" s="187" t="s">
        <v>990</v>
      </c>
    </row>
    <row r="215" spans="1:13" s="181" customFormat="1">
      <c r="A215" s="182">
        <v>211</v>
      </c>
      <c r="B215" s="183" t="s">
        <v>2072</v>
      </c>
      <c r="C215" s="183" t="s">
        <v>6205</v>
      </c>
      <c r="D215" s="184" t="s">
        <v>5902</v>
      </c>
      <c r="E215" s="185" t="s">
        <v>26</v>
      </c>
      <c r="F215" s="185" t="s">
        <v>6206</v>
      </c>
      <c r="G215" s="185" t="s">
        <v>489</v>
      </c>
      <c r="H215" s="186">
        <v>76331000</v>
      </c>
      <c r="I215" s="186">
        <v>0</v>
      </c>
      <c r="J215" s="186">
        <v>389970000</v>
      </c>
      <c r="K215" s="185" t="s">
        <v>6207</v>
      </c>
      <c r="L215" s="187" t="s">
        <v>6208</v>
      </c>
      <c r="M215" s="187" t="s">
        <v>6209</v>
      </c>
    </row>
    <row r="216" spans="1:13" s="181" customFormat="1">
      <c r="A216" s="182">
        <v>212</v>
      </c>
      <c r="B216" s="183" t="s">
        <v>2072</v>
      </c>
      <c r="C216" s="183" t="s">
        <v>5917</v>
      </c>
      <c r="D216" s="184" t="s">
        <v>5902</v>
      </c>
      <c r="E216" s="185" t="s">
        <v>26</v>
      </c>
      <c r="F216" s="185" t="s">
        <v>935</v>
      </c>
      <c r="G216" s="185" t="s">
        <v>489</v>
      </c>
      <c r="H216" s="186">
        <v>75857000</v>
      </c>
      <c r="I216" s="186">
        <v>0</v>
      </c>
      <c r="J216" s="186">
        <v>290000000</v>
      </c>
      <c r="K216" s="185" t="s">
        <v>702</v>
      </c>
      <c r="L216" s="187" t="s">
        <v>936</v>
      </c>
      <c r="M216" s="187" t="s">
        <v>937</v>
      </c>
    </row>
    <row r="217" spans="1:13" s="181" customFormat="1">
      <c r="A217" s="182">
        <v>213</v>
      </c>
      <c r="B217" s="183" t="s">
        <v>2072</v>
      </c>
      <c r="C217" s="183" t="s">
        <v>5917</v>
      </c>
      <c r="D217" s="184" t="s">
        <v>5902</v>
      </c>
      <c r="E217" s="185" t="s">
        <v>26</v>
      </c>
      <c r="F217" s="185" t="s">
        <v>1114</v>
      </c>
      <c r="G217" s="185" t="s">
        <v>489</v>
      </c>
      <c r="H217" s="186">
        <v>75718520</v>
      </c>
      <c r="I217" s="186">
        <v>0</v>
      </c>
      <c r="J217" s="186">
        <v>53900000</v>
      </c>
      <c r="K217" s="185" t="s">
        <v>485</v>
      </c>
      <c r="L217" s="187" t="s">
        <v>486</v>
      </c>
      <c r="M217" s="187" t="s">
        <v>487</v>
      </c>
    </row>
    <row r="218" spans="1:13" s="181" customFormat="1">
      <c r="A218" s="182">
        <v>214</v>
      </c>
      <c r="B218" s="183" t="s">
        <v>2072</v>
      </c>
      <c r="C218" s="183" t="s">
        <v>5917</v>
      </c>
      <c r="D218" s="184" t="s">
        <v>5902</v>
      </c>
      <c r="E218" s="185" t="s">
        <v>26</v>
      </c>
      <c r="F218" s="185" t="s">
        <v>972</v>
      </c>
      <c r="G218" s="185" t="s">
        <v>489</v>
      </c>
      <c r="H218" s="186">
        <v>75361000</v>
      </c>
      <c r="I218" s="186">
        <v>0</v>
      </c>
      <c r="J218" s="186">
        <v>206470000</v>
      </c>
      <c r="K218" s="185" t="s">
        <v>973</v>
      </c>
      <c r="L218" s="187" t="s">
        <v>974</v>
      </c>
      <c r="M218" s="187" t="s">
        <v>975</v>
      </c>
    </row>
    <row r="219" spans="1:13" s="181" customFormat="1">
      <c r="A219" s="182">
        <v>215</v>
      </c>
      <c r="B219" s="183" t="s">
        <v>2072</v>
      </c>
      <c r="C219" s="183" t="s">
        <v>5917</v>
      </c>
      <c r="D219" s="184" t="s">
        <v>5902</v>
      </c>
      <c r="E219" s="185" t="s">
        <v>26</v>
      </c>
      <c r="F219" s="185" t="s">
        <v>969</v>
      </c>
      <c r="G219" s="185" t="s">
        <v>489</v>
      </c>
      <c r="H219" s="186">
        <v>75263840</v>
      </c>
      <c r="I219" s="186">
        <v>0</v>
      </c>
      <c r="J219" s="186">
        <v>180000000</v>
      </c>
      <c r="K219" s="185" t="s">
        <v>427</v>
      </c>
      <c r="L219" s="187" t="s">
        <v>970</v>
      </c>
      <c r="M219" s="187" t="s">
        <v>971</v>
      </c>
    </row>
    <row r="220" spans="1:13" s="181" customFormat="1">
      <c r="A220" s="182">
        <v>216</v>
      </c>
      <c r="B220" s="183" t="s">
        <v>2072</v>
      </c>
      <c r="C220" s="183" t="s">
        <v>5917</v>
      </c>
      <c r="D220" s="184" t="s">
        <v>5902</v>
      </c>
      <c r="E220" s="185" t="s">
        <v>26</v>
      </c>
      <c r="F220" s="185" t="s">
        <v>1056</v>
      </c>
      <c r="G220" s="185" t="s">
        <v>489</v>
      </c>
      <c r="H220" s="186">
        <v>73017320</v>
      </c>
      <c r="I220" s="186">
        <v>0</v>
      </c>
      <c r="J220" s="186">
        <v>59740000</v>
      </c>
      <c r="K220" s="185" t="s">
        <v>750</v>
      </c>
      <c r="L220" s="187" t="s">
        <v>1057</v>
      </c>
      <c r="M220" s="187" t="s">
        <v>1058</v>
      </c>
    </row>
    <row r="221" spans="1:13" s="181" customFormat="1">
      <c r="A221" s="182">
        <v>217</v>
      </c>
      <c r="B221" s="183" t="s">
        <v>2072</v>
      </c>
      <c r="C221" s="183" t="s">
        <v>5917</v>
      </c>
      <c r="D221" s="184" t="s">
        <v>5902</v>
      </c>
      <c r="E221" s="185" t="s">
        <v>26</v>
      </c>
      <c r="F221" s="185" t="s">
        <v>1176</v>
      </c>
      <c r="G221" s="185" t="s">
        <v>489</v>
      </c>
      <c r="H221" s="186">
        <v>70158000</v>
      </c>
      <c r="I221" s="186">
        <v>0</v>
      </c>
      <c r="J221" s="186">
        <v>698925000</v>
      </c>
      <c r="K221" s="185" t="s">
        <v>511</v>
      </c>
      <c r="L221" s="187" t="s">
        <v>1177</v>
      </c>
      <c r="M221" s="187" t="s">
        <v>1178</v>
      </c>
    </row>
    <row r="222" spans="1:13" s="181" customFormat="1">
      <c r="A222" s="182">
        <v>218</v>
      </c>
      <c r="B222" s="183" t="s">
        <v>2072</v>
      </c>
      <c r="C222" s="183" t="s">
        <v>5917</v>
      </c>
      <c r="D222" s="184" t="s">
        <v>5902</v>
      </c>
      <c r="E222" s="185" t="s">
        <v>26</v>
      </c>
      <c r="F222" s="185" t="s">
        <v>1006</v>
      </c>
      <c r="G222" s="185" t="s">
        <v>489</v>
      </c>
      <c r="H222" s="186">
        <v>69874000</v>
      </c>
      <c r="I222" s="186">
        <v>0</v>
      </c>
      <c r="J222" s="186">
        <v>196795000</v>
      </c>
      <c r="K222" s="185" t="s">
        <v>461</v>
      </c>
      <c r="L222" s="187" t="s">
        <v>1004</v>
      </c>
      <c r="M222" s="187" t="s">
        <v>1007</v>
      </c>
    </row>
    <row r="223" spans="1:13" s="181" customFormat="1">
      <c r="A223" s="182">
        <v>219</v>
      </c>
      <c r="B223" s="183" t="s">
        <v>2072</v>
      </c>
      <c r="C223" s="183" t="s">
        <v>5917</v>
      </c>
      <c r="D223" s="184" t="s">
        <v>5902</v>
      </c>
      <c r="E223" s="185" t="s">
        <v>26</v>
      </c>
      <c r="F223" s="185" t="s">
        <v>1149</v>
      </c>
      <c r="G223" s="185" t="s">
        <v>489</v>
      </c>
      <c r="H223" s="186">
        <v>69197340</v>
      </c>
      <c r="I223" s="186">
        <v>0</v>
      </c>
      <c r="J223" s="186">
        <v>12421290</v>
      </c>
      <c r="K223" s="185" t="s">
        <v>824</v>
      </c>
      <c r="L223" s="187" t="s">
        <v>1150</v>
      </c>
      <c r="M223" s="187" t="s">
        <v>1151</v>
      </c>
    </row>
    <row r="224" spans="1:13" s="181" customFormat="1">
      <c r="A224" s="182">
        <v>220</v>
      </c>
      <c r="B224" s="183" t="s">
        <v>2072</v>
      </c>
      <c r="C224" s="183" t="s">
        <v>5917</v>
      </c>
      <c r="D224" s="184" t="s">
        <v>5902</v>
      </c>
      <c r="E224" s="185" t="s">
        <v>26</v>
      </c>
      <c r="F224" s="185" t="s">
        <v>1122</v>
      </c>
      <c r="G224" s="185" t="s">
        <v>489</v>
      </c>
      <c r="H224" s="186">
        <v>67282000</v>
      </c>
      <c r="I224" s="186">
        <v>0</v>
      </c>
      <c r="J224" s="186">
        <v>0</v>
      </c>
      <c r="K224" s="185" t="s">
        <v>643</v>
      </c>
      <c r="L224" s="187" t="s">
        <v>1120</v>
      </c>
      <c r="M224" s="187" t="s">
        <v>1121</v>
      </c>
    </row>
    <row r="225" spans="1:13" s="181" customFormat="1">
      <c r="A225" s="182">
        <v>221</v>
      </c>
      <c r="B225" s="183" t="s">
        <v>2072</v>
      </c>
      <c r="C225" s="183" t="s">
        <v>5917</v>
      </c>
      <c r="D225" s="184" t="s">
        <v>5902</v>
      </c>
      <c r="E225" s="185" t="s">
        <v>26</v>
      </c>
      <c r="F225" s="185" t="s">
        <v>1052</v>
      </c>
      <c r="G225" s="185" t="s">
        <v>489</v>
      </c>
      <c r="H225" s="186">
        <v>65338499</v>
      </c>
      <c r="I225" s="186">
        <v>0</v>
      </c>
      <c r="J225" s="186">
        <v>60350000</v>
      </c>
      <c r="K225" s="185" t="s">
        <v>1053</v>
      </c>
      <c r="L225" s="187" t="s">
        <v>1054</v>
      </c>
      <c r="M225" s="187" t="s">
        <v>1055</v>
      </c>
    </row>
    <row r="226" spans="1:13" s="181" customFormat="1">
      <c r="A226" s="182">
        <v>222</v>
      </c>
      <c r="B226" s="183" t="s">
        <v>2072</v>
      </c>
      <c r="C226" s="183" t="s">
        <v>5917</v>
      </c>
      <c r="D226" s="184" t="s">
        <v>5902</v>
      </c>
      <c r="E226" s="185" t="s">
        <v>26</v>
      </c>
      <c r="F226" s="185" t="s">
        <v>1152</v>
      </c>
      <c r="G226" s="185" t="s">
        <v>489</v>
      </c>
      <c r="H226" s="186">
        <v>64686000</v>
      </c>
      <c r="I226" s="186">
        <v>0</v>
      </c>
      <c r="J226" s="186">
        <v>284857000</v>
      </c>
      <c r="K226" s="185" t="s">
        <v>824</v>
      </c>
      <c r="L226" s="187" t="s">
        <v>624</v>
      </c>
      <c r="M226" s="187" t="s">
        <v>1153</v>
      </c>
    </row>
    <row r="227" spans="1:13" s="181" customFormat="1">
      <c r="A227" s="182">
        <v>223</v>
      </c>
      <c r="B227" s="183" t="s">
        <v>2072</v>
      </c>
      <c r="C227" s="183" t="s">
        <v>5917</v>
      </c>
      <c r="D227" s="184" t="s">
        <v>5902</v>
      </c>
      <c r="E227" s="185" t="s">
        <v>26</v>
      </c>
      <c r="F227" s="185" t="s">
        <v>1184</v>
      </c>
      <c r="G227" s="185" t="s">
        <v>489</v>
      </c>
      <c r="H227" s="186">
        <v>64378240</v>
      </c>
      <c r="I227" s="186">
        <v>0</v>
      </c>
      <c r="J227" s="186">
        <v>0</v>
      </c>
      <c r="K227" s="185" t="s">
        <v>1185</v>
      </c>
      <c r="L227" s="187" t="s">
        <v>1186</v>
      </c>
      <c r="M227" s="187" t="s">
        <v>1187</v>
      </c>
    </row>
    <row r="228" spans="1:13" s="181" customFormat="1">
      <c r="A228" s="182">
        <v>224</v>
      </c>
      <c r="B228" s="183" t="s">
        <v>2072</v>
      </c>
      <c r="C228" s="183" t="s">
        <v>5917</v>
      </c>
      <c r="D228" s="184" t="s">
        <v>5902</v>
      </c>
      <c r="E228" s="185" t="s">
        <v>26</v>
      </c>
      <c r="F228" s="185" t="s">
        <v>1069</v>
      </c>
      <c r="G228" s="185" t="s">
        <v>489</v>
      </c>
      <c r="H228" s="186">
        <v>60120480</v>
      </c>
      <c r="I228" s="186">
        <v>0</v>
      </c>
      <c r="J228" s="186">
        <v>41000000</v>
      </c>
      <c r="K228" s="185" t="s">
        <v>750</v>
      </c>
      <c r="L228" s="187" t="s">
        <v>751</v>
      </c>
      <c r="M228" s="187" t="s">
        <v>752</v>
      </c>
    </row>
    <row r="229" spans="1:13" s="181" customFormat="1">
      <c r="A229" s="182">
        <v>225</v>
      </c>
      <c r="B229" s="183" t="s">
        <v>2072</v>
      </c>
      <c r="C229" s="183" t="s">
        <v>5917</v>
      </c>
      <c r="D229" s="184" t="s">
        <v>5902</v>
      </c>
      <c r="E229" s="185" t="s">
        <v>26</v>
      </c>
      <c r="F229" s="185" t="s">
        <v>1042</v>
      </c>
      <c r="G229" s="185" t="s">
        <v>489</v>
      </c>
      <c r="H229" s="186">
        <v>59487936</v>
      </c>
      <c r="I229" s="186">
        <v>0</v>
      </c>
      <c r="J229" s="186">
        <v>40000000</v>
      </c>
      <c r="K229" s="185" t="s">
        <v>470</v>
      </c>
      <c r="L229" s="187" t="s">
        <v>1040</v>
      </c>
      <c r="M229" s="187" t="s">
        <v>1041</v>
      </c>
    </row>
    <row r="230" spans="1:13" s="181" customFormat="1">
      <c r="A230" s="182">
        <v>226</v>
      </c>
      <c r="B230" s="183" t="s">
        <v>2072</v>
      </c>
      <c r="C230" s="183" t="s">
        <v>5917</v>
      </c>
      <c r="D230" s="184" t="s">
        <v>5902</v>
      </c>
      <c r="E230" s="185" t="s">
        <v>26</v>
      </c>
      <c r="F230" s="185" t="s">
        <v>1097</v>
      </c>
      <c r="G230" s="185" t="s">
        <v>489</v>
      </c>
      <c r="H230" s="186">
        <v>56507000</v>
      </c>
      <c r="I230" s="186">
        <v>0</v>
      </c>
      <c r="J230" s="186">
        <v>124421000</v>
      </c>
      <c r="K230" s="185" t="s">
        <v>1098</v>
      </c>
      <c r="L230" s="187" t="s">
        <v>1099</v>
      </c>
      <c r="M230" s="187" t="s">
        <v>1100</v>
      </c>
    </row>
    <row r="231" spans="1:13" s="181" customFormat="1">
      <c r="A231" s="182">
        <v>227</v>
      </c>
      <c r="B231" s="183" t="s">
        <v>2072</v>
      </c>
      <c r="C231" s="183" t="s">
        <v>5917</v>
      </c>
      <c r="D231" s="184" t="s">
        <v>5902</v>
      </c>
      <c r="E231" s="185" t="s">
        <v>26</v>
      </c>
      <c r="F231" s="185" t="s">
        <v>1191</v>
      </c>
      <c r="G231" s="185" t="s">
        <v>489</v>
      </c>
      <c r="H231" s="186">
        <v>56495000</v>
      </c>
      <c r="I231" s="186">
        <v>0</v>
      </c>
      <c r="J231" s="186">
        <v>0</v>
      </c>
      <c r="K231" s="185" t="s">
        <v>1192</v>
      </c>
      <c r="L231" s="187" t="s">
        <v>1193</v>
      </c>
      <c r="M231" s="187" t="s">
        <v>1194</v>
      </c>
    </row>
    <row r="232" spans="1:13" s="181" customFormat="1">
      <c r="A232" s="182">
        <v>228</v>
      </c>
      <c r="B232" s="183" t="s">
        <v>2072</v>
      </c>
      <c r="C232" s="183" t="s">
        <v>5917</v>
      </c>
      <c r="D232" s="184" t="s">
        <v>5902</v>
      </c>
      <c r="E232" s="185" t="s">
        <v>26</v>
      </c>
      <c r="F232" s="185" t="s">
        <v>1039</v>
      </c>
      <c r="G232" s="185" t="s">
        <v>489</v>
      </c>
      <c r="H232" s="186">
        <v>55797000</v>
      </c>
      <c r="I232" s="186">
        <v>37962420</v>
      </c>
      <c r="J232" s="186">
        <v>0</v>
      </c>
      <c r="K232" s="185" t="s">
        <v>470</v>
      </c>
      <c r="L232" s="187" t="s">
        <v>1040</v>
      </c>
      <c r="M232" s="187" t="s">
        <v>1041</v>
      </c>
    </row>
    <row r="233" spans="1:13" s="181" customFormat="1">
      <c r="A233" s="182">
        <v>229</v>
      </c>
      <c r="B233" s="183" t="s">
        <v>2072</v>
      </c>
      <c r="C233" s="183" t="s">
        <v>5917</v>
      </c>
      <c r="D233" s="184" t="s">
        <v>5902</v>
      </c>
      <c r="E233" s="185" t="s">
        <v>26</v>
      </c>
      <c r="F233" s="185" t="s">
        <v>1250</v>
      </c>
      <c r="G233" s="185" t="s">
        <v>489</v>
      </c>
      <c r="H233" s="186">
        <v>55000280</v>
      </c>
      <c r="I233" s="186">
        <v>0</v>
      </c>
      <c r="J233" s="186">
        <v>27940000</v>
      </c>
      <c r="K233" s="185" t="s">
        <v>1251</v>
      </c>
      <c r="L233" s="187" t="s">
        <v>1252</v>
      </c>
      <c r="M233" s="187" t="s">
        <v>1253</v>
      </c>
    </row>
    <row r="234" spans="1:13" s="181" customFormat="1">
      <c r="A234" s="182">
        <v>230</v>
      </c>
      <c r="B234" s="183" t="s">
        <v>2072</v>
      </c>
      <c r="C234" s="183" t="s">
        <v>5917</v>
      </c>
      <c r="D234" s="184" t="s">
        <v>5902</v>
      </c>
      <c r="E234" s="185" t="s">
        <v>26</v>
      </c>
      <c r="F234" s="185" t="s">
        <v>950</v>
      </c>
      <c r="G234" s="185" t="s">
        <v>489</v>
      </c>
      <c r="H234" s="186">
        <v>51988320</v>
      </c>
      <c r="I234" s="186">
        <v>0</v>
      </c>
      <c r="J234" s="186">
        <v>0</v>
      </c>
      <c r="K234" s="185" t="s">
        <v>951</v>
      </c>
      <c r="L234" s="187" t="s">
        <v>952</v>
      </c>
      <c r="M234" s="187" t="s">
        <v>953</v>
      </c>
    </row>
    <row r="235" spans="1:13" s="181" customFormat="1">
      <c r="A235" s="182">
        <v>231</v>
      </c>
      <c r="B235" s="192" t="s">
        <v>2072</v>
      </c>
      <c r="C235" s="192" t="s">
        <v>5917</v>
      </c>
      <c r="D235" s="188" t="s">
        <v>5902</v>
      </c>
      <c r="E235" s="193" t="s">
        <v>26</v>
      </c>
      <c r="F235" s="193" t="s">
        <v>1258</v>
      </c>
      <c r="G235" s="193" t="s">
        <v>489</v>
      </c>
      <c r="H235" s="194">
        <v>51947000</v>
      </c>
      <c r="I235" s="194">
        <v>0</v>
      </c>
      <c r="J235" s="194">
        <v>0</v>
      </c>
      <c r="K235" s="193" t="s">
        <v>842</v>
      </c>
      <c r="L235" s="195" t="s">
        <v>1259</v>
      </c>
      <c r="M235" s="195" t="s">
        <v>1260</v>
      </c>
    </row>
    <row r="236" spans="1:13" s="181" customFormat="1">
      <c r="A236" s="182">
        <v>232</v>
      </c>
      <c r="B236" s="192" t="s">
        <v>2072</v>
      </c>
      <c r="C236" s="192" t="s">
        <v>5917</v>
      </c>
      <c r="D236" s="188" t="s">
        <v>5902</v>
      </c>
      <c r="E236" s="193" t="s">
        <v>26</v>
      </c>
      <c r="F236" s="193" t="s">
        <v>944</v>
      </c>
      <c r="G236" s="193" t="s">
        <v>489</v>
      </c>
      <c r="H236" s="194">
        <v>50762100</v>
      </c>
      <c r="I236" s="194">
        <v>0</v>
      </c>
      <c r="J236" s="194">
        <v>0</v>
      </c>
      <c r="K236" s="193" t="s">
        <v>575</v>
      </c>
      <c r="L236" s="195" t="s">
        <v>941</v>
      </c>
      <c r="M236" s="195" t="s">
        <v>942</v>
      </c>
    </row>
    <row r="237" spans="1:13" s="181" customFormat="1">
      <c r="A237" s="182">
        <v>233</v>
      </c>
      <c r="B237" s="192" t="s">
        <v>2072</v>
      </c>
      <c r="C237" s="192" t="s">
        <v>5917</v>
      </c>
      <c r="D237" s="188" t="s">
        <v>5902</v>
      </c>
      <c r="E237" s="193" t="s">
        <v>26</v>
      </c>
      <c r="F237" s="193" t="s">
        <v>1129</v>
      </c>
      <c r="G237" s="193" t="s">
        <v>489</v>
      </c>
      <c r="H237" s="194">
        <v>47403450</v>
      </c>
      <c r="I237" s="194">
        <v>0</v>
      </c>
      <c r="J237" s="194">
        <v>0</v>
      </c>
      <c r="K237" s="193" t="s">
        <v>651</v>
      </c>
      <c r="L237" s="195" t="s">
        <v>1130</v>
      </c>
      <c r="M237" s="195" t="s">
        <v>1131</v>
      </c>
    </row>
    <row r="238" spans="1:13" s="181" customFormat="1">
      <c r="A238" s="182">
        <v>234</v>
      </c>
      <c r="B238" s="192" t="s">
        <v>2072</v>
      </c>
      <c r="C238" s="192" t="s">
        <v>5917</v>
      </c>
      <c r="D238" s="188" t="s">
        <v>5902</v>
      </c>
      <c r="E238" s="193" t="s">
        <v>26</v>
      </c>
      <c r="F238" s="193" t="s">
        <v>599</v>
      </c>
      <c r="G238" s="193" t="s">
        <v>489</v>
      </c>
      <c r="H238" s="194">
        <v>46000000</v>
      </c>
      <c r="I238" s="194">
        <v>0</v>
      </c>
      <c r="J238" s="194">
        <v>0</v>
      </c>
      <c r="K238" s="193" t="s">
        <v>440</v>
      </c>
      <c r="L238" s="195" t="s">
        <v>600</v>
      </c>
      <c r="M238" s="195" t="s">
        <v>601</v>
      </c>
    </row>
    <row r="239" spans="1:13" s="181" customFormat="1">
      <c r="A239" s="182">
        <v>235</v>
      </c>
      <c r="B239" s="192" t="s">
        <v>2072</v>
      </c>
      <c r="C239" s="192" t="s">
        <v>5917</v>
      </c>
      <c r="D239" s="188" t="s">
        <v>5902</v>
      </c>
      <c r="E239" s="193" t="s">
        <v>26</v>
      </c>
      <c r="F239" s="193" t="s">
        <v>1095</v>
      </c>
      <c r="G239" s="193" t="s">
        <v>489</v>
      </c>
      <c r="H239" s="194">
        <v>45881000</v>
      </c>
      <c r="I239" s="194">
        <v>0</v>
      </c>
      <c r="J239" s="194">
        <v>26169000</v>
      </c>
      <c r="K239" s="193" t="s">
        <v>816</v>
      </c>
      <c r="L239" s="195" t="s">
        <v>817</v>
      </c>
      <c r="M239" s="195" t="s">
        <v>1096</v>
      </c>
    </row>
    <row r="240" spans="1:13" s="181" customFormat="1">
      <c r="A240" s="182">
        <v>236</v>
      </c>
      <c r="B240" s="192" t="s">
        <v>2072</v>
      </c>
      <c r="C240" s="192" t="s">
        <v>5917</v>
      </c>
      <c r="D240" s="188" t="s">
        <v>5902</v>
      </c>
      <c r="E240" s="193" t="s">
        <v>26</v>
      </c>
      <c r="F240" s="193" t="s">
        <v>1173</v>
      </c>
      <c r="G240" s="193" t="s">
        <v>489</v>
      </c>
      <c r="H240" s="194">
        <v>43040000</v>
      </c>
      <c r="I240" s="194">
        <v>0</v>
      </c>
      <c r="J240" s="194">
        <v>55870000</v>
      </c>
      <c r="K240" s="193" t="s">
        <v>1168</v>
      </c>
      <c r="L240" s="195" t="s">
        <v>1174</v>
      </c>
      <c r="M240" s="195" t="s">
        <v>1175</v>
      </c>
    </row>
    <row r="241" spans="1:13" s="181" customFormat="1">
      <c r="A241" s="182">
        <v>237</v>
      </c>
      <c r="B241" s="192" t="s">
        <v>2072</v>
      </c>
      <c r="C241" s="192" t="s">
        <v>5917</v>
      </c>
      <c r="D241" s="188" t="s">
        <v>5902</v>
      </c>
      <c r="E241" s="193" t="s">
        <v>26</v>
      </c>
      <c r="F241" s="193" t="s">
        <v>1195</v>
      </c>
      <c r="G241" s="193" t="s">
        <v>489</v>
      </c>
      <c r="H241" s="194">
        <v>37320000</v>
      </c>
      <c r="I241" s="194">
        <v>0</v>
      </c>
      <c r="J241" s="194">
        <v>0</v>
      </c>
      <c r="K241" s="193" t="s">
        <v>520</v>
      </c>
      <c r="L241" s="195" t="s">
        <v>1196</v>
      </c>
      <c r="M241" s="195" t="s">
        <v>1197</v>
      </c>
    </row>
    <row r="242" spans="1:13" s="181" customFormat="1">
      <c r="A242" s="182">
        <v>238</v>
      </c>
      <c r="B242" s="192" t="s">
        <v>2072</v>
      </c>
      <c r="C242" s="192" t="s">
        <v>5917</v>
      </c>
      <c r="D242" s="188" t="s">
        <v>5902</v>
      </c>
      <c r="E242" s="193" t="s">
        <v>26</v>
      </c>
      <c r="F242" s="193" t="s">
        <v>966</v>
      </c>
      <c r="G242" s="193" t="s">
        <v>489</v>
      </c>
      <c r="H242" s="194">
        <v>37166745</v>
      </c>
      <c r="I242" s="194">
        <v>0</v>
      </c>
      <c r="J242" s="194">
        <v>0</v>
      </c>
      <c r="K242" s="193" t="s">
        <v>427</v>
      </c>
      <c r="L242" s="195" t="s">
        <v>967</v>
      </c>
      <c r="M242" s="195" t="s">
        <v>968</v>
      </c>
    </row>
    <row r="243" spans="1:13" s="181" customFormat="1">
      <c r="A243" s="182">
        <v>239</v>
      </c>
      <c r="B243" s="192" t="s">
        <v>2072</v>
      </c>
      <c r="C243" s="192" t="s">
        <v>5917</v>
      </c>
      <c r="D243" s="188" t="s">
        <v>5902</v>
      </c>
      <c r="E243" s="193" t="s">
        <v>26</v>
      </c>
      <c r="F243" s="193" t="s">
        <v>1123</v>
      </c>
      <c r="G243" s="193" t="s">
        <v>489</v>
      </c>
      <c r="H243" s="194">
        <v>36619000</v>
      </c>
      <c r="I243" s="194">
        <v>0</v>
      </c>
      <c r="J243" s="194">
        <v>0</v>
      </c>
      <c r="K243" s="193" t="s">
        <v>643</v>
      </c>
      <c r="L243" s="195" t="s">
        <v>1124</v>
      </c>
      <c r="M243" s="195" t="s">
        <v>1125</v>
      </c>
    </row>
    <row r="244" spans="1:13" s="181" customFormat="1">
      <c r="A244" s="182">
        <v>240</v>
      </c>
      <c r="B244" s="192" t="s">
        <v>2072</v>
      </c>
      <c r="C244" s="192" t="s">
        <v>5917</v>
      </c>
      <c r="D244" s="188" t="s">
        <v>5902</v>
      </c>
      <c r="E244" s="193" t="s">
        <v>26</v>
      </c>
      <c r="F244" s="193" t="s">
        <v>1008</v>
      </c>
      <c r="G244" s="193" t="s">
        <v>489</v>
      </c>
      <c r="H244" s="194">
        <v>35400000</v>
      </c>
      <c r="I244" s="194">
        <v>0</v>
      </c>
      <c r="J244" s="194">
        <v>1000000</v>
      </c>
      <c r="K244" s="193" t="s">
        <v>461</v>
      </c>
      <c r="L244" s="195" t="s">
        <v>1009</v>
      </c>
      <c r="M244" s="195" t="s">
        <v>1002</v>
      </c>
    </row>
    <row r="245" spans="1:13" s="181" customFormat="1">
      <c r="A245" s="182">
        <v>241</v>
      </c>
      <c r="B245" s="192" t="s">
        <v>2072</v>
      </c>
      <c r="C245" s="192" t="s">
        <v>5917</v>
      </c>
      <c r="D245" s="188" t="s">
        <v>5902</v>
      </c>
      <c r="E245" s="193" t="s">
        <v>26</v>
      </c>
      <c r="F245" s="193" t="s">
        <v>939</v>
      </c>
      <c r="G245" s="193" t="s">
        <v>489</v>
      </c>
      <c r="H245" s="194">
        <v>34158000</v>
      </c>
      <c r="I245" s="194">
        <v>0</v>
      </c>
      <c r="J245" s="194">
        <v>0</v>
      </c>
      <c r="K245" s="193" t="s">
        <v>382</v>
      </c>
      <c r="L245" s="195" t="s">
        <v>720</v>
      </c>
      <c r="M245" s="195" t="s">
        <v>721</v>
      </c>
    </row>
    <row r="246" spans="1:13" s="181" customFormat="1">
      <c r="A246" s="182">
        <v>242</v>
      </c>
      <c r="B246" s="192" t="s">
        <v>2072</v>
      </c>
      <c r="C246" s="192" t="s">
        <v>5917</v>
      </c>
      <c r="D246" s="188" t="s">
        <v>5902</v>
      </c>
      <c r="E246" s="193" t="s">
        <v>26</v>
      </c>
      <c r="F246" s="193" t="s">
        <v>954</v>
      </c>
      <c r="G246" s="193" t="s">
        <v>489</v>
      </c>
      <c r="H246" s="194">
        <v>31036000</v>
      </c>
      <c r="I246" s="194">
        <v>0</v>
      </c>
      <c r="J246" s="194">
        <v>0</v>
      </c>
      <c r="K246" s="193" t="s">
        <v>951</v>
      </c>
      <c r="L246" s="195" t="s">
        <v>955</v>
      </c>
      <c r="M246" s="195" t="s">
        <v>956</v>
      </c>
    </row>
    <row r="247" spans="1:13" s="181" customFormat="1">
      <c r="A247" s="182">
        <v>243</v>
      </c>
      <c r="B247" s="192" t="s">
        <v>2072</v>
      </c>
      <c r="C247" s="192" t="s">
        <v>5917</v>
      </c>
      <c r="D247" s="188" t="s">
        <v>5902</v>
      </c>
      <c r="E247" s="193" t="s">
        <v>26</v>
      </c>
      <c r="F247" s="193" t="s">
        <v>1267</v>
      </c>
      <c r="G247" s="193" t="s">
        <v>489</v>
      </c>
      <c r="H247" s="194">
        <v>30623000</v>
      </c>
      <c r="I247" s="194">
        <v>0</v>
      </c>
      <c r="J247" s="194">
        <v>0</v>
      </c>
      <c r="K247" s="193" t="s">
        <v>681</v>
      </c>
      <c r="L247" s="195" t="s">
        <v>1268</v>
      </c>
      <c r="M247" s="195" t="s">
        <v>1269</v>
      </c>
    </row>
    <row r="248" spans="1:13" s="181" customFormat="1">
      <c r="A248" s="182">
        <v>244</v>
      </c>
      <c r="B248" s="192" t="s">
        <v>2072</v>
      </c>
      <c r="C248" s="192" t="s">
        <v>5917</v>
      </c>
      <c r="D248" s="188" t="s">
        <v>5902</v>
      </c>
      <c r="E248" s="193" t="s">
        <v>26</v>
      </c>
      <c r="F248" s="193" t="s">
        <v>979</v>
      </c>
      <c r="G248" s="193" t="s">
        <v>489</v>
      </c>
      <c r="H248" s="194">
        <v>30472655</v>
      </c>
      <c r="I248" s="194">
        <v>0</v>
      </c>
      <c r="J248" s="194">
        <v>352495000</v>
      </c>
      <c r="K248" s="193" t="s">
        <v>973</v>
      </c>
      <c r="L248" s="195" t="s">
        <v>980</v>
      </c>
      <c r="M248" s="195" t="s">
        <v>981</v>
      </c>
    </row>
    <row r="249" spans="1:13" s="181" customFormat="1">
      <c r="A249" s="182">
        <v>245</v>
      </c>
      <c r="B249" s="192" t="s">
        <v>2072</v>
      </c>
      <c r="C249" s="192" t="s">
        <v>5917</v>
      </c>
      <c r="D249" s="188" t="s">
        <v>5902</v>
      </c>
      <c r="E249" s="193" t="s">
        <v>26</v>
      </c>
      <c r="F249" s="193" t="s">
        <v>1077</v>
      </c>
      <c r="G249" s="193" t="s">
        <v>489</v>
      </c>
      <c r="H249" s="194">
        <v>30000000</v>
      </c>
      <c r="I249" s="194">
        <v>164777000</v>
      </c>
      <c r="J249" s="194">
        <v>0</v>
      </c>
      <c r="K249" s="193" t="s">
        <v>879</v>
      </c>
      <c r="L249" s="195" t="s">
        <v>880</v>
      </c>
      <c r="M249" s="195" t="s">
        <v>881</v>
      </c>
    </row>
    <row r="250" spans="1:13" s="181" customFormat="1">
      <c r="A250" s="182">
        <v>246</v>
      </c>
      <c r="B250" s="192" t="s">
        <v>2072</v>
      </c>
      <c r="C250" s="192" t="s">
        <v>5917</v>
      </c>
      <c r="D250" s="188" t="s">
        <v>5902</v>
      </c>
      <c r="E250" s="193" t="s">
        <v>26</v>
      </c>
      <c r="F250" s="193" t="s">
        <v>1105</v>
      </c>
      <c r="G250" s="193" t="s">
        <v>489</v>
      </c>
      <c r="H250" s="194">
        <v>30000000</v>
      </c>
      <c r="I250" s="194">
        <v>23991800</v>
      </c>
      <c r="J250" s="194">
        <v>500000</v>
      </c>
      <c r="K250" s="193" t="s">
        <v>1098</v>
      </c>
      <c r="L250" s="195" t="s">
        <v>1102</v>
      </c>
      <c r="M250" s="195" t="s">
        <v>1103</v>
      </c>
    </row>
    <row r="251" spans="1:13" s="181" customFormat="1">
      <c r="A251" s="182">
        <v>247</v>
      </c>
      <c r="B251" s="192" t="s">
        <v>2072</v>
      </c>
      <c r="C251" s="192" t="s">
        <v>5917</v>
      </c>
      <c r="D251" s="188" t="s">
        <v>5902</v>
      </c>
      <c r="E251" s="193" t="s">
        <v>26</v>
      </c>
      <c r="F251" s="193" t="s">
        <v>1088</v>
      </c>
      <c r="G251" s="193" t="s">
        <v>489</v>
      </c>
      <c r="H251" s="194">
        <v>30000000</v>
      </c>
      <c r="I251" s="194">
        <v>16350000</v>
      </c>
      <c r="J251" s="194">
        <v>2050000</v>
      </c>
      <c r="K251" s="193" t="s">
        <v>635</v>
      </c>
      <c r="L251" s="195" t="s">
        <v>1089</v>
      </c>
      <c r="M251" s="195" t="s">
        <v>1090</v>
      </c>
    </row>
    <row r="252" spans="1:13" s="181" customFormat="1">
      <c r="A252" s="182">
        <v>248</v>
      </c>
      <c r="B252" s="192" t="s">
        <v>2072</v>
      </c>
      <c r="C252" s="192" t="s">
        <v>5917</v>
      </c>
      <c r="D252" s="188" t="s">
        <v>5902</v>
      </c>
      <c r="E252" s="193" t="s">
        <v>26</v>
      </c>
      <c r="F252" s="193" t="s">
        <v>982</v>
      </c>
      <c r="G252" s="193" t="s">
        <v>489</v>
      </c>
      <c r="H252" s="194">
        <v>29557000</v>
      </c>
      <c r="I252" s="194">
        <v>0</v>
      </c>
      <c r="J252" s="194">
        <v>325369000</v>
      </c>
      <c r="K252" s="193" t="s">
        <v>973</v>
      </c>
      <c r="L252" s="195" t="s">
        <v>974</v>
      </c>
      <c r="M252" s="195" t="s">
        <v>975</v>
      </c>
    </row>
    <row r="253" spans="1:13" s="181" customFormat="1">
      <c r="A253" s="182">
        <v>249</v>
      </c>
      <c r="B253" s="192" t="s">
        <v>2072</v>
      </c>
      <c r="C253" s="192" t="s">
        <v>5917</v>
      </c>
      <c r="D253" s="188" t="s">
        <v>5902</v>
      </c>
      <c r="E253" s="193" t="s">
        <v>26</v>
      </c>
      <c r="F253" s="193" t="s">
        <v>1025</v>
      </c>
      <c r="G253" s="193" t="s">
        <v>489</v>
      </c>
      <c r="H253" s="194">
        <v>29123000</v>
      </c>
      <c r="I253" s="194">
        <v>0</v>
      </c>
      <c r="J253" s="194">
        <v>9009000</v>
      </c>
      <c r="K253" s="193" t="s">
        <v>627</v>
      </c>
      <c r="L253" s="195" t="s">
        <v>1023</v>
      </c>
      <c r="M253" s="195" t="s">
        <v>1026</v>
      </c>
    </row>
    <row r="254" spans="1:13" s="181" customFormat="1">
      <c r="A254" s="182">
        <v>250</v>
      </c>
      <c r="B254" s="192" t="s">
        <v>2072</v>
      </c>
      <c r="C254" s="192" t="s">
        <v>5917</v>
      </c>
      <c r="D254" s="188" t="s">
        <v>5902</v>
      </c>
      <c r="E254" s="193" t="s">
        <v>26</v>
      </c>
      <c r="F254" s="193" t="s">
        <v>924</v>
      </c>
      <c r="G254" s="193" t="s">
        <v>489</v>
      </c>
      <c r="H254" s="194">
        <v>28567000</v>
      </c>
      <c r="I254" s="194">
        <v>28567000</v>
      </c>
      <c r="J254" s="194">
        <v>253539000</v>
      </c>
      <c r="K254" s="193" t="s">
        <v>925</v>
      </c>
      <c r="L254" s="195" t="s">
        <v>926</v>
      </c>
      <c r="M254" s="195" t="s">
        <v>927</v>
      </c>
    </row>
    <row r="255" spans="1:13" s="181" customFormat="1">
      <c r="A255" s="182">
        <v>251</v>
      </c>
      <c r="B255" s="192" t="s">
        <v>2072</v>
      </c>
      <c r="C255" s="192" t="s">
        <v>5917</v>
      </c>
      <c r="D255" s="188" t="s">
        <v>5902</v>
      </c>
      <c r="E255" s="193" t="s">
        <v>26</v>
      </c>
      <c r="F255" s="193" t="s">
        <v>995</v>
      </c>
      <c r="G255" s="193" t="s">
        <v>489</v>
      </c>
      <c r="H255" s="194">
        <v>27123000</v>
      </c>
      <c r="I255" s="194">
        <v>0</v>
      </c>
      <c r="J255" s="194">
        <v>263179000</v>
      </c>
      <c r="K255" s="193" t="s">
        <v>996</v>
      </c>
      <c r="L255" s="195" t="s">
        <v>997</v>
      </c>
      <c r="M255" s="195" t="s">
        <v>998</v>
      </c>
    </row>
    <row r="256" spans="1:13" s="181" customFormat="1">
      <c r="A256" s="182">
        <v>252</v>
      </c>
      <c r="B256" s="192" t="s">
        <v>2072</v>
      </c>
      <c r="C256" s="192" t="s">
        <v>5917</v>
      </c>
      <c r="D256" s="188" t="s">
        <v>5902</v>
      </c>
      <c r="E256" s="193" t="s">
        <v>26</v>
      </c>
      <c r="F256" s="193" t="s">
        <v>1000</v>
      </c>
      <c r="G256" s="193" t="s">
        <v>489</v>
      </c>
      <c r="H256" s="194">
        <v>26383000</v>
      </c>
      <c r="I256" s="194">
        <v>0</v>
      </c>
      <c r="J256" s="194">
        <v>102388000</v>
      </c>
      <c r="K256" s="193" t="s">
        <v>461</v>
      </c>
      <c r="L256" s="195" t="s">
        <v>1001</v>
      </c>
      <c r="M256" s="195" t="s">
        <v>1002</v>
      </c>
    </row>
    <row r="257" spans="1:13" s="181" customFormat="1">
      <c r="A257" s="182">
        <v>253</v>
      </c>
      <c r="B257" s="192" t="s">
        <v>2072</v>
      </c>
      <c r="C257" s="192" t="s">
        <v>5917</v>
      </c>
      <c r="D257" s="188" t="s">
        <v>5902</v>
      </c>
      <c r="E257" s="193" t="s">
        <v>26</v>
      </c>
      <c r="F257" s="193" t="s">
        <v>1160</v>
      </c>
      <c r="G257" s="193" t="s">
        <v>489</v>
      </c>
      <c r="H257" s="194">
        <v>26112000</v>
      </c>
      <c r="I257" s="194">
        <v>0</v>
      </c>
      <c r="J257" s="194">
        <v>11388000</v>
      </c>
      <c r="K257" s="193" t="s">
        <v>502</v>
      </c>
      <c r="L257" s="195" t="s">
        <v>1161</v>
      </c>
      <c r="M257" s="195" t="s">
        <v>1162</v>
      </c>
    </row>
    <row r="258" spans="1:13" s="181" customFormat="1">
      <c r="A258" s="182">
        <v>254</v>
      </c>
      <c r="B258" s="192" t="s">
        <v>2072</v>
      </c>
      <c r="C258" s="192" t="s">
        <v>5917</v>
      </c>
      <c r="D258" s="188" t="s">
        <v>5902</v>
      </c>
      <c r="E258" s="193" t="s">
        <v>26</v>
      </c>
      <c r="F258" s="193" t="s">
        <v>1078</v>
      </c>
      <c r="G258" s="193" t="s">
        <v>489</v>
      </c>
      <c r="H258" s="194">
        <v>24200000</v>
      </c>
      <c r="I258" s="194">
        <v>0</v>
      </c>
      <c r="J258" s="194">
        <v>0</v>
      </c>
      <c r="K258" s="193" t="s">
        <v>1079</v>
      </c>
      <c r="L258" s="195" t="s">
        <v>1080</v>
      </c>
      <c r="M258" s="195" t="s">
        <v>1081</v>
      </c>
    </row>
    <row r="259" spans="1:13" s="181" customFormat="1">
      <c r="A259" s="182">
        <v>255</v>
      </c>
      <c r="B259" s="192" t="s">
        <v>2072</v>
      </c>
      <c r="C259" s="192" t="s">
        <v>5917</v>
      </c>
      <c r="D259" s="188" t="s">
        <v>5902</v>
      </c>
      <c r="E259" s="193" t="s">
        <v>26</v>
      </c>
      <c r="F259" s="193" t="s">
        <v>963</v>
      </c>
      <c r="G259" s="193" t="s">
        <v>489</v>
      </c>
      <c r="H259" s="194">
        <v>23620000</v>
      </c>
      <c r="I259" s="194">
        <v>0</v>
      </c>
      <c r="J259" s="194">
        <v>0</v>
      </c>
      <c r="K259" s="193" t="s">
        <v>960</v>
      </c>
      <c r="L259" s="195" t="s">
        <v>961</v>
      </c>
      <c r="M259" s="195" t="s">
        <v>962</v>
      </c>
    </row>
    <row r="260" spans="1:13" s="181" customFormat="1">
      <c r="A260" s="182">
        <v>256</v>
      </c>
      <c r="B260" s="192" t="s">
        <v>2072</v>
      </c>
      <c r="C260" s="192" t="s">
        <v>5917</v>
      </c>
      <c r="D260" s="188" t="s">
        <v>5902</v>
      </c>
      <c r="E260" s="193" t="s">
        <v>26</v>
      </c>
      <c r="F260" s="193" t="s">
        <v>1138</v>
      </c>
      <c r="G260" s="193" t="s">
        <v>489</v>
      </c>
      <c r="H260" s="194">
        <v>22000000</v>
      </c>
      <c r="I260" s="194">
        <v>0</v>
      </c>
      <c r="J260" s="194">
        <v>30882500</v>
      </c>
      <c r="K260" s="193" t="s">
        <v>1139</v>
      </c>
      <c r="L260" s="195" t="s">
        <v>1140</v>
      </c>
      <c r="M260" s="195" t="s">
        <v>1141</v>
      </c>
    </row>
    <row r="261" spans="1:13" s="181" customFormat="1">
      <c r="A261" s="182">
        <v>257</v>
      </c>
      <c r="B261" s="192" t="s">
        <v>2072</v>
      </c>
      <c r="C261" s="192" t="s">
        <v>5917</v>
      </c>
      <c r="D261" s="188" t="s">
        <v>5902</v>
      </c>
      <c r="E261" s="193" t="s">
        <v>26</v>
      </c>
      <c r="F261" s="193" t="s">
        <v>1209</v>
      </c>
      <c r="G261" s="193" t="s">
        <v>489</v>
      </c>
      <c r="H261" s="194">
        <v>21680000</v>
      </c>
      <c r="I261" s="194">
        <v>0</v>
      </c>
      <c r="J261" s="194">
        <v>101154000</v>
      </c>
      <c r="K261" s="193" t="s">
        <v>887</v>
      </c>
      <c r="L261" s="195" t="s">
        <v>263</v>
      </c>
      <c r="M261" s="195" t="s">
        <v>888</v>
      </c>
    </row>
    <row r="262" spans="1:13" s="181" customFormat="1">
      <c r="A262" s="182">
        <v>258</v>
      </c>
      <c r="B262" s="192" t="s">
        <v>2072</v>
      </c>
      <c r="C262" s="192" t="s">
        <v>5917</v>
      </c>
      <c r="D262" s="188" t="s">
        <v>5902</v>
      </c>
      <c r="E262" s="193" t="s">
        <v>26</v>
      </c>
      <c r="F262" s="193" t="s">
        <v>1166</v>
      </c>
      <c r="G262" s="193" t="s">
        <v>489</v>
      </c>
      <c r="H262" s="194">
        <v>21581600</v>
      </c>
      <c r="I262" s="194">
        <v>0</v>
      </c>
      <c r="J262" s="194">
        <v>67000000</v>
      </c>
      <c r="K262" s="193" t="s">
        <v>662</v>
      </c>
      <c r="L262" s="195" t="s">
        <v>667</v>
      </c>
      <c r="M262" s="195" t="s">
        <v>668</v>
      </c>
    </row>
    <row r="263" spans="1:13" s="181" customFormat="1">
      <c r="A263" s="182">
        <v>259</v>
      </c>
      <c r="B263" s="192" t="s">
        <v>2072</v>
      </c>
      <c r="C263" s="192" t="s">
        <v>5917</v>
      </c>
      <c r="D263" s="188" t="s">
        <v>5902</v>
      </c>
      <c r="E263" s="193" t="s">
        <v>26</v>
      </c>
      <c r="F263" s="193" t="s">
        <v>1015</v>
      </c>
      <c r="G263" s="193" t="s">
        <v>489</v>
      </c>
      <c r="H263" s="194">
        <v>19460000</v>
      </c>
      <c r="I263" s="194">
        <v>0</v>
      </c>
      <c r="J263" s="194">
        <v>0</v>
      </c>
      <c r="K263" s="193" t="s">
        <v>734</v>
      </c>
      <c r="L263" s="195" t="s">
        <v>735</v>
      </c>
      <c r="M263" s="195" t="s">
        <v>736</v>
      </c>
    </row>
    <row r="264" spans="1:13" s="181" customFormat="1">
      <c r="A264" s="182">
        <v>260</v>
      </c>
      <c r="B264" s="192" t="s">
        <v>2072</v>
      </c>
      <c r="C264" s="192" t="s">
        <v>5917</v>
      </c>
      <c r="D264" s="188" t="s">
        <v>5902</v>
      </c>
      <c r="E264" s="193" t="s">
        <v>26</v>
      </c>
      <c r="F264" s="193" t="s">
        <v>1132</v>
      </c>
      <c r="G264" s="193" t="s">
        <v>489</v>
      </c>
      <c r="H264" s="194">
        <v>17940000</v>
      </c>
      <c r="I264" s="194">
        <v>0</v>
      </c>
      <c r="J264" s="194">
        <v>0</v>
      </c>
      <c r="K264" s="193" t="s">
        <v>490</v>
      </c>
      <c r="L264" s="195" t="s">
        <v>766</v>
      </c>
      <c r="M264" s="195" t="s">
        <v>767</v>
      </c>
    </row>
    <row r="265" spans="1:13" s="181" customFormat="1">
      <c r="A265" s="182">
        <v>261</v>
      </c>
      <c r="B265" s="192" t="s">
        <v>2072</v>
      </c>
      <c r="C265" s="192" t="s">
        <v>5917</v>
      </c>
      <c r="D265" s="188" t="s">
        <v>5902</v>
      </c>
      <c r="E265" s="193" t="s">
        <v>26</v>
      </c>
      <c r="F265" s="193" t="s">
        <v>1134</v>
      </c>
      <c r="G265" s="193" t="s">
        <v>489</v>
      </c>
      <c r="H265" s="194">
        <v>16907000</v>
      </c>
      <c r="I265" s="194">
        <v>0</v>
      </c>
      <c r="J265" s="194">
        <v>131054000</v>
      </c>
      <c r="K265" s="193" t="s">
        <v>490</v>
      </c>
      <c r="L265" s="195" t="s">
        <v>1135</v>
      </c>
      <c r="M265" s="195" t="s">
        <v>1136</v>
      </c>
    </row>
    <row r="266" spans="1:13" s="181" customFormat="1">
      <c r="A266" s="182">
        <v>262</v>
      </c>
      <c r="B266" s="192" t="s">
        <v>2072</v>
      </c>
      <c r="C266" s="192" t="s">
        <v>5917</v>
      </c>
      <c r="D266" s="188" t="s">
        <v>5902</v>
      </c>
      <c r="E266" s="193" t="s">
        <v>26</v>
      </c>
      <c r="F266" s="193" t="s">
        <v>1254</v>
      </c>
      <c r="G266" s="193" t="s">
        <v>489</v>
      </c>
      <c r="H266" s="194">
        <v>16781000</v>
      </c>
      <c r="I266" s="194">
        <v>69223000</v>
      </c>
      <c r="J266" s="194">
        <v>17000000</v>
      </c>
      <c r="K266" s="193" t="s">
        <v>1251</v>
      </c>
      <c r="L266" s="195" t="s">
        <v>1252</v>
      </c>
      <c r="M266" s="195" t="s">
        <v>1253</v>
      </c>
    </row>
    <row r="267" spans="1:13" s="181" customFormat="1">
      <c r="A267" s="182">
        <v>263</v>
      </c>
      <c r="B267" s="192" t="s">
        <v>2072</v>
      </c>
      <c r="C267" s="192" t="s">
        <v>5917</v>
      </c>
      <c r="D267" s="188" t="s">
        <v>5902</v>
      </c>
      <c r="E267" s="193" t="s">
        <v>26</v>
      </c>
      <c r="F267" s="193" t="s">
        <v>1154</v>
      </c>
      <c r="G267" s="193" t="s">
        <v>489</v>
      </c>
      <c r="H267" s="194">
        <v>16080000</v>
      </c>
      <c r="I267" s="194">
        <v>0</v>
      </c>
      <c r="J267" s="194">
        <v>0</v>
      </c>
      <c r="K267" s="193" t="s">
        <v>824</v>
      </c>
      <c r="L267" s="195" t="s">
        <v>624</v>
      </c>
      <c r="M267" s="195" t="s">
        <v>1153</v>
      </c>
    </row>
    <row r="268" spans="1:13" s="181" customFormat="1">
      <c r="A268" s="182">
        <v>264</v>
      </c>
      <c r="B268" s="192" t="s">
        <v>2072</v>
      </c>
      <c r="C268" s="192" t="s">
        <v>5917</v>
      </c>
      <c r="D268" s="188" t="s">
        <v>5902</v>
      </c>
      <c r="E268" s="193" t="s">
        <v>26</v>
      </c>
      <c r="F268" s="193" t="s">
        <v>1142</v>
      </c>
      <c r="G268" s="193" t="s">
        <v>489</v>
      </c>
      <c r="H268" s="194">
        <v>14881000</v>
      </c>
      <c r="I268" s="194">
        <v>0</v>
      </c>
      <c r="J268" s="194">
        <v>6831000</v>
      </c>
      <c r="K268" s="193" t="s">
        <v>494</v>
      </c>
      <c r="L268" s="195" t="s">
        <v>1143</v>
      </c>
      <c r="M268" s="195" t="s">
        <v>1144</v>
      </c>
    </row>
    <row r="269" spans="1:13" s="181" customFormat="1">
      <c r="A269" s="182">
        <v>265</v>
      </c>
      <c r="B269" s="192" t="s">
        <v>2072</v>
      </c>
      <c r="C269" s="192" t="s">
        <v>5917</v>
      </c>
      <c r="D269" s="188" t="s">
        <v>5902</v>
      </c>
      <c r="E269" s="193" t="s">
        <v>26</v>
      </c>
      <c r="F269" s="193" t="s">
        <v>1133</v>
      </c>
      <c r="G269" s="193" t="s">
        <v>489</v>
      </c>
      <c r="H269" s="194">
        <v>14542000</v>
      </c>
      <c r="I269" s="194">
        <v>0</v>
      </c>
      <c r="J269" s="194">
        <v>0</v>
      </c>
      <c r="K269" s="193" t="s">
        <v>490</v>
      </c>
      <c r="L269" s="195" t="s">
        <v>766</v>
      </c>
      <c r="M269" s="195" t="s">
        <v>767</v>
      </c>
    </row>
    <row r="270" spans="1:13" s="181" customFormat="1">
      <c r="A270" s="182">
        <v>266</v>
      </c>
      <c r="B270" s="192" t="s">
        <v>2072</v>
      </c>
      <c r="C270" s="192" t="s">
        <v>5917</v>
      </c>
      <c r="D270" s="188" t="s">
        <v>5902</v>
      </c>
      <c r="E270" s="193" t="s">
        <v>26</v>
      </c>
      <c r="F270" s="193" t="s">
        <v>1101</v>
      </c>
      <c r="G270" s="193" t="s">
        <v>489</v>
      </c>
      <c r="H270" s="194">
        <v>13751110</v>
      </c>
      <c r="I270" s="194">
        <v>0</v>
      </c>
      <c r="J270" s="194">
        <v>144001000</v>
      </c>
      <c r="K270" s="193" t="s">
        <v>1098</v>
      </c>
      <c r="L270" s="195" t="s">
        <v>1102</v>
      </c>
      <c r="M270" s="195" t="s">
        <v>1103</v>
      </c>
    </row>
    <row r="271" spans="1:13" s="181" customFormat="1">
      <c r="A271" s="182">
        <v>267</v>
      </c>
      <c r="B271" s="192" t="s">
        <v>2072</v>
      </c>
      <c r="C271" s="192" t="s">
        <v>5917</v>
      </c>
      <c r="D271" s="188" t="s">
        <v>5902</v>
      </c>
      <c r="E271" s="193" t="s">
        <v>26</v>
      </c>
      <c r="F271" s="193" t="s">
        <v>1063</v>
      </c>
      <c r="G271" s="193" t="s">
        <v>489</v>
      </c>
      <c r="H271" s="194">
        <v>12880000</v>
      </c>
      <c r="I271" s="194">
        <v>0</v>
      </c>
      <c r="J271" s="194">
        <v>4000000</v>
      </c>
      <c r="K271" s="193" t="s">
        <v>750</v>
      </c>
      <c r="L271" s="195" t="s">
        <v>1064</v>
      </c>
      <c r="M271" s="195" t="s">
        <v>1065</v>
      </c>
    </row>
    <row r="272" spans="1:13" s="181" customFormat="1">
      <c r="A272" s="182">
        <v>268</v>
      </c>
      <c r="B272" s="192" t="s">
        <v>2072</v>
      </c>
      <c r="C272" s="192" t="s">
        <v>5917</v>
      </c>
      <c r="D272" s="188" t="s">
        <v>5902</v>
      </c>
      <c r="E272" s="193" t="s">
        <v>26</v>
      </c>
      <c r="F272" s="193" t="s">
        <v>999</v>
      </c>
      <c r="G272" s="193" t="s">
        <v>489</v>
      </c>
      <c r="H272" s="194">
        <v>12370000</v>
      </c>
      <c r="I272" s="194">
        <v>0</v>
      </c>
      <c r="J272" s="194">
        <v>3980000</v>
      </c>
      <c r="K272" s="193" t="s">
        <v>461</v>
      </c>
      <c r="L272" s="195" t="s">
        <v>462</v>
      </c>
      <c r="M272" s="195" t="s">
        <v>463</v>
      </c>
    </row>
    <row r="273" spans="1:13" s="181" customFormat="1">
      <c r="A273" s="182">
        <v>269</v>
      </c>
      <c r="B273" s="192" t="s">
        <v>2072</v>
      </c>
      <c r="C273" s="192" t="s">
        <v>5917</v>
      </c>
      <c r="D273" s="188" t="s">
        <v>5902</v>
      </c>
      <c r="E273" s="193" t="s">
        <v>26</v>
      </c>
      <c r="F273" s="193" t="s">
        <v>1070</v>
      </c>
      <c r="G273" s="193" t="s">
        <v>489</v>
      </c>
      <c r="H273" s="194">
        <v>1428000</v>
      </c>
      <c r="I273" s="194">
        <v>0</v>
      </c>
      <c r="J273" s="194">
        <v>20540000</v>
      </c>
      <c r="K273" s="193" t="s">
        <v>879</v>
      </c>
      <c r="L273" s="195" t="s">
        <v>1071</v>
      </c>
      <c r="M273" s="195" t="s">
        <v>1072</v>
      </c>
    </row>
    <row r="274" spans="1:13" s="181" customFormat="1">
      <c r="A274" s="182">
        <v>270</v>
      </c>
      <c r="B274" s="192" t="s">
        <v>6210</v>
      </c>
      <c r="C274" s="192" t="s">
        <v>6211</v>
      </c>
      <c r="D274" s="188" t="s">
        <v>5902</v>
      </c>
      <c r="E274" s="193" t="s">
        <v>13</v>
      </c>
      <c r="F274" s="192" t="s">
        <v>6212</v>
      </c>
      <c r="G274" s="193" t="s">
        <v>62</v>
      </c>
      <c r="H274" s="194">
        <v>2986764000</v>
      </c>
      <c r="I274" s="196">
        <v>846897000</v>
      </c>
      <c r="J274" s="196">
        <v>641000</v>
      </c>
      <c r="K274" s="193" t="s">
        <v>6213</v>
      </c>
      <c r="L274" s="195" t="s">
        <v>6214</v>
      </c>
      <c r="M274" s="195" t="s">
        <v>6215</v>
      </c>
    </row>
    <row r="275" spans="1:13" s="181" customFormat="1">
      <c r="A275" s="182">
        <v>271</v>
      </c>
      <c r="B275" s="192" t="s">
        <v>6210</v>
      </c>
      <c r="C275" s="192" t="s">
        <v>6216</v>
      </c>
      <c r="D275" s="188" t="s">
        <v>5902</v>
      </c>
      <c r="E275" s="193" t="s">
        <v>13</v>
      </c>
      <c r="F275" s="192" t="s">
        <v>6217</v>
      </c>
      <c r="G275" s="193" t="s">
        <v>62</v>
      </c>
      <c r="H275" s="194">
        <v>1047860000</v>
      </c>
      <c r="I275" s="196">
        <v>551409610</v>
      </c>
      <c r="J275" s="197">
        <v>0</v>
      </c>
      <c r="K275" s="193" t="s">
        <v>6218</v>
      </c>
      <c r="L275" s="195" t="s">
        <v>6219</v>
      </c>
      <c r="M275" s="195" t="s">
        <v>6220</v>
      </c>
    </row>
    <row r="276" spans="1:13" s="181" customFormat="1">
      <c r="A276" s="182">
        <v>272</v>
      </c>
      <c r="B276" s="192" t="s">
        <v>6210</v>
      </c>
      <c r="C276" s="192" t="s">
        <v>6221</v>
      </c>
      <c r="D276" s="188" t="s">
        <v>5902</v>
      </c>
      <c r="E276" s="193" t="s">
        <v>26</v>
      </c>
      <c r="F276" s="192" t="s">
        <v>6222</v>
      </c>
      <c r="G276" s="193" t="s">
        <v>62</v>
      </c>
      <c r="H276" s="194">
        <v>4642432000</v>
      </c>
      <c r="I276" s="196">
        <v>1507356000</v>
      </c>
      <c r="J276" s="197">
        <v>0</v>
      </c>
      <c r="K276" s="193" t="s">
        <v>6223</v>
      </c>
      <c r="L276" s="195" t="s">
        <v>6224</v>
      </c>
      <c r="M276" s="195" t="s">
        <v>6225</v>
      </c>
    </row>
    <row r="277" spans="1:13" s="181" customFormat="1">
      <c r="A277" s="182">
        <v>273</v>
      </c>
      <c r="B277" s="192" t="s">
        <v>6210</v>
      </c>
      <c r="C277" s="192" t="s">
        <v>6226</v>
      </c>
      <c r="D277" s="188" t="s">
        <v>5902</v>
      </c>
      <c r="E277" s="193" t="s">
        <v>26</v>
      </c>
      <c r="F277" s="192" t="s">
        <v>6227</v>
      </c>
      <c r="G277" s="193" t="s">
        <v>62</v>
      </c>
      <c r="H277" s="194">
        <v>4520893000</v>
      </c>
      <c r="I277" s="196">
        <v>1437873000</v>
      </c>
      <c r="J277" s="197">
        <v>0</v>
      </c>
      <c r="K277" s="193" t="s">
        <v>6228</v>
      </c>
      <c r="L277" s="195" t="s">
        <v>6229</v>
      </c>
      <c r="M277" s="195" t="s">
        <v>6230</v>
      </c>
    </row>
    <row r="278" spans="1:13" s="181" customFormat="1">
      <c r="A278" s="182">
        <v>274</v>
      </c>
      <c r="B278" s="192" t="s">
        <v>6210</v>
      </c>
      <c r="C278" s="192" t="s">
        <v>6231</v>
      </c>
      <c r="D278" s="188" t="s">
        <v>5902</v>
      </c>
      <c r="E278" s="193" t="s">
        <v>26</v>
      </c>
      <c r="F278" s="192" t="s">
        <v>6232</v>
      </c>
      <c r="G278" s="193" t="s">
        <v>62</v>
      </c>
      <c r="H278" s="194">
        <v>4152413000</v>
      </c>
      <c r="I278" s="196">
        <v>988595000</v>
      </c>
      <c r="J278" s="197">
        <v>0</v>
      </c>
      <c r="K278" s="193" t="s">
        <v>6233</v>
      </c>
      <c r="L278" s="195" t="s">
        <v>1143</v>
      </c>
      <c r="M278" s="195" t="s">
        <v>6234</v>
      </c>
    </row>
    <row r="279" spans="1:13" s="181" customFormat="1">
      <c r="A279" s="182">
        <v>275</v>
      </c>
      <c r="B279" s="192" t="s">
        <v>6210</v>
      </c>
      <c r="C279" s="192" t="s">
        <v>62</v>
      </c>
      <c r="D279" s="188" t="s">
        <v>5902</v>
      </c>
      <c r="E279" s="193" t="s">
        <v>26</v>
      </c>
      <c r="F279" s="192" t="s">
        <v>6235</v>
      </c>
      <c r="G279" s="193" t="s">
        <v>62</v>
      </c>
      <c r="H279" s="194">
        <v>2811132000</v>
      </c>
      <c r="I279" s="196">
        <v>1449771000</v>
      </c>
      <c r="J279" s="197">
        <v>0</v>
      </c>
      <c r="K279" s="193" t="s">
        <v>6236</v>
      </c>
      <c r="L279" s="195" t="s">
        <v>6237</v>
      </c>
      <c r="M279" s="195" t="s">
        <v>6238</v>
      </c>
    </row>
    <row r="280" spans="1:13" s="181" customFormat="1">
      <c r="A280" s="182">
        <v>276</v>
      </c>
      <c r="B280" s="192" t="s">
        <v>6210</v>
      </c>
      <c r="C280" s="192" t="s">
        <v>6239</v>
      </c>
      <c r="D280" s="188" t="s">
        <v>5902</v>
      </c>
      <c r="E280" s="193" t="s">
        <v>26</v>
      </c>
      <c r="F280" s="192" t="s">
        <v>6240</v>
      </c>
      <c r="G280" s="193" t="s">
        <v>62</v>
      </c>
      <c r="H280" s="194">
        <v>1801537000</v>
      </c>
      <c r="I280" s="196">
        <v>803034000</v>
      </c>
      <c r="J280" s="196">
        <v>656231000</v>
      </c>
      <c r="K280" s="193" t="s">
        <v>6241</v>
      </c>
      <c r="L280" s="195" t="s">
        <v>6242</v>
      </c>
      <c r="M280" s="195" t="s">
        <v>6243</v>
      </c>
    </row>
    <row r="281" spans="1:13" s="181" customFormat="1">
      <c r="A281" s="182">
        <v>277</v>
      </c>
      <c r="B281" s="198" t="s">
        <v>6138</v>
      </c>
      <c r="C281" s="198" t="s">
        <v>6244</v>
      </c>
      <c r="D281" s="188" t="s">
        <v>5902</v>
      </c>
      <c r="E281" s="195" t="s">
        <v>6245</v>
      </c>
      <c r="F281" s="192" t="s">
        <v>2041</v>
      </c>
      <c r="G281" s="199" t="s">
        <v>6246</v>
      </c>
      <c r="H281" s="200">
        <v>950000000</v>
      </c>
      <c r="I281" s="201">
        <v>400000000</v>
      </c>
      <c r="J281" s="201"/>
      <c r="K281" s="193" t="s">
        <v>6247</v>
      </c>
      <c r="L281" s="195" t="s">
        <v>441</v>
      </c>
      <c r="M281" s="195" t="s">
        <v>6248</v>
      </c>
    </row>
    <row r="282" spans="1:13" s="181" customFormat="1">
      <c r="A282" s="182">
        <v>278</v>
      </c>
      <c r="B282" s="192" t="s">
        <v>6210</v>
      </c>
      <c r="C282" s="192" t="s">
        <v>6221</v>
      </c>
      <c r="D282" s="188" t="s">
        <v>5902</v>
      </c>
      <c r="E282" s="193" t="s">
        <v>26</v>
      </c>
      <c r="F282" s="192" t="s">
        <v>6249</v>
      </c>
      <c r="G282" s="193" t="s">
        <v>62</v>
      </c>
      <c r="H282" s="194">
        <v>816559000</v>
      </c>
      <c r="I282" s="196">
        <v>387452000</v>
      </c>
      <c r="J282" s="197">
        <v>0</v>
      </c>
      <c r="K282" s="193" t="s">
        <v>6223</v>
      </c>
      <c r="L282" s="195" t="s">
        <v>6224</v>
      </c>
      <c r="M282" s="195" t="s">
        <v>6225</v>
      </c>
    </row>
    <row r="283" spans="1:13" s="181" customFormat="1">
      <c r="A283" s="182">
        <v>279</v>
      </c>
      <c r="B283" s="192" t="s">
        <v>6210</v>
      </c>
      <c r="C283" s="192" t="s">
        <v>6226</v>
      </c>
      <c r="D283" s="188" t="s">
        <v>5902</v>
      </c>
      <c r="E283" s="193" t="s">
        <v>26</v>
      </c>
      <c r="F283" s="192" t="s">
        <v>6250</v>
      </c>
      <c r="G283" s="193" t="s">
        <v>62</v>
      </c>
      <c r="H283" s="194">
        <v>656340000</v>
      </c>
      <c r="I283" s="196">
        <v>18610000</v>
      </c>
      <c r="J283" s="197">
        <v>0</v>
      </c>
      <c r="K283" s="193" t="s">
        <v>6228</v>
      </c>
      <c r="L283" s="195" t="s">
        <v>6229</v>
      </c>
      <c r="M283" s="195" t="s">
        <v>6230</v>
      </c>
    </row>
    <row r="284" spans="1:13" s="181" customFormat="1">
      <c r="A284" s="182">
        <v>280</v>
      </c>
      <c r="B284" s="192" t="s">
        <v>6210</v>
      </c>
      <c r="C284" s="192" t="s">
        <v>6150</v>
      </c>
      <c r="D284" s="188" t="s">
        <v>5902</v>
      </c>
      <c r="E284" s="193" t="s">
        <v>26</v>
      </c>
      <c r="F284" s="192" t="s">
        <v>6251</v>
      </c>
      <c r="G284" s="193" t="s">
        <v>62</v>
      </c>
      <c r="H284" s="194">
        <v>653612000</v>
      </c>
      <c r="I284" s="196">
        <v>964826000</v>
      </c>
      <c r="J284" s="197">
        <v>0</v>
      </c>
      <c r="K284" s="193" t="s">
        <v>6252</v>
      </c>
      <c r="L284" s="195" t="s">
        <v>6253</v>
      </c>
      <c r="M284" s="195" t="s">
        <v>6254</v>
      </c>
    </row>
    <row r="285" spans="1:13" s="181" customFormat="1">
      <c r="A285" s="182">
        <v>281</v>
      </c>
      <c r="B285" s="192" t="s">
        <v>6210</v>
      </c>
      <c r="C285" s="192" t="s">
        <v>6221</v>
      </c>
      <c r="D285" s="188" t="s">
        <v>5902</v>
      </c>
      <c r="E285" s="193" t="s">
        <v>26</v>
      </c>
      <c r="F285" s="192" t="s">
        <v>6255</v>
      </c>
      <c r="G285" s="193" t="s">
        <v>62</v>
      </c>
      <c r="H285" s="194">
        <v>585871000</v>
      </c>
      <c r="I285" s="196">
        <v>298085000</v>
      </c>
      <c r="J285" s="197">
        <v>0</v>
      </c>
      <c r="K285" s="193" t="s">
        <v>6223</v>
      </c>
      <c r="L285" s="195" t="s">
        <v>6224</v>
      </c>
      <c r="M285" s="195" t="s">
        <v>6225</v>
      </c>
    </row>
    <row r="286" spans="1:13" s="181" customFormat="1">
      <c r="A286" s="182">
        <v>282</v>
      </c>
      <c r="B286" s="192" t="s">
        <v>6210</v>
      </c>
      <c r="C286" s="192" t="s">
        <v>6256</v>
      </c>
      <c r="D286" s="188" t="s">
        <v>5902</v>
      </c>
      <c r="E286" s="193" t="s">
        <v>26</v>
      </c>
      <c r="F286" s="192" t="s">
        <v>6257</v>
      </c>
      <c r="G286" s="193" t="s">
        <v>62</v>
      </c>
      <c r="H286" s="194">
        <v>523000000</v>
      </c>
      <c r="I286" s="197">
        <v>0</v>
      </c>
      <c r="J286" s="197">
        <v>0</v>
      </c>
      <c r="K286" s="193" t="s">
        <v>6258</v>
      </c>
      <c r="L286" s="195" t="s">
        <v>6259</v>
      </c>
      <c r="M286" s="195" t="s">
        <v>6260</v>
      </c>
    </row>
    <row r="287" spans="1:13" s="181" customFormat="1">
      <c r="A287" s="182">
        <v>283</v>
      </c>
      <c r="B287" s="192" t="s">
        <v>6210</v>
      </c>
      <c r="C287" s="192" t="s">
        <v>6221</v>
      </c>
      <c r="D287" s="188" t="s">
        <v>5902</v>
      </c>
      <c r="E287" s="193" t="s">
        <v>26</v>
      </c>
      <c r="F287" s="192" t="s">
        <v>6261</v>
      </c>
      <c r="G287" s="193" t="s">
        <v>62</v>
      </c>
      <c r="H287" s="194">
        <v>504231000</v>
      </c>
      <c r="I287" s="196">
        <v>26949000</v>
      </c>
      <c r="J287" s="197">
        <v>0</v>
      </c>
      <c r="K287" s="193" t="s">
        <v>6223</v>
      </c>
      <c r="L287" s="195" t="s">
        <v>6224</v>
      </c>
      <c r="M287" s="195" t="s">
        <v>6225</v>
      </c>
    </row>
    <row r="288" spans="1:13" s="181" customFormat="1">
      <c r="A288" s="182">
        <v>284</v>
      </c>
      <c r="B288" s="198" t="s">
        <v>6138</v>
      </c>
      <c r="C288" s="198" t="s">
        <v>6244</v>
      </c>
      <c r="D288" s="188" t="s">
        <v>5902</v>
      </c>
      <c r="E288" s="195" t="s">
        <v>6245</v>
      </c>
      <c r="F288" s="192" t="s">
        <v>6262</v>
      </c>
      <c r="G288" s="199" t="s">
        <v>6246</v>
      </c>
      <c r="H288" s="200">
        <v>481503000</v>
      </c>
      <c r="I288" s="201">
        <v>25086000</v>
      </c>
      <c r="J288" s="201"/>
      <c r="K288" s="193" t="s">
        <v>6263</v>
      </c>
      <c r="L288" s="195" t="s">
        <v>6264</v>
      </c>
      <c r="M288" s="195" t="s">
        <v>6265</v>
      </c>
    </row>
    <row r="289" spans="1:13" s="181" customFormat="1">
      <c r="A289" s="182">
        <v>285</v>
      </c>
      <c r="B289" s="192" t="s">
        <v>6210</v>
      </c>
      <c r="C289" s="192" t="s">
        <v>6221</v>
      </c>
      <c r="D289" s="188" t="s">
        <v>5902</v>
      </c>
      <c r="E289" s="193" t="s">
        <v>26</v>
      </c>
      <c r="F289" s="192" t="s">
        <v>6266</v>
      </c>
      <c r="G289" s="193" t="s">
        <v>62</v>
      </c>
      <c r="H289" s="194">
        <v>469173000</v>
      </c>
      <c r="I289" s="196">
        <v>79758000</v>
      </c>
      <c r="J289" s="197">
        <v>0</v>
      </c>
      <c r="K289" s="193" t="s">
        <v>6223</v>
      </c>
      <c r="L289" s="195" t="s">
        <v>6267</v>
      </c>
      <c r="M289" s="195" t="s">
        <v>6268</v>
      </c>
    </row>
    <row r="290" spans="1:13" s="181" customFormat="1">
      <c r="A290" s="182">
        <v>286</v>
      </c>
      <c r="B290" s="192" t="s">
        <v>6210</v>
      </c>
      <c r="C290" s="192" t="s">
        <v>6269</v>
      </c>
      <c r="D290" s="188" t="s">
        <v>5902</v>
      </c>
      <c r="E290" s="193" t="s">
        <v>26</v>
      </c>
      <c r="F290" s="192" t="s">
        <v>6270</v>
      </c>
      <c r="G290" s="193" t="s">
        <v>62</v>
      </c>
      <c r="H290" s="194">
        <v>448000000</v>
      </c>
      <c r="I290" s="197">
        <v>0</v>
      </c>
      <c r="J290" s="197">
        <v>0</v>
      </c>
      <c r="K290" s="193" t="s">
        <v>6258</v>
      </c>
      <c r="L290" s="195" t="s">
        <v>6271</v>
      </c>
      <c r="M290" s="195" t="s">
        <v>6272</v>
      </c>
    </row>
    <row r="291" spans="1:13" s="181" customFormat="1">
      <c r="A291" s="182">
        <v>287</v>
      </c>
      <c r="B291" s="192" t="s">
        <v>6210</v>
      </c>
      <c r="C291" s="192" t="s">
        <v>6231</v>
      </c>
      <c r="D291" s="188" t="s">
        <v>5902</v>
      </c>
      <c r="E291" s="193" t="s">
        <v>26</v>
      </c>
      <c r="F291" s="192" t="s">
        <v>6273</v>
      </c>
      <c r="G291" s="193" t="s">
        <v>62</v>
      </c>
      <c r="H291" s="194">
        <v>443410000</v>
      </c>
      <c r="I291" s="196">
        <v>337749000</v>
      </c>
      <c r="J291" s="197">
        <v>0</v>
      </c>
      <c r="K291" s="193" t="s">
        <v>6233</v>
      </c>
      <c r="L291" s="195" t="s">
        <v>1143</v>
      </c>
      <c r="M291" s="195" t="s">
        <v>6234</v>
      </c>
    </row>
    <row r="292" spans="1:13" s="181" customFormat="1">
      <c r="A292" s="182">
        <v>288</v>
      </c>
      <c r="B292" s="192" t="s">
        <v>6210</v>
      </c>
      <c r="C292" s="192" t="s">
        <v>62</v>
      </c>
      <c r="D292" s="188" t="s">
        <v>5902</v>
      </c>
      <c r="E292" s="193" t="s">
        <v>26</v>
      </c>
      <c r="F292" s="192" t="s">
        <v>6235</v>
      </c>
      <c r="G292" s="193" t="s">
        <v>62</v>
      </c>
      <c r="H292" s="194">
        <v>368720000</v>
      </c>
      <c r="I292" s="196">
        <v>541505000</v>
      </c>
      <c r="J292" s="197">
        <v>0</v>
      </c>
      <c r="K292" s="193" t="s">
        <v>6236</v>
      </c>
      <c r="L292" s="195" t="s">
        <v>6237</v>
      </c>
      <c r="M292" s="195" t="s">
        <v>6238</v>
      </c>
    </row>
    <row r="293" spans="1:13" s="181" customFormat="1">
      <c r="A293" s="182">
        <v>289</v>
      </c>
      <c r="B293" s="192" t="s">
        <v>6210</v>
      </c>
      <c r="C293" s="192" t="s">
        <v>6274</v>
      </c>
      <c r="D293" s="188" t="s">
        <v>5902</v>
      </c>
      <c r="E293" s="193" t="s">
        <v>26</v>
      </c>
      <c r="F293" s="192" t="s">
        <v>422</v>
      </c>
      <c r="G293" s="193" t="s">
        <v>62</v>
      </c>
      <c r="H293" s="194">
        <v>346801000</v>
      </c>
      <c r="I293" s="196">
        <v>35162000</v>
      </c>
      <c r="J293" s="197">
        <v>0</v>
      </c>
      <c r="K293" s="193" t="s">
        <v>6275</v>
      </c>
      <c r="L293" s="195" t="s">
        <v>6276</v>
      </c>
      <c r="M293" s="195" t="s">
        <v>6277</v>
      </c>
    </row>
    <row r="294" spans="1:13" s="181" customFormat="1">
      <c r="A294" s="182">
        <v>290</v>
      </c>
      <c r="B294" s="192" t="s">
        <v>6210</v>
      </c>
      <c r="C294" s="192" t="s">
        <v>6150</v>
      </c>
      <c r="D294" s="188" t="s">
        <v>5902</v>
      </c>
      <c r="E294" s="193" t="s">
        <v>26</v>
      </c>
      <c r="F294" s="192" t="s">
        <v>6278</v>
      </c>
      <c r="G294" s="193" t="s">
        <v>62</v>
      </c>
      <c r="H294" s="194">
        <v>316000000</v>
      </c>
      <c r="I294" s="196">
        <v>642000000</v>
      </c>
      <c r="J294" s="197">
        <v>0</v>
      </c>
      <c r="K294" s="193" t="s">
        <v>6279</v>
      </c>
      <c r="L294" s="195" t="s">
        <v>6280</v>
      </c>
      <c r="M294" s="195" t="s">
        <v>6281</v>
      </c>
    </row>
    <row r="295" spans="1:13" s="181" customFormat="1">
      <c r="A295" s="182">
        <v>291</v>
      </c>
      <c r="B295" s="192" t="s">
        <v>6210</v>
      </c>
      <c r="C295" s="192" t="s">
        <v>6231</v>
      </c>
      <c r="D295" s="188" t="s">
        <v>5902</v>
      </c>
      <c r="E295" s="193" t="s">
        <v>26</v>
      </c>
      <c r="F295" s="192" t="s">
        <v>6282</v>
      </c>
      <c r="G295" s="193" t="s">
        <v>62</v>
      </c>
      <c r="H295" s="194">
        <v>315358000</v>
      </c>
      <c r="I295" s="196">
        <v>34110000</v>
      </c>
      <c r="J295" s="197">
        <v>0</v>
      </c>
      <c r="K295" s="193" t="s">
        <v>6228</v>
      </c>
      <c r="L295" s="195" t="s">
        <v>6283</v>
      </c>
      <c r="M295" s="195" t="s">
        <v>6284</v>
      </c>
    </row>
    <row r="296" spans="1:13" s="181" customFormat="1">
      <c r="A296" s="182">
        <v>292</v>
      </c>
      <c r="B296" s="192" t="s">
        <v>6210</v>
      </c>
      <c r="C296" s="192" t="s">
        <v>6231</v>
      </c>
      <c r="D296" s="188" t="s">
        <v>5902</v>
      </c>
      <c r="E296" s="193" t="s">
        <v>26</v>
      </c>
      <c r="F296" s="192" t="s">
        <v>6285</v>
      </c>
      <c r="G296" s="193" t="s">
        <v>62</v>
      </c>
      <c r="H296" s="194">
        <v>315358000</v>
      </c>
      <c r="I296" s="196">
        <v>34110000</v>
      </c>
      <c r="J296" s="197">
        <v>0</v>
      </c>
      <c r="K296" s="193" t="s">
        <v>6228</v>
      </c>
      <c r="L296" s="195" t="s">
        <v>6283</v>
      </c>
      <c r="M296" s="195" t="s">
        <v>6284</v>
      </c>
    </row>
    <row r="297" spans="1:13" s="181" customFormat="1">
      <c r="A297" s="182">
        <v>293</v>
      </c>
      <c r="B297" s="192" t="s">
        <v>6210</v>
      </c>
      <c r="C297" s="192" t="s">
        <v>6231</v>
      </c>
      <c r="D297" s="188" t="s">
        <v>5902</v>
      </c>
      <c r="E297" s="193" t="s">
        <v>26</v>
      </c>
      <c r="F297" s="192" t="s">
        <v>6286</v>
      </c>
      <c r="G297" s="193" t="s">
        <v>62</v>
      </c>
      <c r="H297" s="194">
        <v>285340000</v>
      </c>
      <c r="I297" s="196">
        <v>1444267000</v>
      </c>
      <c r="J297" s="196">
        <v>20290000</v>
      </c>
      <c r="K297" s="193" t="s">
        <v>6287</v>
      </c>
      <c r="L297" s="195" t="s">
        <v>6288</v>
      </c>
      <c r="M297" s="195" t="s">
        <v>6289</v>
      </c>
    </row>
    <row r="298" spans="1:13" s="181" customFormat="1">
      <c r="A298" s="182">
        <v>294</v>
      </c>
      <c r="B298" s="192" t="s">
        <v>6210</v>
      </c>
      <c r="C298" s="192" t="s">
        <v>6231</v>
      </c>
      <c r="D298" s="188" t="s">
        <v>5902</v>
      </c>
      <c r="E298" s="193" t="s">
        <v>26</v>
      </c>
      <c r="F298" s="192" t="s">
        <v>6290</v>
      </c>
      <c r="G298" s="193" t="s">
        <v>62</v>
      </c>
      <c r="H298" s="194">
        <v>273107000</v>
      </c>
      <c r="I298" s="196">
        <v>745878000</v>
      </c>
      <c r="J298" s="197">
        <v>0</v>
      </c>
      <c r="K298" s="193" t="s">
        <v>6233</v>
      </c>
      <c r="L298" s="195" t="s">
        <v>1143</v>
      </c>
      <c r="M298" s="195" t="s">
        <v>6234</v>
      </c>
    </row>
    <row r="299" spans="1:13" s="181" customFormat="1">
      <c r="A299" s="182">
        <v>295</v>
      </c>
      <c r="B299" s="192" t="s">
        <v>6210</v>
      </c>
      <c r="C299" s="192" t="s">
        <v>6231</v>
      </c>
      <c r="D299" s="188" t="s">
        <v>5902</v>
      </c>
      <c r="E299" s="193" t="s">
        <v>26</v>
      </c>
      <c r="F299" s="192" t="s">
        <v>6282</v>
      </c>
      <c r="G299" s="193" t="s">
        <v>62</v>
      </c>
      <c r="H299" s="194">
        <v>269016000</v>
      </c>
      <c r="I299" s="196">
        <v>234010000</v>
      </c>
      <c r="J299" s="197">
        <v>0</v>
      </c>
      <c r="K299" s="193" t="s">
        <v>6228</v>
      </c>
      <c r="L299" s="195" t="s">
        <v>6283</v>
      </c>
      <c r="M299" s="195" t="s">
        <v>6284</v>
      </c>
    </row>
    <row r="300" spans="1:13" s="181" customFormat="1">
      <c r="A300" s="182">
        <v>296</v>
      </c>
      <c r="B300" s="192" t="s">
        <v>6210</v>
      </c>
      <c r="C300" s="192" t="s">
        <v>6231</v>
      </c>
      <c r="D300" s="188" t="s">
        <v>5902</v>
      </c>
      <c r="E300" s="193" t="s">
        <v>26</v>
      </c>
      <c r="F300" s="192" t="s">
        <v>6291</v>
      </c>
      <c r="G300" s="193" t="s">
        <v>62</v>
      </c>
      <c r="H300" s="194">
        <v>269016000</v>
      </c>
      <c r="I300" s="196">
        <v>234010000</v>
      </c>
      <c r="J300" s="197">
        <v>0</v>
      </c>
      <c r="K300" s="193" t="s">
        <v>6228</v>
      </c>
      <c r="L300" s="195" t="s">
        <v>6283</v>
      </c>
      <c r="M300" s="195" t="s">
        <v>6284</v>
      </c>
    </row>
    <row r="301" spans="1:13" s="181" customFormat="1">
      <c r="A301" s="182">
        <v>297</v>
      </c>
      <c r="B301" s="192" t="s">
        <v>6210</v>
      </c>
      <c r="C301" s="192" t="s">
        <v>6292</v>
      </c>
      <c r="D301" s="188" t="s">
        <v>5902</v>
      </c>
      <c r="E301" s="193" t="s">
        <v>26</v>
      </c>
      <c r="F301" s="192" t="s">
        <v>6293</v>
      </c>
      <c r="G301" s="193" t="s">
        <v>62</v>
      </c>
      <c r="H301" s="194">
        <v>264000000</v>
      </c>
      <c r="I301" s="197">
        <v>0</v>
      </c>
      <c r="J301" s="197">
        <v>0</v>
      </c>
      <c r="K301" s="193" t="s">
        <v>6294</v>
      </c>
      <c r="L301" s="195" t="s">
        <v>6295</v>
      </c>
      <c r="M301" s="195" t="s">
        <v>6296</v>
      </c>
    </row>
    <row r="302" spans="1:13" s="181" customFormat="1">
      <c r="A302" s="182">
        <v>298</v>
      </c>
      <c r="B302" s="192" t="s">
        <v>6210</v>
      </c>
      <c r="C302" s="192" t="s">
        <v>62</v>
      </c>
      <c r="D302" s="188" t="s">
        <v>5902</v>
      </c>
      <c r="E302" s="193" t="s">
        <v>26</v>
      </c>
      <c r="F302" s="192" t="s">
        <v>6235</v>
      </c>
      <c r="G302" s="193" t="s">
        <v>62</v>
      </c>
      <c r="H302" s="194">
        <v>243100000</v>
      </c>
      <c r="I302" s="196">
        <v>10370000</v>
      </c>
      <c r="J302" s="197">
        <v>0</v>
      </c>
      <c r="K302" s="193" t="s">
        <v>6236</v>
      </c>
      <c r="L302" s="195" t="s">
        <v>6237</v>
      </c>
      <c r="M302" s="195" t="s">
        <v>6238</v>
      </c>
    </row>
    <row r="303" spans="1:13" s="181" customFormat="1">
      <c r="A303" s="182">
        <v>299</v>
      </c>
      <c r="B303" s="192" t="s">
        <v>6210</v>
      </c>
      <c r="C303" s="192" t="s">
        <v>6226</v>
      </c>
      <c r="D303" s="188" t="s">
        <v>5902</v>
      </c>
      <c r="E303" s="193" t="s">
        <v>26</v>
      </c>
      <c r="F303" s="192" t="s">
        <v>6297</v>
      </c>
      <c r="G303" s="193" t="s">
        <v>62</v>
      </c>
      <c r="H303" s="194">
        <v>236154000</v>
      </c>
      <c r="I303" s="196">
        <v>624696000</v>
      </c>
      <c r="J303" s="197">
        <v>0</v>
      </c>
      <c r="K303" s="193" t="s">
        <v>6228</v>
      </c>
      <c r="L303" s="195" t="s">
        <v>6229</v>
      </c>
      <c r="M303" s="195" t="s">
        <v>6230</v>
      </c>
    </row>
    <row r="304" spans="1:13" s="181" customFormat="1">
      <c r="A304" s="182">
        <v>300</v>
      </c>
      <c r="B304" s="192" t="s">
        <v>6210</v>
      </c>
      <c r="C304" s="192" t="s">
        <v>62</v>
      </c>
      <c r="D304" s="188" t="s">
        <v>5902</v>
      </c>
      <c r="E304" s="193" t="s">
        <v>26</v>
      </c>
      <c r="F304" s="192" t="s">
        <v>6235</v>
      </c>
      <c r="G304" s="193" t="s">
        <v>62</v>
      </c>
      <c r="H304" s="194">
        <v>235266000</v>
      </c>
      <c r="I304" s="196">
        <v>412642000</v>
      </c>
      <c r="J304" s="197">
        <v>0</v>
      </c>
      <c r="K304" s="193" t="s">
        <v>6236</v>
      </c>
      <c r="L304" s="195" t="s">
        <v>6237</v>
      </c>
      <c r="M304" s="195" t="s">
        <v>6238</v>
      </c>
    </row>
    <row r="305" spans="1:13" s="181" customFormat="1">
      <c r="A305" s="182">
        <v>301</v>
      </c>
      <c r="B305" s="192" t="s">
        <v>6210</v>
      </c>
      <c r="C305" s="192" t="s">
        <v>6221</v>
      </c>
      <c r="D305" s="188" t="s">
        <v>5902</v>
      </c>
      <c r="E305" s="193" t="s">
        <v>26</v>
      </c>
      <c r="F305" s="192" t="s">
        <v>6298</v>
      </c>
      <c r="G305" s="193" t="s">
        <v>62</v>
      </c>
      <c r="H305" s="194">
        <v>219340000</v>
      </c>
      <c r="I305" s="196">
        <v>207336000</v>
      </c>
      <c r="J305" s="197">
        <v>0</v>
      </c>
      <c r="K305" s="193" t="s">
        <v>6223</v>
      </c>
      <c r="L305" s="195" t="s">
        <v>6224</v>
      </c>
      <c r="M305" s="195" t="s">
        <v>6225</v>
      </c>
    </row>
    <row r="306" spans="1:13" s="181" customFormat="1">
      <c r="A306" s="182">
        <v>302</v>
      </c>
      <c r="B306" s="192" t="s">
        <v>6210</v>
      </c>
      <c r="C306" s="192" t="s">
        <v>6239</v>
      </c>
      <c r="D306" s="188" t="s">
        <v>5902</v>
      </c>
      <c r="E306" s="193" t="s">
        <v>26</v>
      </c>
      <c r="F306" s="192" t="s">
        <v>6299</v>
      </c>
      <c r="G306" s="193" t="s">
        <v>62</v>
      </c>
      <c r="H306" s="194">
        <v>217654000</v>
      </c>
      <c r="I306" s="196">
        <v>40700000</v>
      </c>
      <c r="J306" s="196">
        <v>14180000</v>
      </c>
      <c r="K306" s="193" t="s">
        <v>6241</v>
      </c>
      <c r="L306" s="195" t="s">
        <v>6242</v>
      </c>
      <c r="M306" s="195" t="s">
        <v>6243</v>
      </c>
    </row>
    <row r="307" spans="1:13" s="181" customFormat="1">
      <c r="A307" s="182">
        <v>303</v>
      </c>
      <c r="B307" s="192" t="s">
        <v>6210</v>
      </c>
      <c r="C307" s="192" t="s">
        <v>6231</v>
      </c>
      <c r="D307" s="188" t="s">
        <v>5902</v>
      </c>
      <c r="E307" s="193" t="s">
        <v>26</v>
      </c>
      <c r="F307" s="192" t="s">
        <v>6300</v>
      </c>
      <c r="G307" s="193" t="s">
        <v>62</v>
      </c>
      <c r="H307" s="194">
        <v>213834000</v>
      </c>
      <c r="I307" s="196">
        <v>5938000</v>
      </c>
      <c r="J307" s="197">
        <v>0</v>
      </c>
      <c r="K307" s="193" t="s">
        <v>6233</v>
      </c>
      <c r="L307" s="195" t="s">
        <v>1143</v>
      </c>
      <c r="M307" s="195" t="s">
        <v>6234</v>
      </c>
    </row>
    <row r="308" spans="1:13" s="181" customFormat="1">
      <c r="A308" s="182">
        <v>304</v>
      </c>
      <c r="B308" s="192" t="s">
        <v>6210</v>
      </c>
      <c r="C308" s="192" t="s">
        <v>6301</v>
      </c>
      <c r="D308" s="188" t="s">
        <v>5902</v>
      </c>
      <c r="E308" s="193" t="s">
        <v>26</v>
      </c>
      <c r="F308" s="192" t="s">
        <v>6302</v>
      </c>
      <c r="G308" s="193" t="s">
        <v>62</v>
      </c>
      <c r="H308" s="194">
        <v>213504000</v>
      </c>
      <c r="I308" s="197">
        <v>0</v>
      </c>
      <c r="J308" s="197">
        <v>0</v>
      </c>
      <c r="K308" s="193" t="s">
        <v>6303</v>
      </c>
      <c r="L308" s="195" t="s">
        <v>6304</v>
      </c>
      <c r="M308" s="195" t="s">
        <v>6305</v>
      </c>
    </row>
    <row r="309" spans="1:13" s="181" customFormat="1">
      <c r="A309" s="182">
        <v>305</v>
      </c>
      <c r="B309" s="192" t="s">
        <v>6210</v>
      </c>
      <c r="C309" s="192" t="s">
        <v>6306</v>
      </c>
      <c r="D309" s="188" t="s">
        <v>5902</v>
      </c>
      <c r="E309" s="193" t="s">
        <v>26</v>
      </c>
      <c r="F309" s="192" t="s">
        <v>6307</v>
      </c>
      <c r="G309" s="193" t="s">
        <v>62</v>
      </c>
      <c r="H309" s="194">
        <v>201297000</v>
      </c>
      <c r="I309" s="197">
        <v>0</v>
      </c>
      <c r="J309" s="197">
        <v>0</v>
      </c>
      <c r="K309" s="193" t="s">
        <v>6308</v>
      </c>
      <c r="L309" s="195" t="s">
        <v>6309</v>
      </c>
      <c r="M309" s="195" t="s">
        <v>6310</v>
      </c>
    </row>
    <row r="310" spans="1:13" s="181" customFormat="1">
      <c r="A310" s="182">
        <v>306</v>
      </c>
      <c r="B310" s="192" t="s">
        <v>6210</v>
      </c>
      <c r="C310" s="192" t="s">
        <v>6311</v>
      </c>
      <c r="D310" s="188" t="s">
        <v>5902</v>
      </c>
      <c r="E310" s="193" t="s">
        <v>26</v>
      </c>
      <c r="F310" s="192" t="s">
        <v>6312</v>
      </c>
      <c r="G310" s="193" t="s">
        <v>62</v>
      </c>
      <c r="H310" s="194">
        <v>197052000</v>
      </c>
      <c r="I310" s="196">
        <v>119986000</v>
      </c>
      <c r="J310" s="196">
        <v>7145600</v>
      </c>
      <c r="K310" s="193" t="s">
        <v>6313</v>
      </c>
      <c r="L310" s="195" t="s">
        <v>6314</v>
      </c>
      <c r="M310" s="195" t="s">
        <v>6315</v>
      </c>
    </row>
    <row r="311" spans="1:13" s="181" customFormat="1">
      <c r="A311" s="182">
        <v>307</v>
      </c>
      <c r="B311" s="192" t="s">
        <v>6210</v>
      </c>
      <c r="C311" s="192" t="s">
        <v>62</v>
      </c>
      <c r="D311" s="188" t="s">
        <v>5902</v>
      </c>
      <c r="E311" s="193" t="s">
        <v>26</v>
      </c>
      <c r="F311" s="192" t="s">
        <v>6235</v>
      </c>
      <c r="G311" s="193" t="s">
        <v>62</v>
      </c>
      <c r="H311" s="194">
        <v>191840000</v>
      </c>
      <c r="I311" s="196">
        <v>22494000</v>
      </c>
      <c r="J311" s="197">
        <v>0</v>
      </c>
      <c r="K311" s="193" t="s">
        <v>6236</v>
      </c>
      <c r="L311" s="195" t="s">
        <v>6237</v>
      </c>
      <c r="M311" s="195" t="s">
        <v>6238</v>
      </c>
    </row>
    <row r="312" spans="1:13" s="181" customFormat="1">
      <c r="A312" s="182">
        <v>308</v>
      </c>
      <c r="B312" s="192" t="s">
        <v>6210</v>
      </c>
      <c r="C312" s="192" t="s">
        <v>6231</v>
      </c>
      <c r="D312" s="188" t="s">
        <v>5902</v>
      </c>
      <c r="E312" s="193" t="s">
        <v>26</v>
      </c>
      <c r="F312" s="192" t="s">
        <v>6316</v>
      </c>
      <c r="G312" s="193" t="s">
        <v>62</v>
      </c>
      <c r="H312" s="194">
        <v>185559000</v>
      </c>
      <c r="I312" s="196">
        <v>249137000</v>
      </c>
      <c r="J312" s="197">
        <v>0</v>
      </c>
      <c r="K312" s="193" t="s">
        <v>6233</v>
      </c>
      <c r="L312" s="195" t="s">
        <v>1143</v>
      </c>
      <c r="M312" s="195" t="s">
        <v>6234</v>
      </c>
    </row>
    <row r="313" spans="1:13" s="181" customFormat="1">
      <c r="A313" s="182">
        <v>309</v>
      </c>
      <c r="B313" s="192" t="s">
        <v>6210</v>
      </c>
      <c r="C313" s="192" t="s">
        <v>6239</v>
      </c>
      <c r="D313" s="188" t="s">
        <v>5902</v>
      </c>
      <c r="E313" s="193" t="s">
        <v>26</v>
      </c>
      <c r="F313" s="192" t="s">
        <v>6317</v>
      </c>
      <c r="G313" s="193" t="s">
        <v>62</v>
      </c>
      <c r="H313" s="194">
        <v>167116000</v>
      </c>
      <c r="I313" s="197">
        <v>0</v>
      </c>
      <c r="J313" s="196">
        <v>155208000</v>
      </c>
      <c r="K313" s="193" t="s">
        <v>6241</v>
      </c>
      <c r="L313" s="195" t="s">
        <v>6242</v>
      </c>
      <c r="M313" s="195" t="s">
        <v>6243</v>
      </c>
    </row>
    <row r="314" spans="1:13" s="181" customFormat="1">
      <c r="A314" s="182">
        <v>310</v>
      </c>
      <c r="B314" s="192" t="s">
        <v>6210</v>
      </c>
      <c r="C314" s="192" t="s">
        <v>6318</v>
      </c>
      <c r="D314" s="188" t="s">
        <v>5902</v>
      </c>
      <c r="E314" s="193" t="s">
        <v>26</v>
      </c>
      <c r="F314" s="192" t="s">
        <v>6319</v>
      </c>
      <c r="G314" s="193" t="s">
        <v>62</v>
      </c>
      <c r="H314" s="194">
        <v>160676000</v>
      </c>
      <c r="I314" s="196">
        <v>3433000</v>
      </c>
      <c r="J314" s="197">
        <v>0</v>
      </c>
      <c r="K314" s="193" t="s">
        <v>6320</v>
      </c>
      <c r="L314" s="195" t="s">
        <v>1235</v>
      </c>
      <c r="M314" s="195" t="s">
        <v>6321</v>
      </c>
    </row>
    <row r="315" spans="1:13" s="181" customFormat="1">
      <c r="A315" s="182">
        <v>311</v>
      </c>
      <c r="B315" s="192" t="s">
        <v>6210</v>
      </c>
      <c r="C315" s="192" t="s">
        <v>6221</v>
      </c>
      <c r="D315" s="188" t="s">
        <v>5902</v>
      </c>
      <c r="E315" s="193" t="s">
        <v>26</v>
      </c>
      <c r="F315" s="192" t="s">
        <v>6322</v>
      </c>
      <c r="G315" s="193" t="s">
        <v>62</v>
      </c>
      <c r="H315" s="194">
        <v>157662000</v>
      </c>
      <c r="I315" s="196">
        <v>13272000</v>
      </c>
      <c r="J315" s="197">
        <v>0</v>
      </c>
      <c r="K315" s="193" t="s">
        <v>6223</v>
      </c>
      <c r="L315" s="195" t="s">
        <v>6323</v>
      </c>
      <c r="M315" s="195" t="s">
        <v>6324</v>
      </c>
    </row>
    <row r="316" spans="1:13" s="181" customFormat="1">
      <c r="A316" s="182">
        <v>312</v>
      </c>
      <c r="B316" s="198" t="s">
        <v>6138</v>
      </c>
      <c r="C316" s="198" t="s">
        <v>6325</v>
      </c>
      <c r="D316" s="188" t="s">
        <v>5902</v>
      </c>
      <c r="E316" s="195" t="s">
        <v>6245</v>
      </c>
      <c r="F316" s="192" t="s">
        <v>2058</v>
      </c>
      <c r="G316" s="199" t="s">
        <v>6246</v>
      </c>
      <c r="H316" s="200">
        <v>149271955</v>
      </c>
      <c r="I316" s="201">
        <v>37001361</v>
      </c>
      <c r="J316" s="201"/>
      <c r="K316" s="193" t="s">
        <v>6326</v>
      </c>
      <c r="L316" s="195" t="s">
        <v>6327</v>
      </c>
      <c r="M316" s="195" t="s">
        <v>6328</v>
      </c>
    </row>
    <row r="317" spans="1:13" s="181" customFormat="1">
      <c r="A317" s="182">
        <v>313</v>
      </c>
      <c r="B317" s="192" t="s">
        <v>6210</v>
      </c>
      <c r="C317" s="192" t="s">
        <v>6311</v>
      </c>
      <c r="D317" s="188" t="s">
        <v>5902</v>
      </c>
      <c r="E317" s="193" t="s">
        <v>26</v>
      </c>
      <c r="F317" s="192" t="s">
        <v>6329</v>
      </c>
      <c r="G317" s="193" t="s">
        <v>62</v>
      </c>
      <c r="H317" s="194">
        <v>130768000</v>
      </c>
      <c r="I317" s="197">
        <v>0</v>
      </c>
      <c r="J317" s="197">
        <v>0</v>
      </c>
      <c r="K317" s="193" t="s">
        <v>6313</v>
      </c>
      <c r="L317" s="195" t="s">
        <v>6314</v>
      </c>
      <c r="M317" s="195" t="s">
        <v>6315</v>
      </c>
    </row>
    <row r="318" spans="1:13" s="181" customFormat="1">
      <c r="A318" s="182">
        <v>314</v>
      </c>
      <c r="B318" s="192" t="s">
        <v>6210</v>
      </c>
      <c r="C318" s="192" t="s">
        <v>6231</v>
      </c>
      <c r="D318" s="188" t="s">
        <v>5902</v>
      </c>
      <c r="E318" s="193" t="s">
        <v>26</v>
      </c>
      <c r="F318" s="192" t="s">
        <v>6282</v>
      </c>
      <c r="G318" s="193" t="s">
        <v>62</v>
      </c>
      <c r="H318" s="194">
        <v>128190000</v>
      </c>
      <c r="I318" s="196">
        <v>338008000</v>
      </c>
      <c r="J318" s="197">
        <v>0</v>
      </c>
      <c r="K318" s="193" t="s">
        <v>6228</v>
      </c>
      <c r="L318" s="195" t="s">
        <v>6283</v>
      </c>
      <c r="M318" s="195" t="s">
        <v>6284</v>
      </c>
    </row>
    <row r="319" spans="1:13" s="181" customFormat="1">
      <c r="A319" s="182">
        <v>315</v>
      </c>
      <c r="B319" s="192" t="s">
        <v>6210</v>
      </c>
      <c r="C319" s="192" t="s">
        <v>6311</v>
      </c>
      <c r="D319" s="188" t="s">
        <v>5902</v>
      </c>
      <c r="E319" s="193" t="s">
        <v>26</v>
      </c>
      <c r="F319" s="192" t="s">
        <v>6330</v>
      </c>
      <c r="G319" s="193" t="s">
        <v>62</v>
      </c>
      <c r="H319" s="194">
        <v>110263000</v>
      </c>
      <c r="I319" s="196">
        <v>6661700</v>
      </c>
      <c r="J319" s="197">
        <v>0</v>
      </c>
      <c r="K319" s="193" t="s">
        <v>6313</v>
      </c>
      <c r="L319" s="195" t="s">
        <v>6314</v>
      </c>
      <c r="M319" s="195" t="s">
        <v>6315</v>
      </c>
    </row>
    <row r="320" spans="1:13" s="181" customFormat="1">
      <c r="A320" s="182">
        <v>316</v>
      </c>
      <c r="B320" s="192" t="s">
        <v>6210</v>
      </c>
      <c r="C320" s="192" t="s">
        <v>6231</v>
      </c>
      <c r="D320" s="188" t="s">
        <v>5902</v>
      </c>
      <c r="E320" s="193" t="s">
        <v>26</v>
      </c>
      <c r="F320" s="192" t="s">
        <v>6282</v>
      </c>
      <c r="G320" s="193" t="s">
        <v>62</v>
      </c>
      <c r="H320" s="194">
        <v>98901000</v>
      </c>
      <c r="I320" s="196">
        <v>210505000</v>
      </c>
      <c r="J320" s="197">
        <v>0</v>
      </c>
      <c r="K320" s="193" t="s">
        <v>6228</v>
      </c>
      <c r="L320" s="195" t="s">
        <v>6283</v>
      </c>
      <c r="M320" s="195" t="s">
        <v>6284</v>
      </c>
    </row>
    <row r="321" spans="1:13" s="181" customFormat="1">
      <c r="A321" s="182">
        <v>317</v>
      </c>
      <c r="B321" s="192" t="s">
        <v>6210</v>
      </c>
      <c r="C321" s="192" t="s">
        <v>6331</v>
      </c>
      <c r="D321" s="188" t="s">
        <v>5902</v>
      </c>
      <c r="E321" s="193" t="s">
        <v>26</v>
      </c>
      <c r="F321" s="192" t="s">
        <v>6332</v>
      </c>
      <c r="G321" s="193" t="s">
        <v>62</v>
      </c>
      <c r="H321" s="194">
        <v>98646800</v>
      </c>
      <c r="I321" s="196">
        <v>98646800</v>
      </c>
      <c r="J321" s="197">
        <v>0</v>
      </c>
      <c r="K321" s="193" t="s">
        <v>5904</v>
      </c>
      <c r="L321" s="195" t="s">
        <v>6333</v>
      </c>
      <c r="M321" s="195" t="s">
        <v>6334</v>
      </c>
    </row>
    <row r="322" spans="1:13" s="181" customFormat="1">
      <c r="A322" s="182">
        <v>318</v>
      </c>
      <c r="B322" s="192" t="s">
        <v>6210</v>
      </c>
      <c r="C322" s="192" t="s">
        <v>6335</v>
      </c>
      <c r="D322" s="188" t="s">
        <v>5902</v>
      </c>
      <c r="E322" s="193" t="s">
        <v>26</v>
      </c>
      <c r="F322" s="192" t="s">
        <v>6336</v>
      </c>
      <c r="G322" s="193" t="s">
        <v>62</v>
      </c>
      <c r="H322" s="194">
        <v>90999000</v>
      </c>
      <c r="I322" s="196">
        <v>11594000</v>
      </c>
      <c r="J322" s="197">
        <v>0</v>
      </c>
      <c r="K322" s="193" t="s">
        <v>6308</v>
      </c>
      <c r="L322" s="195" t="s">
        <v>6337</v>
      </c>
      <c r="M322" s="195" t="s">
        <v>6338</v>
      </c>
    </row>
    <row r="323" spans="1:13" s="181" customFormat="1">
      <c r="A323" s="182">
        <v>319</v>
      </c>
      <c r="B323" s="192" t="s">
        <v>6210</v>
      </c>
      <c r="C323" s="192" t="s">
        <v>6339</v>
      </c>
      <c r="D323" s="188" t="s">
        <v>5902</v>
      </c>
      <c r="E323" s="193" t="s">
        <v>26</v>
      </c>
      <c r="F323" s="192" t="s">
        <v>6340</v>
      </c>
      <c r="G323" s="193" t="s">
        <v>62</v>
      </c>
      <c r="H323" s="194">
        <v>88829000</v>
      </c>
      <c r="I323" s="196">
        <v>4460000</v>
      </c>
      <c r="J323" s="197">
        <v>0</v>
      </c>
      <c r="K323" s="193" t="s">
        <v>6341</v>
      </c>
      <c r="L323" s="195" t="s">
        <v>6342</v>
      </c>
      <c r="M323" s="195" t="s">
        <v>6343</v>
      </c>
    </row>
    <row r="324" spans="1:13" s="181" customFormat="1">
      <c r="A324" s="182">
        <v>320</v>
      </c>
      <c r="B324" s="192" t="s">
        <v>6210</v>
      </c>
      <c r="C324" s="192" t="s">
        <v>6339</v>
      </c>
      <c r="D324" s="188" t="s">
        <v>5902</v>
      </c>
      <c r="E324" s="193" t="s">
        <v>26</v>
      </c>
      <c r="F324" s="192" t="s">
        <v>6344</v>
      </c>
      <c r="G324" s="193" t="s">
        <v>62</v>
      </c>
      <c r="H324" s="194">
        <v>82330000</v>
      </c>
      <c r="I324" s="197">
        <v>0</v>
      </c>
      <c r="J324" s="197">
        <v>0</v>
      </c>
      <c r="K324" s="193" t="s">
        <v>6345</v>
      </c>
      <c r="L324" s="195" t="s">
        <v>6342</v>
      </c>
      <c r="M324" s="195" t="s">
        <v>6343</v>
      </c>
    </row>
    <row r="325" spans="1:13" s="181" customFormat="1">
      <c r="A325" s="182">
        <v>321</v>
      </c>
      <c r="B325" s="192" t="s">
        <v>6210</v>
      </c>
      <c r="C325" s="192" t="s">
        <v>6150</v>
      </c>
      <c r="D325" s="188" t="s">
        <v>5902</v>
      </c>
      <c r="E325" s="193" t="s">
        <v>26</v>
      </c>
      <c r="F325" s="192" t="s">
        <v>6346</v>
      </c>
      <c r="G325" s="193" t="s">
        <v>62</v>
      </c>
      <c r="H325" s="194">
        <v>69656000</v>
      </c>
      <c r="I325" s="197">
        <v>0</v>
      </c>
      <c r="J325" s="197">
        <v>0</v>
      </c>
      <c r="K325" s="193" t="s">
        <v>6252</v>
      </c>
      <c r="L325" s="195" t="s">
        <v>6253</v>
      </c>
      <c r="M325" s="195" t="s">
        <v>6254</v>
      </c>
    </row>
    <row r="326" spans="1:13" s="181" customFormat="1">
      <c r="A326" s="182">
        <v>322</v>
      </c>
      <c r="B326" s="192" t="s">
        <v>6210</v>
      </c>
      <c r="C326" s="192" t="s">
        <v>6239</v>
      </c>
      <c r="D326" s="188" t="s">
        <v>5902</v>
      </c>
      <c r="E326" s="193" t="s">
        <v>26</v>
      </c>
      <c r="F326" s="192" t="s">
        <v>6347</v>
      </c>
      <c r="G326" s="193" t="s">
        <v>62</v>
      </c>
      <c r="H326" s="194">
        <v>56416000</v>
      </c>
      <c r="I326" s="197">
        <v>0</v>
      </c>
      <c r="J326" s="196">
        <v>4261000</v>
      </c>
      <c r="K326" s="193" t="s">
        <v>6241</v>
      </c>
      <c r="L326" s="195" t="s">
        <v>6242</v>
      </c>
      <c r="M326" s="195" t="s">
        <v>6243</v>
      </c>
    </row>
    <row r="327" spans="1:13" s="181" customFormat="1">
      <c r="A327" s="182">
        <v>323</v>
      </c>
      <c r="B327" s="192" t="s">
        <v>6210</v>
      </c>
      <c r="C327" s="192" t="s">
        <v>6348</v>
      </c>
      <c r="D327" s="188" t="s">
        <v>5902</v>
      </c>
      <c r="E327" s="193" t="s">
        <v>26</v>
      </c>
      <c r="F327" s="192" t="s">
        <v>6349</v>
      </c>
      <c r="G327" s="193" t="s">
        <v>62</v>
      </c>
      <c r="H327" s="194">
        <v>50000000</v>
      </c>
      <c r="I327" s="197">
        <v>0</v>
      </c>
      <c r="J327" s="197">
        <v>0</v>
      </c>
      <c r="K327" s="193" t="s">
        <v>6350</v>
      </c>
      <c r="L327" s="195" t="s">
        <v>6351</v>
      </c>
      <c r="M327" s="195" t="s">
        <v>6352</v>
      </c>
    </row>
    <row r="328" spans="1:13" s="181" customFormat="1">
      <c r="A328" s="182">
        <v>324</v>
      </c>
      <c r="B328" s="192" t="s">
        <v>6210</v>
      </c>
      <c r="C328" s="192" t="s">
        <v>6239</v>
      </c>
      <c r="D328" s="188" t="s">
        <v>5902</v>
      </c>
      <c r="E328" s="193" t="s">
        <v>26</v>
      </c>
      <c r="F328" s="192" t="s">
        <v>6353</v>
      </c>
      <c r="G328" s="193" t="s">
        <v>62</v>
      </c>
      <c r="H328" s="194">
        <v>46867000</v>
      </c>
      <c r="I328" s="196">
        <v>54756000</v>
      </c>
      <c r="J328" s="196">
        <v>53457000</v>
      </c>
      <c r="K328" s="193" t="s">
        <v>6354</v>
      </c>
      <c r="L328" s="195" t="s">
        <v>6355</v>
      </c>
      <c r="M328" s="195" t="s">
        <v>6356</v>
      </c>
    </row>
    <row r="329" spans="1:13" s="181" customFormat="1">
      <c r="A329" s="182">
        <v>325</v>
      </c>
      <c r="B329" s="192" t="s">
        <v>6210</v>
      </c>
      <c r="C329" s="192" t="s">
        <v>6311</v>
      </c>
      <c r="D329" s="188" t="s">
        <v>5902</v>
      </c>
      <c r="E329" s="193" t="s">
        <v>26</v>
      </c>
      <c r="F329" s="192" t="s">
        <v>6357</v>
      </c>
      <c r="G329" s="193" t="s">
        <v>62</v>
      </c>
      <c r="H329" s="194">
        <v>45420000</v>
      </c>
      <c r="I329" s="197">
        <v>0</v>
      </c>
      <c r="J329" s="197">
        <v>0</v>
      </c>
      <c r="K329" s="193" t="s">
        <v>6313</v>
      </c>
      <c r="L329" s="195" t="s">
        <v>6314</v>
      </c>
      <c r="M329" s="195" t="s">
        <v>6315</v>
      </c>
    </row>
    <row r="330" spans="1:13" s="181" customFormat="1">
      <c r="A330" s="182">
        <v>326</v>
      </c>
      <c r="B330" s="192" t="s">
        <v>6210</v>
      </c>
      <c r="C330" s="192" t="s">
        <v>6331</v>
      </c>
      <c r="D330" s="188" t="s">
        <v>5902</v>
      </c>
      <c r="E330" s="193" t="s">
        <v>26</v>
      </c>
      <c r="F330" s="192" t="s">
        <v>6358</v>
      </c>
      <c r="G330" s="193" t="s">
        <v>62</v>
      </c>
      <c r="H330" s="194">
        <v>43258000</v>
      </c>
      <c r="I330" s="196">
        <v>43258000</v>
      </c>
      <c r="J330" s="197">
        <v>0</v>
      </c>
      <c r="K330" s="193" t="s">
        <v>5904</v>
      </c>
      <c r="L330" s="195" t="s">
        <v>6359</v>
      </c>
      <c r="M330" s="195" t="s">
        <v>6334</v>
      </c>
    </row>
    <row r="331" spans="1:13" s="181" customFormat="1">
      <c r="A331" s="182">
        <v>327</v>
      </c>
      <c r="B331" s="192" t="s">
        <v>6210</v>
      </c>
      <c r="C331" s="192" t="s">
        <v>6331</v>
      </c>
      <c r="D331" s="188" t="s">
        <v>5902</v>
      </c>
      <c r="E331" s="193" t="s">
        <v>26</v>
      </c>
      <c r="F331" s="192" t="s">
        <v>6360</v>
      </c>
      <c r="G331" s="193" t="s">
        <v>62</v>
      </c>
      <c r="H331" s="194">
        <v>39304000</v>
      </c>
      <c r="I331" s="196">
        <v>39304000</v>
      </c>
      <c r="J331" s="197">
        <v>0</v>
      </c>
      <c r="K331" s="193" t="s">
        <v>5904</v>
      </c>
      <c r="L331" s="195" t="s">
        <v>6333</v>
      </c>
      <c r="M331" s="195" t="s">
        <v>6334</v>
      </c>
    </row>
    <row r="332" spans="1:13" s="181" customFormat="1">
      <c r="A332" s="182">
        <v>328</v>
      </c>
      <c r="B332" s="192" t="s">
        <v>6210</v>
      </c>
      <c r="C332" s="192" t="s">
        <v>6361</v>
      </c>
      <c r="D332" s="188" t="s">
        <v>5902</v>
      </c>
      <c r="E332" s="193" t="s">
        <v>26</v>
      </c>
      <c r="F332" s="192" t="s">
        <v>6362</v>
      </c>
      <c r="G332" s="193" t="s">
        <v>62</v>
      </c>
      <c r="H332" s="194">
        <v>38955000</v>
      </c>
      <c r="I332" s="197">
        <v>0</v>
      </c>
      <c r="J332" s="197">
        <v>0</v>
      </c>
      <c r="K332" s="193" t="s">
        <v>6308</v>
      </c>
      <c r="L332" s="195" t="s">
        <v>6363</v>
      </c>
      <c r="M332" s="195" t="s">
        <v>6364</v>
      </c>
    </row>
    <row r="333" spans="1:13" s="181" customFormat="1">
      <c r="A333" s="182">
        <v>329</v>
      </c>
      <c r="B333" s="192" t="s">
        <v>6210</v>
      </c>
      <c r="C333" s="192" t="s">
        <v>6331</v>
      </c>
      <c r="D333" s="188" t="s">
        <v>5902</v>
      </c>
      <c r="E333" s="193" t="s">
        <v>26</v>
      </c>
      <c r="F333" s="192" t="s">
        <v>6365</v>
      </c>
      <c r="G333" s="193" t="s">
        <v>62</v>
      </c>
      <c r="H333" s="194">
        <v>33178200</v>
      </c>
      <c r="I333" s="196">
        <v>33178200</v>
      </c>
      <c r="J333" s="197">
        <v>0</v>
      </c>
      <c r="K333" s="193" t="s">
        <v>5904</v>
      </c>
      <c r="L333" s="195" t="s">
        <v>6333</v>
      </c>
      <c r="M333" s="195" t="s">
        <v>6334</v>
      </c>
    </row>
    <row r="334" spans="1:13" s="181" customFormat="1">
      <c r="A334" s="182">
        <v>330</v>
      </c>
      <c r="B334" s="192" t="s">
        <v>6210</v>
      </c>
      <c r="C334" s="192" t="s">
        <v>6366</v>
      </c>
      <c r="D334" s="188" t="s">
        <v>5902</v>
      </c>
      <c r="E334" s="193" t="s">
        <v>26</v>
      </c>
      <c r="F334" s="192" t="s">
        <v>6367</v>
      </c>
      <c r="G334" s="193" t="s">
        <v>62</v>
      </c>
      <c r="H334" s="194">
        <v>32155000</v>
      </c>
      <c r="I334" s="197">
        <v>0</v>
      </c>
      <c r="J334" s="197">
        <v>0</v>
      </c>
      <c r="K334" s="193"/>
      <c r="L334" s="195"/>
      <c r="M334" s="195"/>
    </row>
    <row r="335" spans="1:13" s="181" customFormat="1">
      <c r="A335" s="182">
        <v>331</v>
      </c>
      <c r="B335" s="192" t="s">
        <v>6210</v>
      </c>
      <c r="C335" s="192" t="s">
        <v>6339</v>
      </c>
      <c r="D335" s="188" t="s">
        <v>5902</v>
      </c>
      <c r="E335" s="193" t="s">
        <v>26</v>
      </c>
      <c r="F335" s="192" t="s">
        <v>6368</v>
      </c>
      <c r="G335" s="193" t="s">
        <v>62</v>
      </c>
      <c r="H335" s="194">
        <v>25715000</v>
      </c>
      <c r="I335" s="197">
        <v>0</v>
      </c>
      <c r="J335" s="197">
        <v>0</v>
      </c>
      <c r="K335" s="193" t="s">
        <v>6345</v>
      </c>
      <c r="L335" s="195" t="s">
        <v>6342</v>
      </c>
      <c r="M335" s="195" t="s">
        <v>6343</v>
      </c>
    </row>
    <row r="336" spans="1:13" s="181" customFormat="1">
      <c r="A336" s="182">
        <v>332</v>
      </c>
      <c r="B336" s="192" t="s">
        <v>6210</v>
      </c>
      <c r="C336" s="192" t="s">
        <v>6369</v>
      </c>
      <c r="D336" s="188" t="s">
        <v>5902</v>
      </c>
      <c r="E336" s="193" t="s">
        <v>26</v>
      </c>
      <c r="F336" s="192" t="s">
        <v>6370</v>
      </c>
      <c r="G336" s="193" t="s">
        <v>62</v>
      </c>
      <c r="H336" s="194">
        <v>21956000</v>
      </c>
      <c r="I336" s="197">
        <v>0</v>
      </c>
      <c r="J336" s="197">
        <v>0</v>
      </c>
      <c r="K336" s="193" t="s">
        <v>6371</v>
      </c>
      <c r="L336" s="195" t="s">
        <v>6372</v>
      </c>
      <c r="M336" s="195" t="s">
        <v>6373</v>
      </c>
    </row>
    <row r="337" spans="1:13" s="181" customFormat="1">
      <c r="A337" s="182">
        <v>333</v>
      </c>
      <c r="B337" s="192" t="s">
        <v>6210</v>
      </c>
      <c r="C337" s="192" t="s">
        <v>6369</v>
      </c>
      <c r="D337" s="188" t="s">
        <v>5902</v>
      </c>
      <c r="E337" s="193" t="s">
        <v>26</v>
      </c>
      <c r="F337" s="192" t="s">
        <v>6374</v>
      </c>
      <c r="G337" s="193" t="s">
        <v>62</v>
      </c>
      <c r="H337" s="194">
        <v>21109000</v>
      </c>
      <c r="I337" s="197">
        <v>0</v>
      </c>
      <c r="J337" s="197">
        <v>0</v>
      </c>
      <c r="K337" s="193" t="s">
        <v>6371</v>
      </c>
      <c r="L337" s="195" t="s">
        <v>6372</v>
      </c>
      <c r="M337" s="195" t="s">
        <v>6373</v>
      </c>
    </row>
    <row r="338" spans="1:13" s="181" customFormat="1">
      <c r="A338" s="182">
        <v>334</v>
      </c>
      <c r="B338" s="192" t="s">
        <v>6210</v>
      </c>
      <c r="C338" s="192" t="s">
        <v>6375</v>
      </c>
      <c r="D338" s="188" t="s">
        <v>5902</v>
      </c>
      <c r="E338" s="193" t="s">
        <v>26</v>
      </c>
      <c r="F338" s="192" t="s">
        <v>6376</v>
      </c>
      <c r="G338" s="193" t="s">
        <v>62</v>
      </c>
      <c r="H338" s="194">
        <v>20000000</v>
      </c>
      <c r="I338" s="197">
        <v>0</v>
      </c>
      <c r="J338" s="197">
        <v>0</v>
      </c>
      <c r="K338" s="193" t="s">
        <v>6377</v>
      </c>
      <c r="L338" s="195" t="s">
        <v>6378</v>
      </c>
      <c r="M338" s="195" t="s">
        <v>6379</v>
      </c>
    </row>
    <row r="339" spans="1:13" s="181" customFormat="1">
      <c r="A339" s="182">
        <v>335</v>
      </c>
      <c r="B339" s="192" t="s">
        <v>6138</v>
      </c>
      <c r="C339" s="192" t="s">
        <v>6380</v>
      </c>
      <c r="D339" s="188" t="s">
        <v>5902</v>
      </c>
      <c r="E339" s="193" t="s">
        <v>26</v>
      </c>
      <c r="F339" s="192" t="s">
        <v>6381</v>
      </c>
      <c r="G339" s="193" t="s">
        <v>62</v>
      </c>
      <c r="H339" s="194">
        <v>20000000</v>
      </c>
      <c r="I339" s="197">
        <v>0</v>
      </c>
      <c r="J339" s="202"/>
      <c r="K339" s="193" t="s">
        <v>5547</v>
      </c>
      <c r="L339" s="195" t="s">
        <v>6382</v>
      </c>
      <c r="M339" s="195" t="s">
        <v>6383</v>
      </c>
    </row>
    <row r="340" spans="1:13" s="181" customFormat="1">
      <c r="A340" s="182">
        <v>336</v>
      </c>
      <c r="B340" s="192" t="s">
        <v>6210</v>
      </c>
      <c r="C340" s="192" t="s">
        <v>6339</v>
      </c>
      <c r="D340" s="188" t="s">
        <v>5902</v>
      </c>
      <c r="E340" s="193" t="s">
        <v>26</v>
      </c>
      <c r="F340" s="192" t="s">
        <v>6384</v>
      </c>
      <c r="G340" s="193" t="s">
        <v>62</v>
      </c>
      <c r="H340" s="194">
        <v>18846000</v>
      </c>
      <c r="I340" s="196">
        <v>5568000</v>
      </c>
      <c r="J340" s="197">
        <v>0</v>
      </c>
      <c r="K340" s="193" t="s">
        <v>6341</v>
      </c>
      <c r="L340" s="195" t="s">
        <v>6342</v>
      </c>
      <c r="M340" s="195" t="s">
        <v>6343</v>
      </c>
    </row>
    <row r="341" spans="1:13" s="181" customFormat="1">
      <c r="A341" s="182">
        <v>337</v>
      </c>
      <c r="B341" s="192" t="s">
        <v>6210</v>
      </c>
      <c r="C341" s="192" t="s">
        <v>6385</v>
      </c>
      <c r="D341" s="188" t="s">
        <v>5902</v>
      </c>
      <c r="E341" s="193" t="s">
        <v>26</v>
      </c>
      <c r="F341" s="192" t="s">
        <v>6386</v>
      </c>
      <c r="G341" s="193" t="s">
        <v>62</v>
      </c>
      <c r="H341" s="194">
        <v>14322000</v>
      </c>
      <c r="I341" s="197">
        <v>0</v>
      </c>
      <c r="J341" s="197">
        <v>0</v>
      </c>
      <c r="K341" s="193" t="s">
        <v>6387</v>
      </c>
      <c r="L341" s="195" t="s">
        <v>6388</v>
      </c>
      <c r="M341" s="195" t="s">
        <v>6389</v>
      </c>
    </row>
    <row r="342" spans="1:13" s="181" customFormat="1">
      <c r="A342" s="182">
        <v>338</v>
      </c>
      <c r="B342" s="192" t="s">
        <v>6210</v>
      </c>
      <c r="C342" s="192" t="s">
        <v>6390</v>
      </c>
      <c r="D342" s="188" t="s">
        <v>5902</v>
      </c>
      <c r="E342" s="193" t="s">
        <v>26</v>
      </c>
      <c r="F342" s="192" t="s">
        <v>6391</v>
      </c>
      <c r="G342" s="193" t="s">
        <v>62</v>
      </c>
      <c r="H342" s="194">
        <v>12000000</v>
      </c>
      <c r="I342" s="197">
        <v>0</v>
      </c>
      <c r="J342" s="197">
        <v>0</v>
      </c>
      <c r="K342" s="193" t="s">
        <v>6392</v>
      </c>
      <c r="L342" s="195" t="s">
        <v>6393</v>
      </c>
      <c r="M342" s="195" t="s">
        <v>6394</v>
      </c>
    </row>
    <row r="343" spans="1:13" s="181" customFormat="1">
      <c r="A343" s="182">
        <v>339</v>
      </c>
      <c r="B343" s="192" t="s">
        <v>6210</v>
      </c>
      <c r="C343" s="192" t="s">
        <v>6395</v>
      </c>
      <c r="D343" s="188" t="s">
        <v>5902</v>
      </c>
      <c r="E343" s="193" t="s">
        <v>26</v>
      </c>
      <c r="F343" s="192" t="s">
        <v>6396</v>
      </c>
      <c r="G343" s="193" t="s">
        <v>62</v>
      </c>
      <c r="H343" s="194">
        <v>10256000</v>
      </c>
      <c r="I343" s="197">
        <v>0</v>
      </c>
      <c r="J343" s="197">
        <v>0</v>
      </c>
      <c r="K343" s="193" t="s">
        <v>6397</v>
      </c>
      <c r="L343" s="195" t="s">
        <v>6398</v>
      </c>
      <c r="M343" s="195" t="s">
        <v>6399</v>
      </c>
    </row>
    <row r="344" spans="1:13" s="181" customFormat="1">
      <c r="A344" s="182">
        <v>340</v>
      </c>
      <c r="B344" s="192" t="s">
        <v>6210</v>
      </c>
      <c r="C344" s="192" t="s">
        <v>6385</v>
      </c>
      <c r="D344" s="188" t="s">
        <v>5902</v>
      </c>
      <c r="E344" s="193" t="s">
        <v>26</v>
      </c>
      <c r="F344" s="192" t="s">
        <v>6400</v>
      </c>
      <c r="G344" s="193" t="s">
        <v>62</v>
      </c>
      <c r="H344" s="194">
        <v>9372000</v>
      </c>
      <c r="I344" s="197">
        <v>0</v>
      </c>
      <c r="J344" s="197">
        <v>0</v>
      </c>
      <c r="K344" s="193" t="s">
        <v>6387</v>
      </c>
      <c r="L344" s="195" t="s">
        <v>6401</v>
      </c>
      <c r="M344" s="195" t="s">
        <v>6402</v>
      </c>
    </row>
    <row r="345" spans="1:13" s="181" customFormat="1">
      <c r="A345" s="182">
        <v>341</v>
      </c>
      <c r="B345" s="192" t="s">
        <v>6210</v>
      </c>
      <c r="C345" s="192" t="s">
        <v>5907</v>
      </c>
      <c r="D345" s="188" t="s">
        <v>5902</v>
      </c>
      <c r="E345" s="193" t="s">
        <v>13</v>
      </c>
      <c r="F345" s="192" t="s">
        <v>6403</v>
      </c>
      <c r="G345" s="193" t="s">
        <v>33</v>
      </c>
      <c r="H345" s="194">
        <v>113440106900</v>
      </c>
      <c r="I345" s="196"/>
      <c r="J345" s="197">
        <v>0</v>
      </c>
      <c r="K345" s="193" t="s">
        <v>5909</v>
      </c>
      <c r="L345" s="195" t="s">
        <v>6404</v>
      </c>
      <c r="M345" s="195" t="s">
        <v>6405</v>
      </c>
    </row>
    <row r="346" spans="1:13" s="181" customFormat="1">
      <c r="A346" s="182">
        <v>342</v>
      </c>
      <c r="B346" s="192" t="s">
        <v>6210</v>
      </c>
      <c r="C346" s="192" t="s">
        <v>6406</v>
      </c>
      <c r="D346" s="188" t="s">
        <v>5902</v>
      </c>
      <c r="E346" s="193" t="s">
        <v>13</v>
      </c>
      <c r="F346" s="192" t="s">
        <v>6407</v>
      </c>
      <c r="G346" s="193" t="s">
        <v>33</v>
      </c>
      <c r="H346" s="194">
        <v>29183902000</v>
      </c>
      <c r="I346" s="196">
        <v>10381661000</v>
      </c>
      <c r="J346" s="196">
        <v>35328000</v>
      </c>
      <c r="K346" s="193" t="s">
        <v>5909</v>
      </c>
      <c r="L346" s="195" t="s">
        <v>6408</v>
      </c>
      <c r="M346" s="195" t="s">
        <v>6409</v>
      </c>
    </row>
    <row r="347" spans="1:13" s="181" customFormat="1">
      <c r="A347" s="182">
        <v>343</v>
      </c>
      <c r="B347" s="192" t="s">
        <v>6210</v>
      </c>
      <c r="C347" s="192" t="s">
        <v>6410</v>
      </c>
      <c r="D347" s="188" t="s">
        <v>5902</v>
      </c>
      <c r="E347" s="193" t="s">
        <v>13</v>
      </c>
      <c r="F347" s="192" t="s">
        <v>6411</v>
      </c>
      <c r="G347" s="193" t="s">
        <v>33</v>
      </c>
      <c r="H347" s="194">
        <v>23359929000</v>
      </c>
      <c r="I347" s="196">
        <v>4729156000</v>
      </c>
      <c r="J347" s="196">
        <v>193392000</v>
      </c>
      <c r="K347" s="193" t="s">
        <v>5909</v>
      </c>
      <c r="L347" s="195" t="s">
        <v>6412</v>
      </c>
      <c r="M347" s="195" t="s">
        <v>6413</v>
      </c>
    </row>
    <row r="348" spans="1:13" s="181" customFormat="1">
      <c r="A348" s="182">
        <v>344</v>
      </c>
      <c r="B348" s="192" t="s">
        <v>6210</v>
      </c>
      <c r="C348" s="192" t="s">
        <v>6414</v>
      </c>
      <c r="D348" s="188" t="s">
        <v>5902</v>
      </c>
      <c r="E348" s="193" t="s">
        <v>13</v>
      </c>
      <c r="F348" s="192" t="s">
        <v>6415</v>
      </c>
      <c r="G348" s="193" t="s">
        <v>33</v>
      </c>
      <c r="H348" s="194">
        <v>19500000000</v>
      </c>
      <c r="I348" s="196">
        <v>4000000000</v>
      </c>
      <c r="J348" s="197">
        <v>0</v>
      </c>
      <c r="K348" s="193" t="s">
        <v>6416</v>
      </c>
      <c r="L348" s="195" t="s">
        <v>6417</v>
      </c>
      <c r="M348" s="195" t="s">
        <v>6418</v>
      </c>
    </row>
    <row r="349" spans="1:13" s="181" customFormat="1">
      <c r="A349" s="182">
        <v>345</v>
      </c>
      <c r="B349" s="192" t="s">
        <v>6210</v>
      </c>
      <c r="C349" s="192" t="s">
        <v>6419</v>
      </c>
      <c r="D349" s="188" t="s">
        <v>5902</v>
      </c>
      <c r="E349" s="193" t="s">
        <v>13</v>
      </c>
      <c r="F349" s="192" t="s">
        <v>6420</v>
      </c>
      <c r="G349" s="193" t="s">
        <v>33</v>
      </c>
      <c r="H349" s="194">
        <v>18443825000</v>
      </c>
      <c r="I349" s="196">
        <v>4261647000</v>
      </c>
      <c r="J349" s="196">
        <v>204902000</v>
      </c>
      <c r="K349" s="193" t="s">
        <v>6421</v>
      </c>
      <c r="L349" s="195" t="s">
        <v>6422</v>
      </c>
      <c r="M349" s="195" t="s">
        <v>6423</v>
      </c>
    </row>
    <row r="350" spans="1:13" s="181" customFormat="1">
      <c r="A350" s="182">
        <v>346</v>
      </c>
      <c r="B350" s="192" t="s">
        <v>6210</v>
      </c>
      <c r="C350" s="192" t="s">
        <v>6410</v>
      </c>
      <c r="D350" s="188" t="s">
        <v>5902</v>
      </c>
      <c r="E350" s="193" t="s">
        <v>13</v>
      </c>
      <c r="F350" s="192" t="s">
        <v>6424</v>
      </c>
      <c r="G350" s="193" t="s">
        <v>33</v>
      </c>
      <c r="H350" s="194">
        <v>9402173000</v>
      </c>
      <c r="I350" s="196">
        <v>3879732000</v>
      </c>
      <c r="J350" s="196">
        <v>145126000</v>
      </c>
      <c r="K350" s="193" t="s">
        <v>5909</v>
      </c>
      <c r="L350" s="195" t="s">
        <v>6425</v>
      </c>
      <c r="M350" s="195" t="s">
        <v>6426</v>
      </c>
    </row>
    <row r="351" spans="1:13" s="181" customFormat="1">
      <c r="A351" s="182">
        <v>347</v>
      </c>
      <c r="B351" s="192" t="s">
        <v>6210</v>
      </c>
      <c r="C351" s="192" t="s">
        <v>6427</v>
      </c>
      <c r="D351" s="188" t="s">
        <v>5902</v>
      </c>
      <c r="E351" s="193" t="s">
        <v>13</v>
      </c>
      <c r="F351" s="192" t="s">
        <v>6428</v>
      </c>
      <c r="G351" s="193" t="s">
        <v>33</v>
      </c>
      <c r="H351" s="194">
        <v>4888719000</v>
      </c>
      <c r="I351" s="196">
        <v>1543308000</v>
      </c>
      <c r="J351" s="197">
        <v>0</v>
      </c>
      <c r="K351" s="193"/>
      <c r="L351" s="195"/>
      <c r="M351" s="195"/>
    </row>
    <row r="352" spans="1:13" s="181" customFormat="1">
      <c r="A352" s="182">
        <v>348</v>
      </c>
      <c r="B352" s="192" t="s">
        <v>6210</v>
      </c>
      <c r="C352" s="192" t="s">
        <v>6429</v>
      </c>
      <c r="D352" s="188" t="s">
        <v>5902</v>
      </c>
      <c r="E352" s="193" t="s">
        <v>13</v>
      </c>
      <c r="F352" s="192" t="s">
        <v>6430</v>
      </c>
      <c r="G352" s="193" t="s">
        <v>33</v>
      </c>
      <c r="H352" s="194">
        <v>3147836000</v>
      </c>
      <c r="I352" s="196">
        <v>397106000</v>
      </c>
      <c r="J352" s="197">
        <v>0</v>
      </c>
      <c r="K352" s="193" t="s">
        <v>6431</v>
      </c>
      <c r="L352" s="195" t="s">
        <v>6432</v>
      </c>
      <c r="M352" s="195" t="s">
        <v>6433</v>
      </c>
    </row>
    <row r="353" spans="1:13" s="181" customFormat="1">
      <c r="A353" s="182">
        <v>349</v>
      </c>
      <c r="B353" s="192" t="s">
        <v>6210</v>
      </c>
      <c r="C353" s="192" t="s">
        <v>6410</v>
      </c>
      <c r="D353" s="188" t="s">
        <v>5902</v>
      </c>
      <c r="E353" s="193" t="s">
        <v>13</v>
      </c>
      <c r="F353" s="192" t="s">
        <v>6434</v>
      </c>
      <c r="G353" s="193" t="s">
        <v>33</v>
      </c>
      <c r="H353" s="194">
        <v>1506780000</v>
      </c>
      <c r="I353" s="196">
        <v>1164543000</v>
      </c>
      <c r="J353" s="196">
        <v>17796000</v>
      </c>
      <c r="K353" s="193" t="s">
        <v>5909</v>
      </c>
      <c r="L353" s="195" t="s">
        <v>6412</v>
      </c>
      <c r="M353" s="195" t="s">
        <v>6413</v>
      </c>
    </row>
    <row r="354" spans="1:13" s="181" customFormat="1">
      <c r="A354" s="182">
        <v>350</v>
      </c>
      <c r="B354" s="192" t="s">
        <v>6210</v>
      </c>
      <c r="C354" s="192" t="s">
        <v>6410</v>
      </c>
      <c r="D354" s="188" t="s">
        <v>5902</v>
      </c>
      <c r="E354" s="193" t="s">
        <v>13</v>
      </c>
      <c r="F354" s="192" t="s">
        <v>6435</v>
      </c>
      <c r="G354" s="193" t="s">
        <v>33</v>
      </c>
      <c r="H354" s="194">
        <v>1220670000</v>
      </c>
      <c r="I354" s="196">
        <v>541376337</v>
      </c>
      <c r="J354" s="196">
        <v>40529414</v>
      </c>
      <c r="K354" s="193" t="s">
        <v>5909</v>
      </c>
      <c r="L354" s="195" t="s">
        <v>6436</v>
      </c>
      <c r="M354" s="195" t="s">
        <v>6426</v>
      </c>
    </row>
    <row r="355" spans="1:13" s="181" customFormat="1">
      <c r="A355" s="182">
        <v>351</v>
      </c>
      <c r="B355" s="192" t="s">
        <v>6210</v>
      </c>
      <c r="C355" s="192" t="s">
        <v>5919</v>
      </c>
      <c r="D355" s="188" t="s">
        <v>5902</v>
      </c>
      <c r="E355" s="193" t="s">
        <v>13</v>
      </c>
      <c r="F355" s="192" t="s">
        <v>6437</v>
      </c>
      <c r="G355" s="193" t="s">
        <v>33</v>
      </c>
      <c r="H355" s="194">
        <v>1008976900</v>
      </c>
      <c r="I355" s="196">
        <v>985453000</v>
      </c>
      <c r="J355" s="197">
        <v>0</v>
      </c>
      <c r="K355" s="193" t="s">
        <v>5921</v>
      </c>
      <c r="L355" s="195" t="s">
        <v>930</v>
      </c>
      <c r="M355" s="195" t="s">
        <v>6438</v>
      </c>
    </row>
    <row r="356" spans="1:13" s="181" customFormat="1">
      <c r="A356" s="182">
        <v>352</v>
      </c>
      <c r="B356" s="192" t="s">
        <v>6210</v>
      </c>
      <c r="C356" s="192" t="s">
        <v>6410</v>
      </c>
      <c r="D356" s="188" t="s">
        <v>5902</v>
      </c>
      <c r="E356" s="193" t="s">
        <v>13</v>
      </c>
      <c r="F356" s="192" t="s">
        <v>6439</v>
      </c>
      <c r="G356" s="193" t="s">
        <v>33</v>
      </c>
      <c r="H356" s="194">
        <v>946880000</v>
      </c>
      <c r="I356" s="196">
        <v>165912000</v>
      </c>
      <c r="J356" s="197">
        <v>0</v>
      </c>
      <c r="K356" s="193" t="s">
        <v>5909</v>
      </c>
      <c r="L356" s="195" t="s">
        <v>6412</v>
      </c>
      <c r="M356" s="195" t="s">
        <v>6413</v>
      </c>
    </row>
    <row r="357" spans="1:13" s="181" customFormat="1">
      <c r="A357" s="182">
        <v>353</v>
      </c>
      <c r="B357" s="192" t="s">
        <v>6210</v>
      </c>
      <c r="C357" s="192" t="s">
        <v>6410</v>
      </c>
      <c r="D357" s="188" t="s">
        <v>5902</v>
      </c>
      <c r="E357" s="193" t="s">
        <v>13</v>
      </c>
      <c r="F357" s="192" t="s">
        <v>6440</v>
      </c>
      <c r="G357" s="193" t="s">
        <v>33</v>
      </c>
      <c r="H357" s="194">
        <v>870489000</v>
      </c>
      <c r="I357" s="196">
        <v>19293000</v>
      </c>
      <c r="J357" s="197">
        <v>0</v>
      </c>
      <c r="K357" s="193" t="s">
        <v>5909</v>
      </c>
      <c r="L357" s="195" t="s">
        <v>6436</v>
      </c>
      <c r="M357" s="195" t="s">
        <v>6426</v>
      </c>
    </row>
    <row r="358" spans="1:13" s="181" customFormat="1">
      <c r="A358" s="182">
        <v>354</v>
      </c>
      <c r="B358" s="192" t="s">
        <v>6210</v>
      </c>
      <c r="C358" s="192" t="s">
        <v>6410</v>
      </c>
      <c r="D358" s="188" t="s">
        <v>5902</v>
      </c>
      <c r="E358" s="193" t="s">
        <v>13</v>
      </c>
      <c r="F358" s="192" t="s">
        <v>6441</v>
      </c>
      <c r="G358" s="193" t="s">
        <v>33</v>
      </c>
      <c r="H358" s="194">
        <v>845130000</v>
      </c>
      <c r="I358" s="196">
        <v>892419000</v>
      </c>
      <c r="J358" s="197">
        <v>0</v>
      </c>
      <c r="K358" s="193" t="s">
        <v>5909</v>
      </c>
      <c r="L358" s="195" t="s">
        <v>6436</v>
      </c>
      <c r="M358" s="195" t="s">
        <v>6426</v>
      </c>
    </row>
    <row r="359" spans="1:13" s="181" customFormat="1">
      <c r="A359" s="182">
        <v>355</v>
      </c>
      <c r="B359" s="192" t="s">
        <v>6210</v>
      </c>
      <c r="C359" s="192" t="s">
        <v>6410</v>
      </c>
      <c r="D359" s="188" t="s">
        <v>5902</v>
      </c>
      <c r="E359" s="193" t="s">
        <v>13</v>
      </c>
      <c r="F359" s="192" t="s">
        <v>6442</v>
      </c>
      <c r="G359" s="193" t="s">
        <v>33</v>
      </c>
      <c r="H359" s="194">
        <v>776490000</v>
      </c>
      <c r="I359" s="196">
        <v>981103000</v>
      </c>
      <c r="J359" s="197">
        <v>0</v>
      </c>
      <c r="K359" s="193" t="s">
        <v>5909</v>
      </c>
      <c r="L359" s="195" t="s">
        <v>6412</v>
      </c>
      <c r="M359" s="195" t="s">
        <v>6413</v>
      </c>
    </row>
    <row r="360" spans="1:13" s="181" customFormat="1">
      <c r="A360" s="182">
        <v>356</v>
      </c>
      <c r="B360" s="192" t="s">
        <v>6210</v>
      </c>
      <c r="C360" s="192" t="s">
        <v>6427</v>
      </c>
      <c r="D360" s="188" t="s">
        <v>5902</v>
      </c>
      <c r="E360" s="193" t="s">
        <v>13</v>
      </c>
      <c r="F360" s="192" t="s">
        <v>6443</v>
      </c>
      <c r="G360" s="193" t="s">
        <v>33</v>
      </c>
      <c r="H360" s="194">
        <v>671880000</v>
      </c>
      <c r="I360" s="196">
        <v>507493000</v>
      </c>
      <c r="J360" s="197">
        <v>0</v>
      </c>
      <c r="K360" s="193"/>
      <c r="L360" s="195"/>
      <c r="M360" s="195"/>
    </row>
    <row r="361" spans="1:13" s="181" customFormat="1">
      <c r="A361" s="182">
        <v>357</v>
      </c>
      <c r="B361" s="192" t="s">
        <v>6210</v>
      </c>
      <c r="C361" s="192" t="s">
        <v>6444</v>
      </c>
      <c r="D361" s="188" t="s">
        <v>5902</v>
      </c>
      <c r="E361" s="193" t="s">
        <v>13</v>
      </c>
      <c r="F361" s="192" t="s">
        <v>6445</v>
      </c>
      <c r="G361" s="193" t="s">
        <v>33</v>
      </c>
      <c r="H361" s="194">
        <v>486497000</v>
      </c>
      <c r="I361" s="196">
        <v>318416901</v>
      </c>
      <c r="J361" s="197">
        <v>0</v>
      </c>
      <c r="K361" s="193" t="s">
        <v>6446</v>
      </c>
      <c r="L361" s="195" t="s">
        <v>624</v>
      </c>
      <c r="M361" s="195" t="s">
        <v>6447</v>
      </c>
    </row>
    <row r="362" spans="1:13" s="181" customFormat="1">
      <c r="A362" s="182">
        <v>358</v>
      </c>
      <c r="B362" s="192" t="s">
        <v>6210</v>
      </c>
      <c r="C362" s="192" t="s">
        <v>6448</v>
      </c>
      <c r="D362" s="188" t="s">
        <v>5902</v>
      </c>
      <c r="E362" s="193" t="s">
        <v>13</v>
      </c>
      <c r="F362" s="192" t="s">
        <v>6449</v>
      </c>
      <c r="G362" s="193" t="s">
        <v>33</v>
      </c>
      <c r="H362" s="194">
        <v>454235000</v>
      </c>
      <c r="I362" s="196">
        <v>365860000</v>
      </c>
      <c r="J362" s="197">
        <v>0</v>
      </c>
      <c r="K362" s="193" t="s">
        <v>6450</v>
      </c>
      <c r="L362" s="195" t="s">
        <v>6451</v>
      </c>
      <c r="M362" s="195" t="s">
        <v>6452</v>
      </c>
    </row>
    <row r="363" spans="1:13" s="181" customFormat="1">
      <c r="A363" s="182">
        <v>359</v>
      </c>
      <c r="B363" s="192" t="s">
        <v>6210</v>
      </c>
      <c r="C363" s="192" t="s">
        <v>6453</v>
      </c>
      <c r="D363" s="188" t="s">
        <v>5902</v>
      </c>
      <c r="E363" s="193" t="s">
        <v>13</v>
      </c>
      <c r="F363" s="192" t="s">
        <v>6454</v>
      </c>
      <c r="G363" s="193" t="s">
        <v>33</v>
      </c>
      <c r="H363" s="194">
        <v>365593000</v>
      </c>
      <c r="I363" s="196">
        <v>365593000</v>
      </c>
      <c r="J363" s="197">
        <v>0</v>
      </c>
      <c r="K363" s="193" t="s">
        <v>6455</v>
      </c>
      <c r="L363" s="195" t="s">
        <v>6456</v>
      </c>
      <c r="M363" s="195" t="s">
        <v>6457</v>
      </c>
    </row>
    <row r="364" spans="1:13" s="181" customFormat="1">
      <c r="A364" s="182">
        <v>360</v>
      </c>
      <c r="B364" s="192" t="s">
        <v>6210</v>
      </c>
      <c r="C364" s="192" t="s">
        <v>6444</v>
      </c>
      <c r="D364" s="188" t="s">
        <v>5902</v>
      </c>
      <c r="E364" s="193" t="s">
        <v>13</v>
      </c>
      <c r="F364" s="192" t="s">
        <v>6458</v>
      </c>
      <c r="G364" s="193" t="s">
        <v>33</v>
      </c>
      <c r="H364" s="194">
        <v>300839000</v>
      </c>
      <c r="I364" s="196">
        <v>202092000</v>
      </c>
      <c r="J364" s="197">
        <v>0</v>
      </c>
      <c r="K364" s="193" t="s">
        <v>6446</v>
      </c>
      <c r="L364" s="195" t="s">
        <v>624</v>
      </c>
      <c r="M364" s="195" t="s">
        <v>6447</v>
      </c>
    </row>
    <row r="365" spans="1:13" s="181" customFormat="1">
      <c r="A365" s="182">
        <v>361</v>
      </c>
      <c r="B365" s="192" t="s">
        <v>6210</v>
      </c>
      <c r="C365" s="192" t="s">
        <v>6427</v>
      </c>
      <c r="D365" s="188" t="s">
        <v>5902</v>
      </c>
      <c r="E365" s="193" t="s">
        <v>13</v>
      </c>
      <c r="F365" s="192" t="s">
        <v>6459</v>
      </c>
      <c r="G365" s="193" t="s">
        <v>33</v>
      </c>
      <c r="H365" s="194">
        <v>292855000</v>
      </c>
      <c r="I365" s="197">
        <v>0</v>
      </c>
      <c r="J365" s="197">
        <v>0</v>
      </c>
      <c r="K365" s="193"/>
      <c r="L365" s="195"/>
      <c r="M365" s="195"/>
    </row>
    <row r="366" spans="1:13" s="181" customFormat="1">
      <c r="A366" s="182">
        <v>362</v>
      </c>
      <c r="B366" s="192" t="s">
        <v>6210</v>
      </c>
      <c r="C366" s="192" t="s">
        <v>6427</v>
      </c>
      <c r="D366" s="188" t="s">
        <v>5902</v>
      </c>
      <c r="E366" s="193" t="s">
        <v>13</v>
      </c>
      <c r="F366" s="192" t="s">
        <v>6460</v>
      </c>
      <c r="G366" s="193" t="s">
        <v>33</v>
      </c>
      <c r="H366" s="194">
        <v>204160000</v>
      </c>
      <c r="I366" s="196">
        <v>227628000</v>
      </c>
      <c r="J366" s="197">
        <v>0</v>
      </c>
      <c r="K366" s="193"/>
      <c r="L366" s="195"/>
      <c r="M366" s="195"/>
    </row>
    <row r="367" spans="1:13" s="181" customFormat="1">
      <c r="A367" s="182">
        <v>363</v>
      </c>
      <c r="B367" s="192" t="s">
        <v>6210</v>
      </c>
      <c r="C367" s="192" t="s">
        <v>6444</v>
      </c>
      <c r="D367" s="188" t="s">
        <v>5902</v>
      </c>
      <c r="E367" s="193" t="s">
        <v>13</v>
      </c>
      <c r="F367" s="192" t="s">
        <v>6461</v>
      </c>
      <c r="G367" s="193" t="s">
        <v>33</v>
      </c>
      <c r="H367" s="194">
        <v>106821000</v>
      </c>
      <c r="I367" s="197">
        <v>0</v>
      </c>
      <c r="J367" s="197">
        <v>0</v>
      </c>
      <c r="K367" s="193" t="s">
        <v>6446</v>
      </c>
      <c r="L367" s="195" t="s">
        <v>624</v>
      </c>
      <c r="M367" s="195" t="s">
        <v>6447</v>
      </c>
    </row>
    <row r="368" spans="1:13" s="181" customFormat="1">
      <c r="A368" s="182">
        <v>364</v>
      </c>
      <c r="B368" s="192" t="s">
        <v>6210</v>
      </c>
      <c r="C368" s="192" t="s">
        <v>6462</v>
      </c>
      <c r="D368" s="188" t="s">
        <v>5902</v>
      </c>
      <c r="E368" s="193" t="s">
        <v>26</v>
      </c>
      <c r="F368" s="192" t="s">
        <v>5787</v>
      </c>
      <c r="G368" s="193" t="s">
        <v>33</v>
      </c>
      <c r="H368" s="194">
        <v>77000000000</v>
      </c>
      <c r="I368" s="197">
        <v>0</v>
      </c>
      <c r="J368" s="197">
        <v>0</v>
      </c>
      <c r="K368" s="193" t="s">
        <v>6463</v>
      </c>
      <c r="L368" s="195" t="s">
        <v>6464</v>
      </c>
      <c r="M368" s="195"/>
    </row>
    <row r="369" spans="1:13" s="181" customFormat="1">
      <c r="A369" s="182">
        <v>365</v>
      </c>
      <c r="B369" s="198" t="s">
        <v>6138</v>
      </c>
      <c r="C369" s="198" t="s">
        <v>6244</v>
      </c>
      <c r="D369" s="188" t="s">
        <v>5902</v>
      </c>
      <c r="E369" s="195" t="s">
        <v>6245</v>
      </c>
      <c r="F369" s="192" t="s">
        <v>2117</v>
      </c>
      <c r="G369" s="199" t="s">
        <v>6465</v>
      </c>
      <c r="H369" s="200">
        <v>22947110000</v>
      </c>
      <c r="I369" s="201">
        <v>2455160000</v>
      </c>
      <c r="J369" s="201">
        <v>464070000</v>
      </c>
      <c r="K369" s="193" t="s">
        <v>6466</v>
      </c>
      <c r="L369" s="195" t="s">
        <v>6467</v>
      </c>
      <c r="M369" s="195" t="s">
        <v>6468</v>
      </c>
    </row>
    <row r="370" spans="1:13" s="181" customFormat="1">
      <c r="A370" s="182">
        <v>366</v>
      </c>
      <c r="B370" s="192" t="s">
        <v>6210</v>
      </c>
      <c r="C370" s="192" t="s">
        <v>6469</v>
      </c>
      <c r="D370" s="188" t="s">
        <v>5902</v>
      </c>
      <c r="E370" s="193" t="s">
        <v>26</v>
      </c>
      <c r="F370" s="192" t="s">
        <v>6470</v>
      </c>
      <c r="G370" s="193" t="s">
        <v>33</v>
      </c>
      <c r="H370" s="194">
        <v>16161325000</v>
      </c>
      <c r="I370" s="196">
        <v>4274108000</v>
      </c>
      <c r="J370" s="196">
        <v>85000000</v>
      </c>
      <c r="K370" s="193" t="s">
        <v>6416</v>
      </c>
      <c r="L370" s="195" t="s">
        <v>6471</v>
      </c>
      <c r="M370" s="195" t="s">
        <v>6472</v>
      </c>
    </row>
    <row r="371" spans="1:13" s="181" customFormat="1">
      <c r="A371" s="182">
        <v>367</v>
      </c>
      <c r="B371" s="183" t="s">
        <v>6138</v>
      </c>
      <c r="C371" s="183" t="s">
        <v>6380</v>
      </c>
      <c r="D371" s="184" t="s">
        <v>5902</v>
      </c>
      <c r="E371" s="185" t="s">
        <v>26</v>
      </c>
      <c r="F371" s="183" t="s">
        <v>6473</v>
      </c>
      <c r="G371" s="185" t="s">
        <v>33</v>
      </c>
      <c r="H371" s="186">
        <v>5800000000</v>
      </c>
      <c r="I371" s="189">
        <v>1100000000</v>
      </c>
      <c r="J371" s="190"/>
      <c r="K371" s="185" t="s">
        <v>6474</v>
      </c>
      <c r="L371" s="187" t="s">
        <v>6475</v>
      </c>
      <c r="M371" s="187" t="s">
        <v>6476</v>
      </c>
    </row>
    <row r="372" spans="1:13" s="181" customFormat="1">
      <c r="A372" s="182">
        <v>368</v>
      </c>
      <c r="B372" s="183" t="s">
        <v>6210</v>
      </c>
      <c r="C372" s="183" t="s">
        <v>6477</v>
      </c>
      <c r="D372" s="184" t="s">
        <v>5902</v>
      </c>
      <c r="E372" s="185" t="s">
        <v>26</v>
      </c>
      <c r="F372" s="183" t="s">
        <v>6478</v>
      </c>
      <c r="G372" s="185" t="s">
        <v>33</v>
      </c>
      <c r="H372" s="186">
        <v>2037000000</v>
      </c>
      <c r="I372" s="191">
        <v>0</v>
      </c>
      <c r="J372" s="191">
        <v>0</v>
      </c>
      <c r="K372" s="185" t="s">
        <v>6223</v>
      </c>
      <c r="L372" s="187" t="s">
        <v>6479</v>
      </c>
      <c r="M372" s="187" t="s">
        <v>6480</v>
      </c>
    </row>
    <row r="373" spans="1:13" s="181" customFormat="1">
      <c r="A373" s="182">
        <v>369</v>
      </c>
      <c r="B373" s="203" t="s">
        <v>6138</v>
      </c>
      <c r="C373" s="203" t="s">
        <v>6244</v>
      </c>
      <c r="D373" s="184" t="s">
        <v>5902</v>
      </c>
      <c r="E373" s="187" t="s">
        <v>6245</v>
      </c>
      <c r="F373" s="183" t="s">
        <v>2074</v>
      </c>
      <c r="G373" s="204" t="s">
        <v>6465</v>
      </c>
      <c r="H373" s="205">
        <v>1981229153</v>
      </c>
      <c r="I373" s="206">
        <v>1506038810</v>
      </c>
      <c r="J373" s="206"/>
      <c r="K373" s="185" t="s">
        <v>6481</v>
      </c>
      <c r="L373" s="187" t="s">
        <v>6482</v>
      </c>
      <c r="M373" s="187" t="s">
        <v>6483</v>
      </c>
    </row>
    <row r="374" spans="1:13" s="181" customFormat="1">
      <c r="A374" s="182">
        <v>370</v>
      </c>
      <c r="B374" s="183" t="s">
        <v>6210</v>
      </c>
      <c r="C374" s="183" t="s">
        <v>6484</v>
      </c>
      <c r="D374" s="184" t="s">
        <v>5902</v>
      </c>
      <c r="E374" s="185" t="s">
        <v>26</v>
      </c>
      <c r="F374" s="183" t="s">
        <v>6485</v>
      </c>
      <c r="G374" s="185" t="s">
        <v>33</v>
      </c>
      <c r="H374" s="186">
        <v>1760000000</v>
      </c>
      <c r="I374" s="189">
        <v>1904000000</v>
      </c>
      <c r="J374" s="189">
        <v>92000000</v>
      </c>
      <c r="K374" s="185" t="s">
        <v>6416</v>
      </c>
      <c r="L374" s="187" t="s">
        <v>6486</v>
      </c>
      <c r="M374" s="187" t="s">
        <v>6487</v>
      </c>
    </row>
    <row r="375" spans="1:13" s="181" customFormat="1">
      <c r="A375" s="182">
        <v>371</v>
      </c>
      <c r="B375" s="183" t="s">
        <v>6210</v>
      </c>
      <c r="C375" s="183" t="s">
        <v>6488</v>
      </c>
      <c r="D375" s="184" t="s">
        <v>5902</v>
      </c>
      <c r="E375" s="185" t="s">
        <v>26</v>
      </c>
      <c r="F375" s="183" t="s">
        <v>6489</v>
      </c>
      <c r="G375" s="185" t="s">
        <v>33</v>
      </c>
      <c r="H375" s="186">
        <v>1633154000</v>
      </c>
      <c r="I375" s="189">
        <v>942097120</v>
      </c>
      <c r="J375" s="189">
        <v>18650000</v>
      </c>
      <c r="K375" s="185" t="s">
        <v>6490</v>
      </c>
      <c r="L375" s="187" t="s">
        <v>6491</v>
      </c>
      <c r="M375" s="187" t="s">
        <v>6492</v>
      </c>
    </row>
    <row r="376" spans="1:13" s="181" customFormat="1">
      <c r="A376" s="182">
        <v>372</v>
      </c>
      <c r="B376" s="203" t="s">
        <v>6138</v>
      </c>
      <c r="C376" s="203" t="s">
        <v>6244</v>
      </c>
      <c r="D376" s="184" t="s">
        <v>5902</v>
      </c>
      <c r="E376" s="187" t="s">
        <v>6245</v>
      </c>
      <c r="F376" s="183" t="s">
        <v>2062</v>
      </c>
      <c r="G376" s="204" t="s">
        <v>6465</v>
      </c>
      <c r="H376" s="205">
        <v>1600000000</v>
      </c>
      <c r="I376" s="206">
        <v>260000000</v>
      </c>
      <c r="J376" s="206"/>
      <c r="K376" s="185" t="s">
        <v>6493</v>
      </c>
      <c r="L376" s="187" t="s">
        <v>6494</v>
      </c>
      <c r="M376" s="187" t="s">
        <v>6495</v>
      </c>
    </row>
    <row r="377" spans="1:13" s="181" customFormat="1">
      <c r="A377" s="182">
        <v>373</v>
      </c>
      <c r="B377" s="183" t="s">
        <v>6138</v>
      </c>
      <c r="C377" s="183" t="s">
        <v>6380</v>
      </c>
      <c r="D377" s="184" t="s">
        <v>5902</v>
      </c>
      <c r="E377" s="185" t="s">
        <v>26</v>
      </c>
      <c r="F377" s="183" t="s">
        <v>5492</v>
      </c>
      <c r="G377" s="185" t="s">
        <v>33</v>
      </c>
      <c r="H377" s="186">
        <v>1340558000</v>
      </c>
      <c r="I377" s="191">
        <v>0</v>
      </c>
      <c r="J377" s="190"/>
      <c r="K377" s="185" t="s">
        <v>6474</v>
      </c>
      <c r="L377" s="187" t="s">
        <v>5490</v>
      </c>
      <c r="M377" s="187" t="s">
        <v>6496</v>
      </c>
    </row>
    <row r="378" spans="1:13" s="181" customFormat="1">
      <c r="A378" s="182">
        <v>374</v>
      </c>
      <c r="B378" s="183" t="s">
        <v>6210</v>
      </c>
      <c r="C378" s="183" t="s">
        <v>6414</v>
      </c>
      <c r="D378" s="184" t="s">
        <v>5902</v>
      </c>
      <c r="E378" s="185" t="s">
        <v>26</v>
      </c>
      <c r="F378" s="183" t="s">
        <v>6415</v>
      </c>
      <c r="G378" s="185" t="s">
        <v>33</v>
      </c>
      <c r="H378" s="186">
        <v>1200000000</v>
      </c>
      <c r="I378" s="189">
        <v>800000000</v>
      </c>
      <c r="J378" s="191">
        <v>0</v>
      </c>
      <c r="K378" s="185" t="s">
        <v>6416</v>
      </c>
      <c r="L378" s="187" t="s">
        <v>6497</v>
      </c>
      <c r="M378" s="187" t="s">
        <v>6498</v>
      </c>
    </row>
    <row r="379" spans="1:13" s="181" customFormat="1">
      <c r="A379" s="182">
        <v>375</v>
      </c>
      <c r="B379" s="183" t="s">
        <v>6210</v>
      </c>
      <c r="C379" s="183" t="s">
        <v>6414</v>
      </c>
      <c r="D379" s="184" t="s">
        <v>5902</v>
      </c>
      <c r="E379" s="185" t="s">
        <v>26</v>
      </c>
      <c r="F379" s="183" t="s">
        <v>6415</v>
      </c>
      <c r="G379" s="185" t="s">
        <v>33</v>
      </c>
      <c r="H379" s="186">
        <v>935000000</v>
      </c>
      <c r="I379" s="189">
        <v>3000000</v>
      </c>
      <c r="J379" s="191">
        <v>0</v>
      </c>
      <c r="K379" s="185" t="s">
        <v>6416</v>
      </c>
      <c r="L379" s="187" t="s">
        <v>6499</v>
      </c>
      <c r="M379" s="187" t="s">
        <v>6500</v>
      </c>
    </row>
    <row r="380" spans="1:13" s="181" customFormat="1">
      <c r="A380" s="182">
        <v>376</v>
      </c>
      <c r="B380" s="183" t="s">
        <v>6210</v>
      </c>
      <c r="C380" s="183" t="s">
        <v>6488</v>
      </c>
      <c r="D380" s="184" t="s">
        <v>5902</v>
      </c>
      <c r="E380" s="185" t="s">
        <v>26</v>
      </c>
      <c r="F380" s="183" t="s">
        <v>6501</v>
      </c>
      <c r="G380" s="185" t="s">
        <v>33</v>
      </c>
      <c r="H380" s="186">
        <v>903131000</v>
      </c>
      <c r="I380" s="189">
        <v>28507210</v>
      </c>
      <c r="J380" s="191">
        <v>0</v>
      </c>
      <c r="K380" s="185" t="s">
        <v>6490</v>
      </c>
      <c r="L380" s="187" t="s">
        <v>6502</v>
      </c>
      <c r="M380" s="187" t="s">
        <v>6503</v>
      </c>
    </row>
    <row r="381" spans="1:13" s="181" customFormat="1">
      <c r="A381" s="182">
        <v>377</v>
      </c>
      <c r="B381" s="203" t="s">
        <v>6138</v>
      </c>
      <c r="C381" s="198" t="s">
        <v>6244</v>
      </c>
      <c r="D381" s="184" t="s">
        <v>5902</v>
      </c>
      <c r="E381" s="187" t="s">
        <v>6245</v>
      </c>
      <c r="F381" s="183" t="s">
        <v>2095</v>
      </c>
      <c r="G381" s="204" t="s">
        <v>6465</v>
      </c>
      <c r="H381" s="205">
        <v>750749269</v>
      </c>
      <c r="I381" s="206"/>
      <c r="J381" s="206"/>
      <c r="K381" s="185" t="s">
        <v>6504</v>
      </c>
      <c r="L381" s="187" t="s">
        <v>6505</v>
      </c>
      <c r="M381" s="187" t="s">
        <v>6506</v>
      </c>
    </row>
    <row r="382" spans="1:13" s="181" customFormat="1">
      <c r="A382" s="182">
        <v>378</v>
      </c>
      <c r="B382" s="183" t="s">
        <v>6210</v>
      </c>
      <c r="C382" s="183" t="s">
        <v>6507</v>
      </c>
      <c r="D382" s="184" t="s">
        <v>5902</v>
      </c>
      <c r="E382" s="185" t="s">
        <v>26</v>
      </c>
      <c r="F382" s="183" t="s">
        <v>6508</v>
      </c>
      <c r="G382" s="185" t="s">
        <v>33</v>
      </c>
      <c r="H382" s="186">
        <v>743000000</v>
      </c>
      <c r="I382" s="191">
        <v>0</v>
      </c>
      <c r="J382" s="191">
        <v>0</v>
      </c>
      <c r="K382" s="185" t="s">
        <v>6509</v>
      </c>
      <c r="L382" s="187" t="s">
        <v>6510</v>
      </c>
      <c r="M382" s="187" t="s">
        <v>6511</v>
      </c>
    </row>
    <row r="383" spans="1:13" s="181" customFormat="1">
      <c r="A383" s="182">
        <v>379</v>
      </c>
      <c r="B383" s="183" t="s">
        <v>6210</v>
      </c>
      <c r="C383" s="183" t="s">
        <v>6414</v>
      </c>
      <c r="D383" s="184" t="s">
        <v>5902</v>
      </c>
      <c r="E383" s="185" t="s">
        <v>26</v>
      </c>
      <c r="F383" s="183" t="s">
        <v>6415</v>
      </c>
      <c r="G383" s="185" t="s">
        <v>33</v>
      </c>
      <c r="H383" s="186">
        <v>710000000</v>
      </c>
      <c r="I383" s="189">
        <v>605000000</v>
      </c>
      <c r="J383" s="191">
        <v>0</v>
      </c>
      <c r="K383" s="185" t="s">
        <v>6416</v>
      </c>
      <c r="L383" s="187" t="s">
        <v>6512</v>
      </c>
      <c r="M383" s="187" t="s">
        <v>6513</v>
      </c>
    </row>
    <row r="384" spans="1:13" s="181" customFormat="1">
      <c r="A384" s="182">
        <v>380</v>
      </c>
      <c r="B384" s="183" t="s">
        <v>6210</v>
      </c>
      <c r="C384" s="183" t="s">
        <v>6414</v>
      </c>
      <c r="D384" s="184" t="s">
        <v>5902</v>
      </c>
      <c r="E384" s="185" t="s">
        <v>26</v>
      </c>
      <c r="F384" s="183" t="s">
        <v>6514</v>
      </c>
      <c r="G384" s="185" t="s">
        <v>33</v>
      </c>
      <c r="H384" s="186">
        <v>705870000</v>
      </c>
      <c r="I384" s="189">
        <v>114077000</v>
      </c>
      <c r="J384" s="189">
        <v>233487720</v>
      </c>
      <c r="K384" s="185" t="s">
        <v>6416</v>
      </c>
      <c r="L384" s="187" t="s">
        <v>6515</v>
      </c>
      <c r="M384" s="187" t="s">
        <v>6498</v>
      </c>
    </row>
    <row r="385" spans="1:13" s="181" customFormat="1">
      <c r="A385" s="182">
        <v>381</v>
      </c>
      <c r="B385" s="192" t="s">
        <v>6210</v>
      </c>
      <c r="C385" s="192" t="s">
        <v>6516</v>
      </c>
      <c r="D385" s="188" t="s">
        <v>5902</v>
      </c>
      <c r="E385" s="193" t="s">
        <v>26</v>
      </c>
      <c r="F385" s="192" t="s">
        <v>6517</v>
      </c>
      <c r="G385" s="193" t="s">
        <v>33</v>
      </c>
      <c r="H385" s="194">
        <v>701864200</v>
      </c>
      <c r="I385" s="196">
        <v>138984000</v>
      </c>
      <c r="J385" s="197">
        <v>0</v>
      </c>
      <c r="K385" s="193" t="s">
        <v>6518</v>
      </c>
      <c r="L385" s="195" t="s">
        <v>6519</v>
      </c>
      <c r="M385" s="195" t="s">
        <v>6520</v>
      </c>
    </row>
    <row r="386" spans="1:13" s="181" customFormat="1">
      <c r="A386" s="182">
        <v>382</v>
      </c>
      <c r="B386" s="192" t="s">
        <v>6210</v>
      </c>
      <c r="C386" s="192" t="s">
        <v>6488</v>
      </c>
      <c r="D386" s="188" t="s">
        <v>5902</v>
      </c>
      <c r="E386" s="193" t="s">
        <v>26</v>
      </c>
      <c r="F386" s="192" t="s">
        <v>6521</v>
      </c>
      <c r="G386" s="193" t="s">
        <v>33</v>
      </c>
      <c r="H386" s="194">
        <v>639896000</v>
      </c>
      <c r="I386" s="196">
        <v>370408000</v>
      </c>
      <c r="J386" s="196">
        <v>18961000</v>
      </c>
      <c r="K386" s="193" t="s">
        <v>6522</v>
      </c>
      <c r="L386" s="195" t="s">
        <v>6491</v>
      </c>
      <c r="M386" s="195" t="s">
        <v>6492</v>
      </c>
    </row>
    <row r="387" spans="1:13" s="181" customFormat="1">
      <c r="A387" s="182">
        <v>383</v>
      </c>
      <c r="B387" s="192" t="s">
        <v>6210</v>
      </c>
      <c r="C387" s="192" t="s">
        <v>6484</v>
      </c>
      <c r="D387" s="188" t="s">
        <v>5902</v>
      </c>
      <c r="E387" s="193" t="s">
        <v>26</v>
      </c>
      <c r="F387" s="192" t="s">
        <v>6523</v>
      </c>
      <c r="G387" s="193" t="s">
        <v>33</v>
      </c>
      <c r="H387" s="194">
        <v>613000000</v>
      </c>
      <c r="I387" s="196">
        <v>742000000</v>
      </c>
      <c r="J387" s="197">
        <v>0</v>
      </c>
      <c r="K387" s="193" t="s">
        <v>6416</v>
      </c>
      <c r="L387" s="195" t="s">
        <v>6486</v>
      </c>
      <c r="M387" s="195" t="s">
        <v>6487</v>
      </c>
    </row>
    <row r="388" spans="1:13" s="181" customFormat="1">
      <c r="A388" s="182">
        <v>384</v>
      </c>
      <c r="B388" s="192" t="s">
        <v>6210</v>
      </c>
      <c r="C388" s="192" t="s">
        <v>6524</v>
      </c>
      <c r="D388" s="188" t="s">
        <v>5902</v>
      </c>
      <c r="E388" s="193" t="s">
        <v>26</v>
      </c>
      <c r="F388" s="192" t="s">
        <v>6525</v>
      </c>
      <c r="G388" s="193" t="s">
        <v>33</v>
      </c>
      <c r="H388" s="194">
        <v>600000000</v>
      </c>
      <c r="I388" s="197">
        <v>0</v>
      </c>
      <c r="J388" s="197">
        <v>0</v>
      </c>
      <c r="K388" s="193" t="s">
        <v>6118</v>
      </c>
      <c r="L388" s="195" t="s">
        <v>6526</v>
      </c>
      <c r="M388" s="195" t="s">
        <v>6527</v>
      </c>
    </row>
    <row r="389" spans="1:13" s="181" customFormat="1">
      <c r="A389" s="182">
        <v>385</v>
      </c>
      <c r="B389" s="192" t="s">
        <v>6210</v>
      </c>
      <c r="C389" s="192" t="s">
        <v>6528</v>
      </c>
      <c r="D389" s="188" t="s">
        <v>5902</v>
      </c>
      <c r="E389" s="193" t="s">
        <v>26</v>
      </c>
      <c r="F389" s="192" t="s">
        <v>6529</v>
      </c>
      <c r="G389" s="193" t="s">
        <v>33</v>
      </c>
      <c r="H389" s="194">
        <v>580000000</v>
      </c>
      <c r="I389" s="194">
        <v>0</v>
      </c>
      <c r="J389" s="194">
        <v>0</v>
      </c>
      <c r="K389" s="193"/>
      <c r="L389" s="195"/>
      <c r="M389" s="195"/>
    </row>
    <row r="390" spans="1:13" s="181" customFormat="1">
      <c r="A390" s="182">
        <v>386</v>
      </c>
      <c r="B390" s="192" t="s">
        <v>6210</v>
      </c>
      <c r="C390" s="192" t="s">
        <v>6530</v>
      </c>
      <c r="D390" s="188" t="s">
        <v>5902</v>
      </c>
      <c r="E390" s="193" t="s">
        <v>26</v>
      </c>
      <c r="F390" s="192" t="s">
        <v>6531</v>
      </c>
      <c r="G390" s="193" t="s">
        <v>33</v>
      </c>
      <c r="H390" s="194">
        <v>574818640</v>
      </c>
      <c r="I390" s="196">
        <v>136023360</v>
      </c>
      <c r="J390" s="197">
        <v>0</v>
      </c>
      <c r="K390" s="193" t="s">
        <v>6532</v>
      </c>
      <c r="L390" s="195" t="s">
        <v>6533</v>
      </c>
      <c r="M390" s="195" t="s">
        <v>6534</v>
      </c>
    </row>
    <row r="391" spans="1:13" s="181" customFormat="1">
      <c r="A391" s="182">
        <v>387</v>
      </c>
      <c r="B391" s="198" t="s">
        <v>6138</v>
      </c>
      <c r="C391" s="198" t="s">
        <v>6244</v>
      </c>
      <c r="D391" s="188" t="s">
        <v>5902</v>
      </c>
      <c r="E391" s="195" t="s">
        <v>6245</v>
      </c>
      <c r="F391" s="192" t="s">
        <v>2067</v>
      </c>
      <c r="G391" s="199" t="s">
        <v>6535</v>
      </c>
      <c r="H391" s="200">
        <v>550000000</v>
      </c>
      <c r="I391" s="201"/>
      <c r="J391" s="201"/>
      <c r="K391" s="193" t="s">
        <v>6536</v>
      </c>
      <c r="L391" s="195" t="s">
        <v>6537</v>
      </c>
      <c r="M391" s="195" t="s">
        <v>6538</v>
      </c>
    </row>
    <row r="392" spans="1:13" s="181" customFormat="1">
      <c r="A392" s="182">
        <v>388</v>
      </c>
      <c r="B392" s="198" t="s">
        <v>6138</v>
      </c>
      <c r="C392" s="198" t="s">
        <v>6244</v>
      </c>
      <c r="D392" s="188" t="s">
        <v>5902</v>
      </c>
      <c r="E392" s="195" t="s">
        <v>6245</v>
      </c>
      <c r="F392" s="192" t="s">
        <v>2110</v>
      </c>
      <c r="G392" s="199" t="s">
        <v>6465</v>
      </c>
      <c r="H392" s="200">
        <v>550000000</v>
      </c>
      <c r="I392" s="201"/>
      <c r="J392" s="201"/>
      <c r="K392" s="193" t="s">
        <v>6539</v>
      </c>
      <c r="L392" s="195" t="s">
        <v>6540</v>
      </c>
      <c r="M392" s="195" t="s">
        <v>6541</v>
      </c>
    </row>
    <row r="393" spans="1:13" s="181" customFormat="1">
      <c r="A393" s="182">
        <v>389</v>
      </c>
      <c r="B393" s="198" t="s">
        <v>6162</v>
      </c>
      <c r="C393" s="198" t="s">
        <v>6244</v>
      </c>
      <c r="D393" s="188" t="s">
        <v>5902</v>
      </c>
      <c r="E393" s="195" t="s">
        <v>6245</v>
      </c>
      <c r="F393" s="192" t="s">
        <v>2111</v>
      </c>
      <c r="G393" s="199" t="s">
        <v>6465</v>
      </c>
      <c r="H393" s="200">
        <v>550000000</v>
      </c>
      <c r="I393" s="201"/>
      <c r="J393" s="201"/>
      <c r="K393" s="193" t="s">
        <v>6539</v>
      </c>
      <c r="L393" s="195" t="s">
        <v>6540</v>
      </c>
      <c r="M393" s="195" t="s">
        <v>6541</v>
      </c>
    </row>
    <row r="394" spans="1:13" s="181" customFormat="1">
      <c r="A394" s="182">
        <v>390</v>
      </c>
      <c r="B394" s="198" t="s">
        <v>6138</v>
      </c>
      <c r="C394" s="198" t="s">
        <v>6244</v>
      </c>
      <c r="D394" s="188" t="s">
        <v>5902</v>
      </c>
      <c r="E394" s="195" t="s">
        <v>6245</v>
      </c>
      <c r="F394" s="192" t="s">
        <v>2112</v>
      </c>
      <c r="G394" s="199" t="s">
        <v>6465</v>
      </c>
      <c r="H394" s="200">
        <v>550000000</v>
      </c>
      <c r="I394" s="201"/>
      <c r="J394" s="201"/>
      <c r="K394" s="193" t="s">
        <v>6539</v>
      </c>
      <c r="L394" s="195" t="s">
        <v>6540</v>
      </c>
      <c r="M394" s="195" t="s">
        <v>6541</v>
      </c>
    </row>
    <row r="395" spans="1:13" s="181" customFormat="1">
      <c r="A395" s="182">
        <v>391</v>
      </c>
      <c r="B395" s="198" t="s">
        <v>6138</v>
      </c>
      <c r="C395" s="198" t="s">
        <v>6244</v>
      </c>
      <c r="D395" s="188" t="s">
        <v>5902</v>
      </c>
      <c r="E395" s="195" t="s">
        <v>6245</v>
      </c>
      <c r="F395" s="192" t="s">
        <v>2113</v>
      </c>
      <c r="G395" s="199" t="s">
        <v>6465</v>
      </c>
      <c r="H395" s="200">
        <v>550000000</v>
      </c>
      <c r="I395" s="201"/>
      <c r="J395" s="201"/>
      <c r="K395" s="193" t="s">
        <v>6539</v>
      </c>
      <c r="L395" s="195" t="s">
        <v>6540</v>
      </c>
      <c r="M395" s="195" t="s">
        <v>6541</v>
      </c>
    </row>
    <row r="396" spans="1:13" s="181" customFormat="1">
      <c r="A396" s="182">
        <v>392</v>
      </c>
      <c r="B396" s="192" t="s">
        <v>6210</v>
      </c>
      <c r="C396" s="192" t="s">
        <v>6542</v>
      </c>
      <c r="D396" s="188" t="s">
        <v>5902</v>
      </c>
      <c r="E396" s="193" t="s">
        <v>26</v>
      </c>
      <c r="F396" s="192" t="s">
        <v>6543</v>
      </c>
      <c r="G396" s="193" t="s">
        <v>33</v>
      </c>
      <c r="H396" s="194">
        <v>500346000</v>
      </c>
      <c r="I396" s="196">
        <v>962489000</v>
      </c>
      <c r="J396" s="197">
        <v>0</v>
      </c>
      <c r="K396" s="193" t="s">
        <v>6544</v>
      </c>
      <c r="L396" s="195" t="s">
        <v>6545</v>
      </c>
      <c r="M396" s="195" t="s">
        <v>6546</v>
      </c>
    </row>
    <row r="397" spans="1:13" s="181" customFormat="1">
      <c r="A397" s="182">
        <v>393</v>
      </c>
      <c r="B397" s="198" t="s">
        <v>6138</v>
      </c>
      <c r="C397" s="198" t="s">
        <v>6244</v>
      </c>
      <c r="D397" s="188" t="s">
        <v>5902</v>
      </c>
      <c r="E397" s="195" t="s">
        <v>6245</v>
      </c>
      <c r="F397" s="192" t="s">
        <v>2121</v>
      </c>
      <c r="G397" s="199" t="s">
        <v>6465</v>
      </c>
      <c r="H397" s="200">
        <v>500000000</v>
      </c>
      <c r="I397" s="201"/>
      <c r="J397" s="201"/>
      <c r="K397" s="193" t="s">
        <v>6547</v>
      </c>
      <c r="L397" s="195" t="s">
        <v>6548</v>
      </c>
      <c r="M397" s="195" t="s">
        <v>6549</v>
      </c>
    </row>
    <row r="398" spans="1:13" s="181" customFormat="1">
      <c r="A398" s="182">
        <v>394</v>
      </c>
      <c r="B398" s="192" t="s">
        <v>6210</v>
      </c>
      <c r="C398" s="192" t="s">
        <v>6427</v>
      </c>
      <c r="D398" s="188" t="s">
        <v>5902</v>
      </c>
      <c r="E398" s="193" t="s">
        <v>26</v>
      </c>
      <c r="F398" s="192" t="s">
        <v>6550</v>
      </c>
      <c r="G398" s="193" t="s">
        <v>33</v>
      </c>
      <c r="H398" s="194">
        <v>486050000</v>
      </c>
      <c r="I398" s="196">
        <v>355060000</v>
      </c>
      <c r="J398" s="196">
        <v>220140000</v>
      </c>
      <c r="K398" s="193"/>
      <c r="L398" s="195"/>
      <c r="M398" s="195"/>
    </row>
    <row r="399" spans="1:13" s="181" customFormat="1">
      <c r="A399" s="182">
        <v>395</v>
      </c>
      <c r="B399" s="198" t="s">
        <v>6138</v>
      </c>
      <c r="C399" s="198" t="s">
        <v>6244</v>
      </c>
      <c r="D399" s="188" t="s">
        <v>5902</v>
      </c>
      <c r="E399" s="195" t="s">
        <v>6245</v>
      </c>
      <c r="F399" s="192" t="s">
        <v>2127</v>
      </c>
      <c r="G399" s="199" t="s">
        <v>6465</v>
      </c>
      <c r="H399" s="200">
        <v>461618641.00000006</v>
      </c>
      <c r="I399" s="201"/>
      <c r="J399" s="201"/>
      <c r="K399" s="193" t="s">
        <v>6551</v>
      </c>
      <c r="L399" s="195" t="s">
        <v>6552</v>
      </c>
      <c r="M399" s="195" t="s">
        <v>6553</v>
      </c>
    </row>
    <row r="400" spans="1:13" s="181" customFormat="1">
      <c r="A400" s="182">
        <v>396</v>
      </c>
      <c r="B400" s="198" t="s">
        <v>6138</v>
      </c>
      <c r="C400" s="198" t="s">
        <v>6244</v>
      </c>
      <c r="D400" s="188" t="s">
        <v>5902</v>
      </c>
      <c r="E400" s="195" t="s">
        <v>6245</v>
      </c>
      <c r="F400" s="192" t="s">
        <v>2128</v>
      </c>
      <c r="G400" s="199" t="s">
        <v>6465</v>
      </c>
      <c r="H400" s="200">
        <v>447159433.60000002</v>
      </c>
      <c r="I400" s="201"/>
      <c r="J400" s="201"/>
      <c r="K400" s="193" t="s">
        <v>6551</v>
      </c>
      <c r="L400" s="195" t="s">
        <v>6552</v>
      </c>
      <c r="M400" s="195" t="s">
        <v>6553</v>
      </c>
    </row>
    <row r="401" spans="1:13" s="181" customFormat="1">
      <c r="A401" s="182">
        <v>397</v>
      </c>
      <c r="B401" s="192" t="s">
        <v>6210</v>
      </c>
      <c r="C401" s="192" t="s">
        <v>6507</v>
      </c>
      <c r="D401" s="188" t="s">
        <v>5902</v>
      </c>
      <c r="E401" s="193" t="s">
        <v>26</v>
      </c>
      <c r="F401" s="192" t="s">
        <v>6554</v>
      </c>
      <c r="G401" s="193" t="s">
        <v>33</v>
      </c>
      <c r="H401" s="194">
        <v>426000000</v>
      </c>
      <c r="I401" s="197">
        <v>0</v>
      </c>
      <c r="J401" s="197">
        <v>0</v>
      </c>
      <c r="K401" s="193" t="s">
        <v>6509</v>
      </c>
      <c r="L401" s="195" t="s">
        <v>6510</v>
      </c>
      <c r="M401" s="195" t="s">
        <v>6511</v>
      </c>
    </row>
    <row r="402" spans="1:13" s="181" customFormat="1">
      <c r="A402" s="182">
        <v>398</v>
      </c>
      <c r="B402" s="198" t="s">
        <v>6138</v>
      </c>
      <c r="C402" s="198" t="s">
        <v>6244</v>
      </c>
      <c r="D402" s="188" t="s">
        <v>5902</v>
      </c>
      <c r="E402" s="195" t="s">
        <v>6245</v>
      </c>
      <c r="F402" s="192" t="s">
        <v>2129</v>
      </c>
      <c r="G402" s="199" t="s">
        <v>6465</v>
      </c>
      <c r="H402" s="200">
        <v>425523120.00000006</v>
      </c>
      <c r="I402" s="201"/>
      <c r="J402" s="201"/>
      <c r="K402" s="193" t="s">
        <v>6551</v>
      </c>
      <c r="L402" s="195" t="s">
        <v>6552</v>
      </c>
      <c r="M402" s="195" t="s">
        <v>6553</v>
      </c>
    </row>
    <row r="403" spans="1:13" s="181" customFormat="1">
      <c r="A403" s="182">
        <v>399</v>
      </c>
      <c r="B403" s="192" t="s">
        <v>6210</v>
      </c>
      <c r="C403" s="192" t="s">
        <v>6488</v>
      </c>
      <c r="D403" s="188" t="s">
        <v>5902</v>
      </c>
      <c r="E403" s="193" t="s">
        <v>26</v>
      </c>
      <c r="F403" s="192" t="s">
        <v>6555</v>
      </c>
      <c r="G403" s="193" t="s">
        <v>33</v>
      </c>
      <c r="H403" s="194">
        <v>357981000</v>
      </c>
      <c r="I403" s="196">
        <v>639607440</v>
      </c>
      <c r="J403" s="197">
        <v>0</v>
      </c>
      <c r="K403" s="193" t="s">
        <v>6490</v>
      </c>
      <c r="L403" s="195" t="s">
        <v>6491</v>
      </c>
      <c r="M403" s="195" t="s">
        <v>6492</v>
      </c>
    </row>
    <row r="404" spans="1:13" s="181" customFormat="1">
      <c r="A404" s="182">
        <v>400</v>
      </c>
      <c r="B404" s="192" t="s">
        <v>6210</v>
      </c>
      <c r="C404" s="192" t="s">
        <v>6484</v>
      </c>
      <c r="D404" s="188" t="s">
        <v>5902</v>
      </c>
      <c r="E404" s="193" t="s">
        <v>26</v>
      </c>
      <c r="F404" s="192" t="s">
        <v>6556</v>
      </c>
      <c r="G404" s="193" t="s">
        <v>33</v>
      </c>
      <c r="H404" s="194">
        <v>333000000</v>
      </c>
      <c r="I404" s="196">
        <v>8000000</v>
      </c>
      <c r="J404" s="197">
        <v>0</v>
      </c>
      <c r="K404" s="193" t="s">
        <v>6416</v>
      </c>
      <c r="L404" s="195" t="s">
        <v>6557</v>
      </c>
      <c r="M404" s="195" t="s">
        <v>6558</v>
      </c>
    </row>
    <row r="405" spans="1:13" s="181" customFormat="1">
      <c r="A405" s="182">
        <v>401</v>
      </c>
      <c r="B405" s="192" t="s">
        <v>6210</v>
      </c>
      <c r="C405" s="192" t="s">
        <v>33</v>
      </c>
      <c r="D405" s="188" t="s">
        <v>5902</v>
      </c>
      <c r="E405" s="193" t="s">
        <v>26</v>
      </c>
      <c r="F405" s="192" t="s">
        <v>6559</v>
      </c>
      <c r="G405" s="193" t="s">
        <v>33</v>
      </c>
      <c r="H405" s="194">
        <v>316093000</v>
      </c>
      <c r="I405" s="197">
        <v>0</v>
      </c>
      <c r="J405" s="197">
        <v>0</v>
      </c>
      <c r="K405" s="193" t="s">
        <v>6560</v>
      </c>
      <c r="L405" s="195" t="s">
        <v>6561</v>
      </c>
      <c r="M405" s="195" t="s">
        <v>6562</v>
      </c>
    </row>
    <row r="406" spans="1:13" s="181" customFormat="1">
      <c r="A406" s="182">
        <v>402</v>
      </c>
      <c r="B406" s="192" t="s">
        <v>6210</v>
      </c>
      <c r="C406" s="192" t="s">
        <v>6563</v>
      </c>
      <c r="D406" s="188" t="s">
        <v>5902</v>
      </c>
      <c r="E406" s="193" t="s">
        <v>26</v>
      </c>
      <c r="F406" s="192" t="s">
        <v>6564</v>
      </c>
      <c r="G406" s="193" t="s">
        <v>33</v>
      </c>
      <c r="H406" s="194">
        <v>291027000</v>
      </c>
      <c r="I406" s="197">
        <v>0</v>
      </c>
      <c r="J406" s="197">
        <v>0</v>
      </c>
      <c r="K406" s="193" t="s">
        <v>6308</v>
      </c>
      <c r="L406" s="195" t="s">
        <v>648</v>
      </c>
      <c r="M406" s="195" t="s">
        <v>6565</v>
      </c>
    </row>
    <row r="407" spans="1:13" s="181" customFormat="1">
      <c r="A407" s="182">
        <v>403</v>
      </c>
      <c r="B407" s="192" t="s">
        <v>6210</v>
      </c>
      <c r="C407" s="192" t="s">
        <v>6104</v>
      </c>
      <c r="D407" s="188" t="s">
        <v>5902</v>
      </c>
      <c r="E407" s="193" t="s">
        <v>26</v>
      </c>
      <c r="F407" s="192" t="s">
        <v>574</v>
      </c>
      <c r="G407" s="193" t="s">
        <v>33</v>
      </c>
      <c r="H407" s="194">
        <v>287936000</v>
      </c>
      <c r="I407" s="196">
        <v>230741000</v>
      </c>
      <c r="J407" s="197">
        <v>0</v>
      </c>
      <c r="K407" s="193" t="s">
        <v>6106</v>
      </c>
      <c r="L407" s="195" t="s">
        <v>6107</v>
      </c>
      <c r="M407" s="195" t="s">
        <v>6108</v>
      </c>
    </row>
    <row r="408" spans="1:13" s="181" customFormat="1">
      <c r="A408" s="182">
        <v>404</v>
      </c>
      <c r="B408" s="192" t="s">
        <v>6210</v>
      </c>
      <c r="C408" s="192" t="s">
        <v>6566</v>
      </c>
      <c r="D408" s="188" t="s">
        <v>5902</v>
      </c>
      <c r="E408" s="193" t="s">
        <v>26</v>
      </c>
      <c r="F408" s="192" t="s">
        <v>6567</v>
      </c>
      <c r="G408" s="193" t="s">
        <v>33</v>
      </c>
      <c r="H408" s="194">
        <v>285524800</v>
      </c>
      <c r="I408" s="196">
        <v>4010000</v>
      </c>
      <c r="J408" s="197">
        <v>0</v>
      </c>
      <c r="K408" s="193" t="s">
        <v>6568</v>
      </c>
      <c r="L408" s="195" t="s">
        <v>6569</v>
      </c>
      <c r="M408" s="195" t="s">
        <v>6570</v>
      </c>
    </row>
    <row r="409" spans="1:13" s="181" customFormat="1">
      <c r="A409" s="182">
        <v>405</v>
      </c>
      <c r="B409" s="192" t="s">
        <v>6138</v>
      </c>
      <c r="C409" s="192" t="s">
        <v>6380</v>
      </c>
      <c r="D409" s="188" t="s">
        <v>5902</v>
      </c>
      <c r="E409" s="193" t="s">
        <v>26</v>
      </c>
      <c r="F409" s="192" t="s">
        <v>6571</v>
      </c>
      <c r="G409" s="193" t="s">
        <v>33</v>
      </c>
      <c r="H409" s="194">
        <v>250000000</v>
      </c>
      <c r="I409" s="197">
        <v>0</v>
      </c>
      <c r="J409" s="202"/>
      <c r="K409" s="193" t="s">
        <v>5515</v>
      </c>
      <c r="L409" s="195" t="s">
        <v>5517</v>
      </c>
      <c r="M409" s="195" t="s">
        <v>5518</v>
      </c>
    </row>
    <row r="410" spans="1:13" s="181" customFormat="1">
      <c r="A410" s="182">
        <v>406</v>
      </c>
      <c r="B410" s="192" t="s">
        <v>6210</v>
      </c>
      <c r="C410" s="192" t="s">
        <v>6572</v>
      </c>
      <c r="D410" s="188" t="s">
        <v>5902</v>
      </c>
      <c r="E410" s="193" t="s">
        <v>26</v>
      </c>
      <c r="F410" s="192" t="s">
        <v>6573</v>
      </c>
      <c r="G410" s="193" t="s">
        <v>33</v>
      </c>
      <c r="H410" s="194">
        <v>248346600</v>
      </c>
      <c r="I410" s="196">
        <v>44164000</v>
      </c>
      <c r="J410" s="197">
        <v>0</v>
      </c>
      <c r="K410" s="193" t="s">
        <v>6574</v>
      </c>
      <c r="L410" s="195" t="s">
        <v>6575</v>
      </c>
      <c r="M410" s="195" t="s">
        <v>6576</v>
      </c>
    </row>
    <row r="411" spans="1:13" s="181" customFormat="1">
      <c r="A411" s="182">
        <v>407</v>
      </c>
      <c r="B411" s="192" t="s">
        <v>6210</v>
      </c>
      <c r="C411" s="192" t="s">
        <v>6577</v>
      </c>
      <c r="D411" s="188" t="s">
        <v>5902</v>
      </c>
      <c r="E411" s="193" t="s">
        <v>26</v>
      </c>
      <c r="F411" s="192" t="s">
        <v>6578</v>
      </c>
      <c r="G411" s="193" t="s">
        <v>33</v>
      </c>
      <c r="H411" s="194">
        <v>244555590</v>
      </c>
      <c r="I411" s="197">
        <v>0</v>
      </c>
      <c r="J411" s="196">
        <v>22559000</v>
      </c>
      <c r="K411" s="193" t="s">
        <v>6308</v>
      </c>
      <c r="L411" s="195" t="s">
        <v>6579</v>
      </c>
      <c r="M411" s="195" t="s">
        <v>6580</v>
      </c>
    </row>
    <row r="412" spans="1:13" s="181" customFormat="1">
      <c r="A412" s="182">
        <v>408</v>
      </c>
      <c r="B412" s="192" t="s">
        <v>6210</v>
      </c>
      <c r="C412" s="192" t="s">
        <v>6581</v>
      </c>
      <c r="D412" s="188" t="s">
        <v>5902</v>
      </c>
      <c r="E412" s="193" t="s">
        <v>26</v>
      </c>
      <c r="F412" s="192" t="s">
        <v>6582</v>
      </c>
      <c r="G412" s="193" t="s">
        <v>33</v>
      </c>
      <c r="H412" s="194">
        <v>240605000</v>
      </c>
      <c r="I412" s="196">
        <v>515643000</v>
      </c>
      <c r="J412" s="196">
        <v>41100000</v>
      </c>
      <c r="K412" s="193" t="s">
        <v>6583</v>
      </c>
      <c r="L412" s="195" t="s">
        <v>6584</v>
      </c>
      <c r="M412" s="195" t="s">
        <v>6585</v>
      </c>
    </row>
    <row r="413" spans="1:13" s="181" customFormat="1">
      <c r="A413" s="182">
        <v>409</v>
      </c>
      <c r="B413" s="192" t="s">
        <v>6210</v>
      </c>
      <c r="C413" s="192" t="s">
        <v>6586</v>
      </c>
      <c r="D413" s="188" t="s">
        <v>5902</v>
      </c>
      <c r="E413" s="193" t="s">
        <v>26</v>
      </c>
      <c r="F413" s="192" t="s">
        <v>6587</v>
      </c>
      <c r="G413" s="193" t="s">
        <v>33</v>
      </c>
      <c r="H413" s="194">
        <v>212888000</v>
      </c>
      <c r="I413" s="196">
        <v>14387000</v>
      </c>
      <c r="J413" s="197">
        <v>0</v>
      </c>
      <c r="K413" s="193" t="s">
        <v>6588</v>
      </c>
      <c r="L413" s="195" t="s">
        <v>6589</v>
      </c>
      <c r="M413" s="195" t="s">
        <v>6590</v>
      </c>
    </row>
    <row r="414" spans="1:13" s="181" customFormat="1">
      <c r="A414" s="182">
        <v>410</v>
      </c>
      <c r="B414" s="192" t="s">
        <v>6210</v>
      </c>
      <c r="C414" s="192" t="s">
        <v>6591</v>
      </c>
      <c r="D414" s="188" t="s">
        <v>5902</v>
      </c>
      <c r="E414" s="193" t="s">
        <v>26</v>
      </c>
      <c r="F414" s="192" t="s">
        <v>6592</v>
      </c>
      <c r="G414" s="193" t="s">
        <v>33</v>
      </c>
      <c r="H414" s="194">
        <v>212300000</v>
      </c>
      <c r="I414" s="196">
        <v>74570000</v>
      </c>
      <c r="J414" s="196">
        <v>484000</v>
      </c>
      <c r="K414" s="193" t="s">
        <v>6593</v>
      </c>
      <c r="L414" s="195" t="s">
        <v>6594</v>
      </c>
      <c r="M414" s="195" t="s">
        <v>6595</v>
      </c>
    </row>
    <row r="415" spans="1:13" s="181" customFormat="1">
      <c r="A415" s="182">
        <v>411</v>
      </c>
      <c r="B415" s="198" t="s">
        <v>6138</v>
      </c>
      <c r="C415" s="198" t="s">
        <v>6244</v>
      </c>
      <c r="D415" s="188" t="s">
        <v>5902</v>
      </c>
      <c r="E415" s="195" t="s">
        <v>6245</v>
      </c>
      <c r="F415" s="192" t="s">
        <v>2093</v>
      </c>
      <c r="G415" s="199" t="s">
        <v>6465</v>
      </c>
      <c r="H415" s="200">
        <v>200000000</v>
      </c>
      <c r="I415" s="201"/>
      <c r="J415" s="201"/>
      <c r="K415" s="193" t="s">
        <v>6596</v>
      </c>
      <c r="L415" s="195" t="s">
        <v>6597</v>
      </c>
      <c r="M415" s="195" t="s">
        <v>6598</v>
      </c>
    </row>
    <row r="416" spans="1:13" s="181" customFormat="1">
      <c r="A416" s="182">
        <v>412</v>
      </c>
      <c r="B416" s="192" t="s">
        <v>6210</v>
      </c>
      <c r="C416" s="192" t="s">
        <v>6599</v>
      </c>
      <c r="D416" s="188" t="s">
        <v>5902</v>
      </c>
      <c r="E416" s="193" t="s">
        <v>26</v>
      </c>
      <c r="F416" s="192" t="s">
        <v>6600</v>
      </c>
      <c r="G416" s="193" t="s">
        <v>33</v>
      </c>
      <c r="H416" s="194">
        <v>200000000</v>
      </c>
      <c r="I416" s="197">
        <v>0</v>
      </c>
      <c r="J416" s="197">
        <v>0</v>
      </c>
      <c r="K416" s="193" t="s">
        <v>6601</v>
      </c>
      <c r="L416" s="195" t="s">
        <v>6602</v>
      </c>
      <c r="M416" s="195" t="s">
        <v>6603</v>
      </c>
    </row>
    <row r="417" spans="1:13" s="181" customFormat="1">
      <c r="A417" s="182">
        <v>413</v>
      </c>
      <c r="B417" s="192" t="s">
        <v>6210</v>
      </c>
      <c r="C417" s="192" t="s">
        <v>6599</v>
      </c>
      <c r="D417" s="188" t="s">
        <v>5902</v>
      </c>
      <c r="E417" s="193" t="s">
        <v>26</v>
      </c>
      <c r="F417" s="192" t="s">
        <v>6604</v>
      </c>
      <c r="G417" s="193" t="s">
        <v>33</v>
      </c>
      <c r="H417" s="194">
        <v>200000000</v>
      </c>
      <c r="I417" s="197">
        <v>0</v>
      </c>
      <c r="J417" s="197">
        <v>0</v>
      </c>
      <c r="K417" s="193" t="s">
        <v>6601</v>
      </c>
      <c r="L417" s="195" t="s">
        <v>6602</v>
      </c>
      <c r="M417" s="195" t="s">
        <v>6603</v>
      </c>
    </row>
    <row r="418" spans="1:13" s="181" customFormat="1">
      <c r="A418" s="182">
        <v>414</v>
      </c>
      <c r="B418" s="192" t="s">
        <v>6138</v>
      </c>
      <c r="C418" s="192" t="s">
        <v>6380</v>
      </c>
      <c r="D418" s="188" t="s">
        <v>5902</v>
      </c>
      <c r="E418" s="193" t="s">
        <v>26</v>
      </c>
      <c r="F418" s="192" t="s">
        <v>6605</v>
      </c>
      <c r="G418" s="193" t="s">
        <v>33</v>
      </c>
      <c r="H418" s="194">
        <v>180000000</v>
      </c>
      <c r="I418" s="197">
        <v>0</v>
      </c>
      <c r="J418" s="202"/>
      <c r="K418" s="193" t="s">
        <v>5504</v>
      </c>
      <c r="L418" s="195" t="s">
        <v>6606</v>
      </c>
      <c r="M418" s="195" t="s">
        <v>6607</v>
      </c>
    </row>
    <row r="419" spans="1:13" s="181" customFormat="1">
      <c r="A419" s="182">
        <v>415</v>
      </c>
      <c r="B419" s="192" t="s">
        <v>6210</v>
      </c>
      <c r="C419" s="192" t="s">
        <v>6608</v>
      </c>
      <c r="D419" s="188" t="s">
        <v>5902</v>
      </c>
      <c r="E419" s="193" t="s">
        <v>26</v>
      </c>
      <c r="F419" s="192" t="s">
        <v>6609</v>
      </c>
      <c r="G419" s="193" t="s">
        <v>33</v>
      </c>
      <c r="H419" s="194">
        <v>171215000</v>
      </c>
      <c r="I419" s="197">
        <v>0</v>
      </c>
      <c r="J419" s="197">
        <v>0</v>
      </c>
      <c r="K419" s="193" t="s">
        <v>6610</v>
      </c>
      <c r="L419" s="195" t="s">
        <v>6611</v>
      </c>
      <c r="M419" s="195" t="s">
        <v>6612</v>
      </c>
    </row>
    <row r="420" spans="1:13" s="181" customFormat="1">
      <c r="A420" s="182">
        <v>416</v>
      </c>
      <c r="B420" s="192" t="s">
        <v>6210</v>
      </c>
      <c r="C420" s="192" t="s">
        <v>6613</v>
      </c>
      <c r="D420" s="188" t="s">
        <v>5902</v>
      </c>
      <c r="E420" s="193" t="s">
        <v>26</v>
      </c>
      <c r="F420" s="192" t="s">
        <v>6614</v>
      </c>
      <c r="G420" s="193" t="s">
        <v>33</v>
      </c>
      <c r="H420" s="194">
        <v>170800000</v>
      </c>
      <c r="I420" s="197">
        <v>0</v>
      </c>
      <c r="J420" s="197">
        <v>0</v>
      </c>
      <c r="K420" s="193" t="s">
        <v>6615</v>
      </c>
      <c r="L420" s="195" t="s">
        <v>6616</v>
      </c>
      <c r="M420" s="195" t="s">
        <v>6617</v>
      </c>
    </row>
    <row r="421" spans="1:13" s="181" customFormat="1">
      <c r="A421" s="182">
        <v>417</v>
      </c>
      <c r="B421" s="192" t="s">
        <v>6210</v>
      </c>
      <c r="C421" s="192" t="s">
        <v>6618</v>
      </c>
      <c r="D421" s="188" t="s">
        <v>5902</v>
      </c>
      <c r="E421" s="193" t="s">
        <v>26</v>
      </c>
      <c r="F421" s="192" t="s">
        <v>6619</v>
      </c>
      <c r="G421" s="193" t="s">
        <v>33</v>
      </c>
      <c r="H421" s="194">
        <v>170755000</v>
      </c>
      <c r="I421" s="197">
        <v>0</v>
      </c>
      <c r="J421" s="197">
        <v>0</v>
      </c>
      <c r="K421" s="193" t="s">
        <v>6620</v>
      </c>
      <c r="L421" s="195" t="s">
        <v>5034</v>
      </c>
      <c r="M421" s="195" t="s">
        <v>6621</v>
      </c>
    </row>
    <row r="422" spans="1:13" s="181" customFormat="1">
      <c r="A422" s="182">
        <v>418</v>
      </c>
      <c r="B422" s="198" t="s">
        <v>6138</v>
      </c>
      <c r="C422" s="198" t="s">
        <v>6244</v>
      </c>
      <c r="D422" s="188" t="s">
        <v>5902</v>
      </c>
      <c r="E422" s="195" t="s">
        <v>6245</v>
      </c>
      <c r="F422" s="192" t="s">
        <v>2063</v>
      </c>
      <c r="G422" s="199" t="s">
        <v>6465</v>
      </c>
      <c r="H422" s="200">
        <v>170000000</v>
      </c>
      <c r="I422" s="201">
        <v>38000000</v>
      </c>
      <c r="J422" s="201"/>
      <c r="K422" s="193" t="s">
        <v>6493</v>
      </c>
      <c r="L422" s="195" t="s">
        <v>6494</v>
      </c>
      <c r="M422" s="195" t="s">
        <v>6495</v>
      </c>
    </row>
    <row r="423" spans="1:13" s="181" customFormat="1">
      <c r="A423" s="182">
        <v>419</v>
      </c>
      <c r="B423" s="192" t="s">
        <v>6210</v>
      </c>
      <c r="C423" s="192" t="s">
        <v>6613</v>
      </c>
      <c r="D423" s="188" t="s">
        <v>5902</v>
      </c>
      <c r="E423" s="193" t="s">
        <v>26</v>
      </c>
      <c r="F423" s="192" t="s">
        <v>6622</v>
      </c>
      <c r="G423" s="193" t="s">
        <v>33</v>
      </c>
      <c r="H423" s="194">
        <v>166000000</v>
      </c>
      <c r="I423" s="197">
        <v>0</v>
      </c>
      <c r="J423" s="197">
        <v>0</v>
      </c>
      <c r="K423" s="193" t="s">
        <v>6615</v>
      </c>
      <c r="L423" s="195" t="s">
        <v>6623</v>
      </c>
      <c r="M423" s="195" t="s">
        <v>6624</v>
      </c>
    </row>
    <row r="424" spans="1:13" s="181" customFormat="1">
      <c r="A424" s="182">
        <v>420</v>
      </c>
      <c r="B424" s="192" t="s">
        <v>6210</v>
      </c>
      <c r="C424" s="192" t="s">
        <v>6625</v>
      </c>
      <c r="D424" s="188" t="s">
        <v>5902</v>
      </c>
      <c r="E424" s="193" t="s">
        <v>26</v>
      </c>
      <c r="F424" s="192" t="s">
        <v>6626</v>
      </c>
      <c r="G424" s="193" t="s">
        <v>33</v>
      </c>
      <c r="H424" s="194">
        <v>156918300</v>
      </c>
      <c r="I424" s="197">
        <v>0</v>
      </c>
      <c r="J424" s="196">
        <v>81108700</v>
      </c>
      <c r="K424" s="193" t="s">
        <v>6308</v>
      </c>
      <c r="L424" s="195" t="s">
        <v>6627</v>
      </c>
      <c r="M424" s="195" t="s">
        <v>6628</v>
      </c>
    </row>
    <row r="425" spans="1:13" s="181" customFormat="1">
      <c r="A425" s="182">
        <v>421</v>
      </c>
      <c r="B425" s="192" t="s">
        <v>6210</v>
      </c>
      <c r="C425" s="192" t="s">
        <v>6629</v>
      </c>
      <c r="D425" s="188" t="s">
        <v>5902</v>
      </c>
      <c r="E425" s="193" t="s">
        <v>26</v>
      </c>
      <c r="F425" s="192" t="s">
        <v>6630</v>
      </c>
      <c r="G425" s="193" t="s">
        <v>33</v>
      </c>
      <c r="H425" s="194">
        <v>152192000</v>
      </c>
      <c r="I425" s="196">
        <v>109171000</v>
      </c>
      <c r="J425" s="197">
        <v>0</v>
      </c>
      <c r="K425" s="193" t="s">
        <v>6631</v>
      </c>
      <c r="L425" s="195" t="s">
        <v>6632</v>
      </c>
      <c r="M425" s="195" t="s">
        <v>6633</v>
      </c>
    </row>
    <row r="426" spans="1:13" s="181" customFormat="1">
      <c r="A426" s="182">
        <v>422</v>
      </c>
      <c r="B426" s="192" t="s">
        <v>6210</v>
      </c>
      <c r="C426" s="192" t="s">
        <v>6634</v>
      </c>
      <c r="D426" s="188" t="s">
        <v>5902</v>
      </c>
      <c r="E426" s="193" t="s">
        <v>26</v>
      </c>
      <c r="F426" s="192" t="s">
        <v>6635</v>
      </c>
      <c r="G426" s="193" t="s">
        <v>33</v>
      </c>
      <c r="H426" s="194">
        <v>152020000</v>
      </c>
      <c r="I426" s="196">
        <v>33426000</v>
      </c>
      <c r="J426" s="197">
        <v>0</v>
      </c>
      <c r="K426" s="193" t="s">
        <v>6636</v>
      </c>
      <c r="L426" s="195" t="s">
        <v>6637</v>
      </c>
      <c r="M426" s="195" t="s">
        <v>6638</v>
      </c>
    </row>
    <row r="427" spans="1:13" s="181" customFormat="1">
      <c r="A427" s="182">
        <v>423</v>
      </c>
      <c r="B427" s="192" t="s">
        <v>6138</v>
      </c>
      <c r="C427" s="192" t="s">
        <v>6380</v>
      </c>
      <c r="D427" s="188" t="s">
        <v>5902</v>
      </c>
      <c r="E427" s="193" t="s">
        <v>26</v>
      </c>
      <c r="F427" s="192" t="s">
        <v>5446</v>
      </c>
      <c r="G427" s="193" t="s">
        <v>33</v>
      </c>
      <c r="H427" s="194">
        <v>152000000</v>
      </c>
      <c r="I427" s="197">
        <v>0</v>
      </c>
      <c r="J427" s="202"/>
      <c r="K427" s="193" t="s">
        <v>5445</v>
      </c>
      <c r="L427" s="195" t="s">
        <v>5447</v>
      </c>
      <c r="M427" s="195" t="s">
        <v>5448</v>
      </c>
    </row>
    <row r="428" spans="1:13" s="181" customFormat="1">
      <c r="A428" s="182">
        <v>424</v>
      </c>
      <c r="B428" s="198" t="s">
        <v>6138</v>
      </c>
      <c r="C428" s="198" t="s">
        <v>6244</v>
      </c>
      <c r="D428" s="188" t="s">
        <v>5902</v>
      </c>
      <c r="E428" s="195" t="s">
        <v>6245</v>
      </c>
      <c r="F428" s="192" t="s">
        <v>2103</v>
      </c>
      <c r="G428" s="199" t="s">
        <v>6465</v>
      </c>
      <c r="H428" s="200">
        <v>150000000</v>
      </c>
      <c r="I428" s="201"/>
      <c r="J428" s="201"/>
      <c r="K428" s="193" t="s">
        <v>6639</v>
      </c>
      <c r="L428" s="195" t="s">
        <v>6640</v>
      </c>
      <c r="M428" s="195" t="s">
        <v>6641</v>
      </c>
    </row>
    <row r="429" spans="1:13" s="181" customFormat="1">
      <c r="A429" s="182">
        <v>425</v>
      </c>
      <c r="B429" s="192" t="s">
        <v>6210</v>
      </c>
      <c r="C429" s="192" t="s">
        <v>6406</v>
      </c>
      <c r="D429" s="188" t="s">
        <v>5902</v>
      </c>
      <c r="E429" s="193" t="s">
        <v>26</v>
      </c>
      <c r="F429" s="192" t="s">
        <v>6642</v>
      </c>
      <c r="G429" s="193" t="s">
        <v>33</v>
      </c>
      <c r="H429" s="194">
        <v>150000000</v>
      </c>
      <c r="I429" s="197">
        <v>0</v>
      </c>
      <c r="J429" s="197">
        <v>0</v>
      </c>
      <c r="K429" s="193" t="s">
        <v>6568</v>
      </c>
      <c r="L429" s="195" t="s">
        <v>6643</v>
      </c>
      <c r="M429" s="195" t="s">
        <v>6644</v>
      </c>
    </row>
    <row r="430" spans="1:13" s="181" customFormat="1">
      <c r="A430" s="182">
        <v>426</v>
      </c>
      <c r="B430" s="192" t="s">
        <v>6210</v>
      </c>
      <c r="C430" s="192" t="s">
        <v>6524</v>
      </c>
      <c r="D430" s="188" t="s">
        <v>5902</v>
      </c>
      <c r="E430" s="193" t="s">
        <v>26</v>
      </c>
      <c r="F430" s="192" t="s">
        <v>6645</v>
      </c>
      <c r="G430" s="193" t="s">
        <v>33</v>
      </c>
      <c r="H430" s="194">
        <v>150000000</v>
      </c>
      <c r="I430" s="197">
        <v>0</v>
      </c>
      <c r="J430" s="197">
        <v>0</v>
      </c>
      <c r="K430" s="193" t="s">
        <v>6646</v>
      </c>
      <c r="L430" s="195" t="s">
        <v>6647</v>
      </c>
      <c r="M430" s="195" t="s">
        <v>6648</v>
      </c>
    </row>
    <row r="431" spans="1:13" s="181" customFormat="1">
      <c r="A431" s="182">
        <v>427</v>
      </c>
      <c r="B431" s="192" t="s">
        <v>6210</v>
      </c>
      <c r="C431" s="192" t="s">
        <v>6484</v>
      </c>
      <c r="D431" s="188" t="s">
        <v>5902</v>
      </c>
      <c r="E431" s="193" t="s">
        <v>26</v>
      </c>
      <c r="F431" s="192" t="s">
        <v>6649</v>
      </c>
      <c r="G431" s="193" t="s">
        <v>33</v>
      </c>
      <c r="H431" s="194">
        <v>148849000</v>
      </c>
      <c r="I431" s="197">
        <v>0</v>
      </c>
      <c r="J431" s="197">
        <v>0</v>
      </c>
      <c r="K431" s="193" t="s">
        <v>6650</v>
      </c>
      <c r="L431" s="195" t="s">
        <v>6651</v>
      </c>
      <c r="M431" s="195" t="s">
        <v>6652</v>
      </c>
    </row>
    <row r="432" spans="1:13" s="181" customFormat="1">
      <c r="A432" s="182">
        <v>428</v>
      </c>
      <c r="B432" s="192" t="s">
        <v>6210</v>
      </c>
      <c r="C432" s="192" t="s">
        <v>6653</v>
      </c>
      <c r="D432" s="188" t="s">
        <v>5902</v>
      </c>
      <c r="E432" s="193" t="s">
        <v>26</v>
      </c>
      <c r="F432" s="192" t="s">
        <v>6654</v>
      </c>
      <c r="G432" s="193" t="s">
        <v>33</v>
      </c>
      <c r="H432" s="194">
        <v>148753000</v>
      </c>
      <c r="I432" s="196">
        <v>38533000</v>
      </c>
      <c r="J432" s="197">
        <v>0</v>
      </c>
      <c r="K432" s="193" t="s">
        <v>6655</v>
      </c>
      <c r="L432" s="195" t="s">
        <v>6656</v>
      </c>
      <c r="M432" s="195" t="s">
        <v>6657</v>
      </c>
    </row>
    <row r="433" spans="1:13" s="181" customFormat="1">
      <c r="A433" s="182">
        <v>429</v>
      </c>
      <c r="B433" s="192" t="s">
        <v>6210</v>
      </c>
      <c r="C433" s="192" t="s">
        <v>6658</v>
      </c>
      <c r="D433" s="188" t="s">
        <v>5902</v>
      </c>
      <c r="E433" s="193" t="s">
        <v>26</v>
      </c>
      <c r="F433" s="192" t="s">
        <v>6659</v>
      </c>
      <c r="G433" s="193" t="s">
        <v>33</v>
      </c>
      <c r="H433" s="194">
        <v>147544000</v>
      </c>
      <c r="I433" s="197">
        <v>0</v>
      </c>
      <c r="J433" s="197">
        <v>0</v>
      </c>
      <c r="K433" s="193" t="s">
        <v>6583</v>
      </c>
      <c r="L433" s="195" t="s">
        <v>6660</v>
      </c>
      <c r="M433" s="195" t="s">
        <v>6661</v>
      </c>
    </row>
    <row r="434" spans="1:13" s="181" customFormat="1">
      <c r="A434" s="182">
        <v>430</v>
      </c>
      <c r="B434" s="192" t="s">
        <v>6210</v>
      </c>
      <c r="C434" s="192" t="s">
        <v>6662</v>
      </c>
      <c r="D434" s="188" t="s">
        <v>5902</v>
      </c>
      <c r="E434" s="193" t="s">
        <v>26</v>
      </c>
      <c r="F434" s="192" t="s">
        <v>6663</v>
      </c>
      <c r="G434" s="193" t="s">
        <v>33</v>
      </c>
      <c r="H434" s="194">
        <v>146663000</v>
      </c>
      <c r="I434" s="197">
        <v>0</v>
      </c>
      <c r="J434" s="197">
        <v>0</v>
      </c>
      <c r="K434" s="193" t="s">
        <v>6431</v>
      </c>
      <c r="L434" s="195" t="s">
        <v>6664</v>
      </c>
      <c r="M434" s="195" t="s">
        <v>6665</v>
      </c>
    </row>
    <row r="435" spans="1:13" s="181" customFormat="1">
      <c r="A435" s="182">
        <v>431</v>
      </c>
      <c r="B435" s="192" t="s">
        <v>6210</v>
      </c>
      <c r="C435" s="192" t="s">
        <v>6666</v>
      </c>
      <c r="D435" s="188" t="s">
        <v>5902</v>
      </c>
      <c r="E435" s="193" t="s">
        <v>26</v>
      </c>
      <c r="F435" s="192" t="s">
        <v>411</v>
      </c>
      <c r="G435" s="193" t="s">
        <v>33</v>
      </c>
      <c r="H435" s="194">
        <v>137060000</v>
      </c>
      <c r="I435" s="197">
        <v>0</v>
      </c>
      <c r="J435" s="197">
        <v>0</v>
      </c>
      <c r="K435" s="193" t="s">
        <v>6667</v>
      </c>
      <c r="L435" s="195" t="s">
        <v>413</v>
      </c>
      <c r="M435" s="195" t="s">
        <v>414</v>
      </c>
    </row>
    <row r="436" spans="1:13" s="181" customFormat="1">
      <c r="A436" s="182">
        <v>432</v>
      </c>
      <c r="B436" s="198" t="s">
        <v>6138</v>
      </c>
      <c r="C436" s="198" t="s">
        <v>6244</v>
      </c>
      <c r="D436" s="188" t="s">
        <v>5902</v>
      </c>
      <c r="E436" s="195" t="s">
        <v>6245</v>
      </c>
      <c r="F436" s="192" t="s">
        <v>2065</v>
      </c>
      <c r="G436" s="199" t="s">
        <v>6465</v>
      </c>
      <c r="H436" s="200">
        <v>130000000</v>
      </c>
      <c r="I436" s="201">
        <v>14000000</v>
      </c>
      <c r="J436" s="201"/>
      <c r="K436" s="193" t="s">
        <v>6493</v>
      </c>
      <c r="L436" s="195" t="s">
        <v>6494</v>
      </c>
      <c r="M436" s="195" t="s">
        <v>6495</v>
      </c>
    </row>
    <row r="437" spans="1:13" s="181" customFormat="1">
      <c r="A437" s="182">
        <v>433</v>
      </c>
      <c r="B437" s="192" t="s">
        <v>6210</v>
      </c>
      <c r="C437" s="192" t="s">
        <v>6668</v>
      </c>
      <c r="D437" s="188" t="s">
        <v>5902</v>
      </c>
      <c r="E437" s="193" t="s">
        <v>26</v>
      </c>
      <c r="F437" s="192" t="s">
        <v>6669</v>
      </c>
      <c r="G437" s="193" t="s">
        <v>33</v>
      </c>
      <c r="H437" s="194">
        <v>126071000</v>
      </c>
      <c r="I437" s="196">
        <v>76458000</v>
      </c>
      <c r="J437" s="197">
        <v>0</v>
      </c>
      <c r="K437" s="193" t="s">
        <v>6667</v>
      </c>
      <c r="L437" s="195" t="s">
        <v>405</v>
      </c>
      <c r="M437" s="195" t="s">
        <v>406</v>
      </c>
    </row>
    <row r="438" spans="1:13" s="181" customFormat="1">
      <c r="A438" s="182">
        <v>434</v>
      </c>
      <c r="B438" s="198" t="s">
        <v>6138</v>
      </c>
      <c r="C438" s="198" t="s">
        <v>6244</v>
      </c>
      <c r="D438" s="188" t="s">
        <v>5902</v>
      </c>
      <c r="E438" s="195" t="s">
        <v>6245</v>
      </c>
      <c r="F438" s="192" t="s">
        <v>2141</v>
      </c>
      <c r="G438" s="199" t="s">
        <v>6465</v>
      </c>
      <c r="H438" s="200">
        <v>124047438</v>
      </c>
      <c r="I438" s="201">
        <v>272161521</v>
      </c>
      <c r="J438" s="201"/>
      <c r="K438" s="193" t="s">
        <v>6670</v>
      </c>
      <c r="L438" s="195" t="s">
        <v>6671</v>
      </c>
      <c r="M438" s="195" t="s">
        <v>6672</v>
      </c>
    </row>
    <row r="439" spans="1:13" s="181" customFormat="1">
      <c r="A439" s="182">
        <v>435</v>
      </c>
      <c r="B439" s="192" t="s">
        <v>6210</v>
      </c>
      <c r="C439" s="192" t="s">
        <v>6673</v>
      </c>
      <c r="D439" s="188" t="s">
        <v>5902</v>
      </c>
      <c r="E439" s="193" t="s">
        <v>26</v>
      </c>
      <c r="F439" s="192" t="s">
        <v>6674</v>
      </c>
      <c r="G439" s="193" t="s">
        <v>33</v>
      </c>
      <c r="H439" s="194">
        <v>122000000</v>
      </c>
      <c r="I439" s="197">
        <v>0</v>
      </c>
      <c r="J439" s="197">
        <v>0</v>
      </c>
      <c r="K439" s="193" t="s">
        <v>6675</v>
      </c>
      <c r="L439" s="195" t="s">
        <v>6676</v>
      </c>
      <c r="M439" s="195" t="s">
        <v>6677</v>
      </c>
    </row>
    <row r="440" spans="1:13" s="181" customFormat="1">
      <c r="A440" s="182">
        <v>436</v>
      </c>
      <c r="B440" s="192" t="s">
        <v>6210</v>
      </c>
      <c r="C440" s="192" t="s">
        <v>6678</v>
      </c>
      <c r="D440" s="188" t="s">
        <v>5902</v>
      </c>
      <c r="E440" s="193" t="s">
        <v>26</v>
      </c>
      <c r="F440" s="192" t="s">
        <v>6679</v>
      </c>
      <c r="G440" s="193" t="s">
        <v>33</v>
      </c>
      <c r="H440" s="194">
        <v>119900000</v>
      </c>
      <c r="I440" s="197">
        <v>0</v>
      </c>
      <c r="J440" s="197">
        <v>0</v>
      </c>
      <c r="K440" s="193" t="s">
        <v>6680</v>
      </c>
      <c r="L440" s="195" t="s">
        <v>6681</v>
      </c>
      <c r="M440" s="195" t="s">
        <v>6682</v>
      </c>
    </row>
    <row r="441" spans="1:13" s="181" customFormat="1">
      <c r="A441" s="182">
        <v>437</v>
      </c>
      <c r="B441" s="192" t="s">
        <v>6210</v>
      </c>
      <c r="C441" s="192" t="s">
        <v>6683</v>
      </c>
      <c r="D441" s="188" t="s">
        <v>5902</v>
      </c>
      <c r="E441" s="193" t="s">
        <v>26</v>
      </c>
      <c r="F441" s="192" t="s">
        <v>6684</v>
      </c>
      <c r="G441" s="193" t="s">
        <v>33</v>
      </c>
      <c r="H441" s="194">
        <v>117590000</v>
      </c>
      <c r="I441" s="197">
        <v>0</v>
      </c>
      <c r="J441" s="197">
        <v>0</v>
      </c>
      <c r="K441" s="193" t="s">
        <v>6308</v>
      </c>
      <c r="L441" s="195" t="s">
        <v>6685</v>
      </c>
      <c r="M441" s="195" t="s">
        <v>6686</v>
      </c>
    </row>
    <row r="442" spans="1:13" s="181" customFormat="1">
      <c r="A442" s="182">
        <v>438</v>
      </c>
      <c r="B442" s="192" t="s">
        <v>6210</v>
      </c>
      <c r="C442" s="192" t="s">
        <v>6687</v>
      </c>
      <c r="D442" s="188" t="s">
        <v>5902</v>
      </c>
      <c r="E442" s="193" t="s">
        <v>26</v>
      </c>
      <c r="F442" s="192" t="s">
        <v>6688</v>
      </c>
      <c r="G442" s="193" t="s">
        <v>33</v>
      </c>
      <c r="H442" s="194">
        <v>113091000</v>
      </c>
      <c r="I442" s="196">
        <v>14581000</v>
      </c>
      <c r="J442" s="197">
        <v>0</v>
      </c>
      <c r="K442" s="193" t="s">
        <v>6689</v>
      </c>
      <c r="L442" s="195" t="s">
        <v>6690</v>
      </c>
      <c r="M442" s="195" t="s">
        <v>6691</v>
      </c>
    </row>
    <row r="443" spans="1:13" s="181" customFormat="1">
      <c r="A443" s="182">
        <v>439</v>
      </c>
      <c r="B443" s="192" t="s">
        <v>6210</v>
      </c>
      <c r="C443" s="192" t="s">
        <v>6673</v>
      </c>
      <c r="D443" s="188" t="s">
        <v>5902</v>
      </c>
      <c r="E443" s="193" t="s">
        <v>26</v>
      </c>
      <c r="F443" s="192" t="s">
        <v>6692</v>
      </c>
      <c r="G443" s="193" t="s">
        <v>33</v>
      </c>
      <c r="H443" s="194">
        <v>110000000</v>
      </c>
      <c r="I443" s="197">
        <v>0</v>
      </c>
      <c r="J443" s="197">
        <v>0</v>
      </c>
      <c r="K443" s="193" t="s">
        <v>6693</v>
      </c>
      <c r="L443" s="195" t="s">
        <v>6694</v>
      </c>
      <c r="M443" s="195" t="s">
        <v>6695</v>
      </c>
    </row>
    <row r="444" spans="1:13" s="181" customFormat="1">
      <c r="A444" s="182">
        <v>440</v>
      </c>
      <c r="B444" s="192" t="s">
        <v>6210</v>
      </c>
      <c r="C444" s="192" t="s">
        <v>6696</v>
      </c>
      <c r="D444" s="188" t="s">
        <v>5902</v>
      </c>
      <c r="E444" s="193" t="s">
        <v>26</v>
      </c>
      <c r="F444" s="192" t="s">
        <v>6697</v>
      </c>
      <c r="G444" s="193" t="s">
        <v>33</v>
      </c>
      <c r="H444" s="194">
        <v>109582000</v>
      </c>
      <c r="I444" s="196">
        <v>64420000</v>
      </c>
      <c r="J444" s="197">
        <v>0</v>
      </c>
      <c r="K444" s="193" t="s">
        <v>6308</v>
      </c>
      <c r="L444" s="195" t="s">
        <v>6698</v>
      </c>
      <c r="M444" s="195" t="s">
        <v>6699</v>
      </c>
    </row>
    <row r="445" spans="1:13" s="181" customFormat="1">
      <c r="A445" s="182">
        <v>441</v>
      </c>
      <c r="B445" s="192" t="s">
        <v>6138</v>
      </c>
      <c r="C445" s="192" t="s">
        <v>6380</v>
      </c>
      <c r="D445" s="188" t="s">
        <v>5902</v>
      </c>
      <c r="E445" s="193" t="s">
        <v>26</v>
      </c>
      <c r="F445" s="192" t="s">
        <v>5427</v>
      </c>
      <c r="G445" s="193" t="s">
        <v>33</v>
      </c>
      <c r="H445" s="194">
        <v>106000000</v>
      </c>
      <c r="I445" s="197">
        <v>0</v>
      </c>
      <c r="J445" s="202"/>
      <c r="K445" s="193" t="s">
        <v>5422</v>
      </c>
      <c r="L445" s="195" t="s">
        <v>5424</v>
      </c>
      <c r="M445" s="195" t="s">
        <v>5425</v>
      </c>
    </row>
    <row r="446" spans="1:13" s="181" customFormat="1">
      <c r="A446" s="182">
        <v>442</v>
      </c>
      <c r="B446" s="192" t="s">
        <v>6210</v>
      </c>
      <c r="C446" s="192" t="s">
        <v>6700</v>
      </c>
      <c r="D446" s="188" t="s">
        <v>5902</v>
      </c>
      <c r="E446" s="193" t="s">
        <v>26</v>
      </c>
      <c r="F446" s="192" t="s">
        <v>6701</v>
      </c>
      <c r="G446" s="193" t="s">
        <v>33</v>
      </c>
      <c r="H446" s="194">
        <v>105160000</v>
      </c>
      <c r="I446" s="197">
        <v>0</v>
      </c>
      <c r="J446" s="197">
        <v>0</v>
      </c>
      <c r="K446" s="193" t="s">
        <v>6702</v>
      </c>
      <c r="L446" s="195" t="s">
        <v>6703</v>
      </c>
      <c r="M446" s="195" t="s">
        <v>6704</v>
      </c>
    </row>
    <row r="447" spans="1:13" s="181" customFormat="1">
      <c r="A447" s="182">
        <v>443</v>
      </c>
      <c r="B447" s="192" t="s">
        <v>6210</v>
      </c>
      <c r="C447" s="192" t="s">
        <v>6705</v>
      </c>
      <c r="D447" s="188" t="s">
        <v>5902</v>
      </c>
      <c r="E447" s="193" t="s">
        <v>26</v>
      </c>
      <c r="F447" s="192" t="s">
        <v>6706</v>
      </c>
      <c r="G447" s="193" t="s">
        <v>33</v>
      </c>
      <c r="H447" s="194">
        <v>103614000</v>
      </c>
      <c r="I447" s="197">
        <v>0</v>
      </c>
      <c r="J447" s="197">
        <v>0</v>
      </c>
      <c r="K447" s="193" t="s">
        <v>6707</v>
      </c>
      <c r="L447" s="195" t="s">
        <v>6708</v>
      </c>
      <c r="M447" s="195" t="s">
        <v>6709</v>
      </c>
    </row>
    <row r="448" spans="1:13" s="207" customFormat="1">
      <c r="A448" s="182">
        <v>444</v>
      </c>
      <c r="B448" s="192" t="s">
        <v>6138</v>
      </c>
      <c r="C448" s="192" t="s">
        <v>6380</v>
      </c>
      <c r="D448" s="188" t="s">
        <v>5902</v>
      </c>
      <c r="E448" s="193" t="s">
        <v>26</v>
      </c>
      <c r="F448" s="192" t="s">
        <v>6710</v>
      </c>
      <c r="G448" s="193" t="s">
        <v>33</v>
      </c>
      <c r="H448" s="194">
        <v>100000000</v>
      </c>
      <c r="I448" s="197">
        <v>0</v>
      </c>
      <c r="J448" s="202"/>
      <c r="K448" s="193" t="s">
        <v>5504</v>
      </c>
      <c r="L448" s="195" t="s">
        <v>6711</v>
      </c>
      <c r="M448" s="195" t="s">
        <v>6712</v>
      </c>
    </row>
    <row r="449" spans="1:13" s="181" customFormat="1">
      <c r="A449" s="182">
        <v>445</v>
      </c>
      <c r="B449" s="192" t="s">
        <v>6210</v>
      </c>
      <c r="C449" s="192" t="s">
        <v>6713</v>
      </c>
      <c r="D449" s="188" t="s">
        <v>5902</v>
      </c>
      <c r="E449" s="193" t="s">
        <v>26</v>
      </c>
      <c r="F449" s="192" t="s">
        <v>6714</v>
      </c>
      <c r="G449" s="193" t="s">
        <v>33</v>
      </c>
      <c r="H449" s="194">
        <v>100000000</v>
      </c>
      <c r="I449" s="197">
        <v>0</v>
      </c>
      <c r="J449" s="197">
        <v>0</v>
      </c>
      <c r="K449" s="193" t="s">
        <v>6715</v>
      </c>
      <c r="L449" s="195" t="s">
        <v>6716</v>
      </c>
      <c r="M449" s="195" t="s">
        <v>6717</v>
      </c>
    </row>
    <row r="450" spans="1:13" s="181" customFormat="1">
      <c r="A450" s="182">
        <v>446</v>
      </c>
      <c r="B450" s="192" t="s">
        <v>6210</v>
      </c>
      <c r="C450" s="192" t="s">
        <v>6599</v>
      </c>
      <c r="D450" s="188" t="s">
        <v>5902</v>
      </c>
      <c r="E450" s="193" t="s">
        <v>26</v>
      </c>
      <c r="F450" s="192" t="s">
        <v>6718</v>
      </c>
      <c r="G450" s="193" t="s">
        <v>33</v>
      </c>
      <c r="H450" s="194">
        <v>100000000</v>
      </c>
      <c r="I450" s="197">
        <v>0</v>
      </c>
      <c r="J450" s="197">
        <v>0</v>
      </c>
      <c r="K450" s="193" t="s">
        <v>6719</v>
      </c>
      <c r="L450" s="195" t="s">
        <v>6720</v>
      </c>
      <c r="M450" s="195" t="s">
        <v>6721</v>
      </c>
    </row>
    <row r="451" spans="1:13" s="181" customFormat="1">
      <c r="A451" s="182">
        <v>447</v>
      </c>
      <c r="B451" s="192" t="s">
        <v>6210</v>
      </c>
      <c r="C451" s="192" t="s">
        <v>6722</v>
      </c>
      <c r="D451" s="188" t="s">
        <v>5902</v>
      </c>
      <c r="E451" s="193" t="s">
        <v>26</v>
      </c>
      <c r="F451" s="192" t="s">
        <v>6723</v>
      </c>
      <c r="G451" s="193" t="s">
        <v>33</v>
      </c>
      <c r="H451" s="194">
        <v>98560000</v>
      </c>
      <c r="I451" s="197">
        <v>0</v>
      </c>
      <c r="J451" s="197">
        <v>0</v>
      </c>
      <c r="K451" s="193" t="s">
        <v>6724</v>
      </c>
      <c r="L451" s="195" t="s">
        <v>6725</v>
      </c>
      <c r="M451" s="195" t="s">
        <v>6726</v>
      </c>
    </row>
    <row r="452" spans="1:13" s="181" customFormat="1">
      <c r="A452" s="182">
        <v>448</v>
      </c>
      <c r="B452" s="192" t="s">
        <v>6210</v>
      </c>
      <c r="C452" s="192" t="s">
        <v>6727</v>
      </c>
      <c r="D452" s="188" t="s">
        <v>5902</v>
      </c>
      <c r="E452" s="193" t="s">
        <v>26</v>
      </c>
      <c r="F452" s="192" t="s">
        <v>6728</v>
      </c>
      <c r="G452" s="193" t="s">
        <v>33</v>
      </c>
      <c r="H452" s="194">
        <v>97240000</v>
      </c>
      <c r="I452" s="197">
        <v>0</v>
      </c>
      <c r="J452" s="197">
        <v>0</v>
      </c>
      <c r="K452" s="193" t="s">
        <v>6729</v>
      </c>
      <c r="L452" s="195" t="s">
        <v>6730</v>
      </c>
      <c r="M452" s="195" t="s">
        <v>6731</v>
      </c>
    </row>
    <row r="453" spans="1:13" s="181" customFormat="1">
      <c r="A453" s="182">
        <v>449</v>
      </c>
      <c r="B453" s="192" t="s">
        <v>6210</v>
      </c>
      <c r="C453" s="192" t="s">
        <v>6705</v>
      </c>
      <c r="D453" s="188" t="s">
        <v>5902</v>
      </c>
      <c r="E453" s="193" t="s">
        <v>26</v>
      </c>
      <c r="F453" s="192" t="s">
        <v>6732</v>
      </c>
      <c r="G453" s="193" t="s">
        <v>33</v>
      </c>
      <c r="H453" s="194">
        <v>94816000</v>
      </c>
      <c r="I453" s="197">
        <v>0</v>
      </c>
      <c r="J453" s="197">
        <v>0</v>
      </c>
      <c r="K453" s="193" t="s">
        <v>6707</v>
      </c>
      <c r="L453" s="195" t="s">
        <v>6733</v>
      </c>
      <c r="M453" s="195" t="s">
        <v>6734</v>
      </c>
    </row>
    <row r="454" spans="1:13" s="181" customFormat="1">
      <c r="A454" s="182">
        <v>450</v>
      </c>
      <c r="B454" s="192" t="s">
        <v>6210</v>
      </c>
      <c r="C454" s="192" t="s">
        <v>6542</v>
      </c>
      <c r="D454" s="188" t="s">
        <v>5902</v>
      </c>
      <c r="E454" s="193" t="s">
        <v>26</v>
      </c>
      <c r="F454" s="192" t="s">
        <v>6735</v>
      </c>
      <c r="G454" s="193" t="s">
        <v>33</v>
      </c>
      <c r="H454" s="194">
        <v>91124000</v>
      </c>
      <c r="I454" s="197">
        <v>0</v>
      </c>
      <c r="J454" s="197">
        <v>0</v>
      </c>
      <c r="K454" s="193" t="s">
        <v>6544</v>
      </c>
      <c r="L454" s="195" t="s">
        <v>6545</v>
      </c>
      <c r="M454" s="195" t="s">
        <v>6546</v>
      </c>
    </row>
    <row r="455" spans="1:13" s="181" customFormat="1">
      <c r="A455" s="182">
        <v>451</v>
      </c>
      <c r="B455" s="192" t="s">
        <v>6210</v>
      </c>
      <c r="C455" s="192" t="s">
        <v>6736</v>
      </c>
      <c r="D455" s="188" t="s">
        <v>5902</v>
      </c>
      <c r="E455" s="193" t="s">
        <v>26</v>
      </c>
      <c r="F455" s="192" t="s">
        <v>6737</v>
      </c>
      <c r="G455" s="193" t="s">
        <v>33</v>
      </c>
      <c r="H455" s="194">
        <v>90182000</v>
      </c>
      <c r="I455" s="197">
        <v>0</v>
      </c>
      <c r="J455" s="197">
        <v>0</v>
      </c>
      <c r="K455" s="193" t="s">
        <v>6738</v>
      </c>
      <c r="L455" s="195" t="s">
        <v>6739</v>
      </c>
      <c r="M455" s="195" t="s">
        <v>6740</v>
      </c>
    </row>
    <row r="456" spans="1:13" s="181" customFormat="1">
      <c r="A456" s="182">
        <v>452</v>
      </c>
      <c r="B456" s="192" t="s">
        <v>6210</v>
      </c>
      <c r="C456" s="192" t="s">
        <v>6581</v>
      </c>
      <c r="D456" s="188" t="s">
        <v>5902</v>
      </c>
      <c r="E456" s="193" t="s">
        <v>26</v>
      </c>
      <c r="F456" s="192" t="s">
        <v>6741</v>
      </c>
      <c r="G456" s="193" t="s">
        <v>33</v>
      </c>
      <c r="H456" s="194">
        <v>90000000</v>
      </c>
      <c r="I456" s="196">
        <v>30000000</v>
      </c>
      <c r="J456" s="197">
        <v>0</v>
      </c>
      <c r="K456" s="193"/>
      <c r="L456" s="195" t="s">
        <v>6742</v>
      </c>
      <c r="M456" s="195" t="s">
        <v>6743</v>
      </c>
    </row>
    <row r="457" spans="1:13" s="181" customFormat="1">
      <c r="A457" s="182">
        <v>453</v>
      </c>
      <c r="B457" s="192" t="s">
        <v>6210</v>
      </c>
      <c r="C457" s="192" t="s">
        <v>6484</v>
      </c>
      <c r="D457" s="188" t="s">
        <v>5902</v>
      </c>
      <c r="E457" s="193" t="s">
        <v>26</v>
      </c>
      <c r="F457" s="192" t="s">
        <v>6744</v>
      </c>
      <c r="G457" s="193" t="s">
        <v>33</v>
      </c>
      <c r="H457" s="194">
        <v>89485000</v>
      </c>
      <c r="I457" s="197">
        <v>0</v>
      </c>
      <c r="J457" s="197">
        <v>0</v>
      </c>
      <c r="K457" s="193" t="s">
        <v>6650</v>
      </c>
      <c r="L457" s="195" t="s">
        <v>6745</v>
      </c>
      <c r="M457" s="195" t="s">
        <v>6746</v>
      </c>
    </row>
    <row r="458" spans="1:13" s="181" customFormat="1">
      <c r="A458" s="182">
        <v>454</v>
      </c>
      <c r="B458" s="192" t="s">
        <v>6210</v>
      </c>
      <c r="C458" s="192" t="s">
        <v>6484</v>
      </c>
      <c r="D458" s="188" t="s">
        <v>5902</v>
      </c>
      <c r="E458" s="193" t="s">
        <v>26</v>
      </c>
      <c r="F458" s="192" t="s">
        <v>6744</v>
      </c>
      <c r="G458" s="193" t="s">
        <v>33</v>
      </c>
      <c r="H458" s="194">
        <v>89000000</v>
      </c>
      <c r="I458" s="197">
        <v>0</v>
      </c>
      <c r="J458" s="197">
        <v>0</v>
      </c>
      <c r="K458" s="193" t="s">
        <v>6650</v>
      </c>
      <c r="L458" s="195" t="s">
        <v>6745</v>
      </c>
      <c r="M458" s="195" t="s">
        <v>6746</v>
      </c>
    </row>
    <row r="459" spans="1:13" s="181" customFormat="1">
      <c r="A459" s="182">
        <v>455</v>
      </c>
      <c r="B459" s="192" t="s">
        <v>6210</v>
      </c>
      <c r="C459" s="192" t="s">
        <v>6700</v>
      </c>
      <c r="D459" s="188" t="s">
        <v>5902</v>
      </c>
      <c r="E459" s="193" t="s">
        <v>26</v>
      </c>
      <c r="F459" s="192" t="s">
        <v>6747</v>
      </c>
      <c r="G459" s="193" t="s">
        <v>33</v>
      </c>
      <c r="H459" s="194">
        <v>88420000</v>
      </c>
      <c r="I459" s="197">
        <v>0</v>
      </c>
      <c r="J459" s="197">
        <v>0</v>
      </c>
      <c r="K459" s="193" t="s">
        <v>6748</v>
      </c>
      <c r="L459" s="195" t="s">
        <v>6749</v>
      </c>
      <c r="M459" s="195" t="s">
        <v>6750</v>
      </c>
    </row>
    <row r="460" spans="1:13" s="181" customFormat="1">
      <c r="A460" s="182">
        <v>456</v>
      </c>
      <c r="B460" s="192" t="s">
        <v>6210</v>
      </c>
      <c r="C460" s="192" t="s">
        <v>6488</v>
      </c>
      <c r="D460" s="188" t="s">
        <v>5902</v>
      </c>
      <c r="E460" s="193" t="s">
        <v>26</v>
      </c>
      <c r="F460" s="192" t="s">
        <v>6751</v>
      </c>
      <c r="G460" s="193" t="s">
        <v>33</v>
      </c>
      <c r="H460" s="194">
        <v>88000000</v>
      </c>
      <c r="I460" s="197">
        <v>0</v>
      </c>
      <c r="J460" s="197">
        <v>0</v>
      </c>
      <c r="K460" s="193" t="s">
        <v>6752</v>
      </c>
      <c r="L460" s="195" t="s">
        <v>6753</v>
      </c>
      <c r="M460" s="195" t="s">
        <v>6754</v>
      </c>
    </row>
    <row r="461" spans="1:13" s="181" customFormat="1">
      <c r="A461" s="182">
        <v>457</v>
      </c>
      <c r="B461" s="192" t="s">
        <v>6210</v>
      </c>
      <c r="C461" s="192" t="s">
        <v>6488</v>
      </c>
      <c r="D461" s="188" t="s">
        <v>5902</v>
      </c>
      <c r="E461" s="193" t="s">
        <v>26</v>
      </c>
      <c r="F461" s="192" t="s">
        <v>6755</v>
      </c>
      <c r="G461" s="193" t="s">
        <v>33</v>
      </c>
      <c r="H461" s="194">
        <v>88000000</v>
      </c>
      <c r="I461" s="197">
        <v>0</v>
      </c>
      <c r="J461" s="197">
        <v>0</v>
      </c>
      <c r="K461" s="193" t="s">
        <v>6752</v>
      </c>
      <c r="L461" s="195" t="s">
        <v>6753</v>
      </c>
      <c r="M461" s="195" t="s">
        <v>6754</v>
      </c>
    </row>
    <row r="462" spans="1:13" s="181" customFormat="1">
      <c r="A462" s="182">
        <v>458</v>
      </c>
      <c r="B462" s="192" t="s">
        <v>6210</v>
      </c>
      <c r="C462" s="192" t="s">
        <v>6488</v>
      </c>
      <c r="D462" s="188" t="s">
        <v>5902</v>
      </c>
      <c r="E462" s="193" t="s">
        <v>26</v>
      </c>
      <c r="F462" s="192" t="s">
        <v>6756</v>
      </c>
      <c r="G462" s="193" t="s">
        <v>33</v>
      </c>
      <c r="H462" s="194">
        <v>88000000</v>
      </c>
      <c r="I462" s="197">
        <v>0</v>
      </c>
      <c r="J462" s="197">
        <v>0</v>
      </c>
      <c r="K462" s="193" t="s">
        <v>6752</v>
      </c>
      <c r="L462" s="195" t="s">
        <v>6753</v>
      </c>
      <c r="M462" s="195" t="s">
        <v>6754</v>
      </c>
    </row>
    <row r="463" spans="1:13" s="181" customFormat="1">
      <c r="A463" s="182">
        <v>459</v>
      </c>
      <c r="B463" s="192" t="s">
        <v>6210</v>
      </c>
      <c r="C463" s="192" t="s">
        <v>6488</v>
      </c>
      <c r="D463" s="188" t="s">
        <v>5902</v>
      </c>
      <c r="E463" s="193" t="s">
        <v>26</v>
      </c>
      <c r="F463" s="192" t="s">
        <v>6757</v>
      </c>
      <c r="G463" s="193" t="s">
        <v>33</v>
      </c>
      <c r="H463" s="194">
        <v>88000000</v>
      </c>
      <c r="I463" s="197">
        <v>0</v>
      </c>
      <c r="J463" s="197">
        <v>0</v>
      </c>
      <c r="K463" s="193" t="s">
        <v>6752</v>
      </c>
      <c r="L463" s="195" t="s">
        <v>6753</v>
      </c>
      <c r="M463" s="195" t="s">
        <v>6754</v>
      </c>
    </row>
    <row r="464" spans="1:13" s="181" customFormat="1">
      <c r="A464" s="182">
        <v>460</v>
      </c>
      <c r="B464" s="192" t="s">
        <v>6210</v>
      </c>
      <c r="C464" s="192" t="s">
        <v>6488</v>
      </c>
      <c r="D464" s="188" t="s">
        <v>5902</v>
      </c>
      <c r="E464" s="193" t="s">
        <v>26</v>
      </c>
      <c r="F464" s="192" t="s">
        <v>6758</v>
      </c>
      <c r="G464" s="193" t="s">
        <v>33</v>
      </c>
      <c r="H464" s="194">
        <v>88000000</v>
      </c>
      <c r="I464" s="197">
        <v>0</v>
      </c>
      <c r="J464" s="197">
        <v>0</v>
      </c>
      <c r="K464" s="193" t="s">
        <v>6759</v>
      </c>
      <c r="L464" s="195" t="s">
        <v>6760</v>
      </c>
      <c r="M464" s="195" t="s">
        <v>6761</v>
      </c>
    </row>
    <row r="465" spans="1:13" s="181" customFormat="1">
      <c r="A465" s="182">
        <v>461</v>
      </c>
      <c r="B465" s="192" t="s">
        <v>6210</v>
      </c>
      <c r="C465" s="192" t="s">
        <v>6488</v>
      </c>
      <c r="D465" s="188" t="s">
        <v>5902</v>
      </c>
      <c r="E465" s="193" t="s">
        <v>26</v>
      </c>
      <c r="F465" s="192" t="s">
        <v>6762</v>
      </c>
      <c r="G465" s="193" t="s">
        <v>33</v>
      </c>
      <c r="H465" s="194">
        <v>88000000</v>
      </c>
      <c r="I465" s="197">
        <v>0</v>
      </c>
      <c r="J465" s="197">
        <v>0</v>
      </c>
      <c r="K465" s="193" t="s">
        <v>6759</v>
      </c>
      <c r="L465" s="195" t="s">
        <v>6760</v>
      </c>
      <c r="M465" s="195" t="s">
        <v>6761</v>
      </c>
    </row>
    <row r="466" spans="1:13" s="181" customFormat="1">
      <c r="A466" s="182">
        <v>462</v>
      </c>
      <c r="B466" s="192" t="s">
        <v>6210</v>
      </c>
      <c r="C466" s="192" t="s">
        <v>6488</v>
      </c>
      <c r="D466" s="188" t="s">
        <v>5902</v>
      </c>
      <c r="E466" s="193" t="s">
        <v>26</v>
      </c>
      <c r="F466" s="192" t="s">
        <v>6763</v>
      </c>
      <c r="G466" s="193" t="s">
        <v>33</v>
      </c>
      <c r="H466" s="194">
        <v>88000000</v>
      </c>
      <c r="I466" s="197">
        <v>0</v>
      </c>
      <c r="J466" s="197">
        <v>0</v>
      </c>
      <c r="K466" s="193" t="s">
        <v>6759</v>
      </c>
      <c r="L466" s="195" t="s">
        <v>6760</v>
      </c>
      <c r="M466" s="195" t="s">
        <v>6761</v>
      </c>
    </row>
    <row r="467" spans="1:13" s="181" customFormat="1">
      <c r="A467" s="182">
        <v>463</v>
      </c>
      <c r="B467" s="192" t="s">
        <v>6210</v>
      </c>
      <c r="C467" s="192" t="s">
        <v>6764</v>
      </c>
      <c r="D467" s="188" t="s">
        <v>5902</v>
      </c>
      <c r="E467" s="193" t="s">
        <v>26</v>
      </c>
      <c r="F467" s="192" t="s">
        <v>6765</v>
      </c>
      <c r="G467" s="193" t="s">
        <v>33</v>
      </c>
      <c r="H467" s="194">
        <v>88000000</v>
      </c>
      <c r="I467" s="197">
        <v>0</v>
      </c>
      <c r="J467" s="197">
        <v>0</v>
      </c>
      <c r="K467" s="193" t="s">
        <v>6615</v>
      </c>
      <c r="L467" s="195" t="s">
        <v>6766</v>
      </c>
      <c r="M467" s="195" t="s">
        <v>6767</v>
      </c>
    </row>
    <row r="468" spans="1:13" s="181" customFormat="1">
      <c r="A468" s="182">
        <v>464</v>
      </c>
      <c r="B468" s="192" t="s">
        <v>6210</v>
      </c>
      <c r="C468" s="192" t="s">
        <v>6700</v>
      </c>
      <c r="D468" s="188" t="s">
        <v>5902</v>
      </c>
      <c r="E468" s="193" t="s">
        <v>26</v>
      </c>
      <c r="F468" s="192" t="s">
        <v>6768</v>
      </c>
      <c r="G468" s="193" t="s">
        <v>33</v>
      </c>
      <c r="H468" s="194">
        <v>87800000</v>
      </c>
      <c r="I468" s="197">
        <v>0</v>
      </c>
      <c r="J468" s="197">
        <v>0</v>
      </c>
      <c r="K468" s="193" t="s">
        <v>6748</v>
      </c>
      <c r="L468" s="195" t="s">
        <v>6769</v>
      </c>
      <c r="M468" s="195" t="s">
        <v>6770</v>
      </c>
    </row>
    <row r="469" spans="1:13" s="181" customFormat="1">
      <c r="A469" s="182">
        <v>465</v>
      </c>
      <c r="B469" s="192" t="s">
        <v>6210</v>
      </c>
      <c r="C469" s="192" t="s">
        <v>6764</v>
      </c>
      <c r="D469" s="188" t="s">
        <v>5902</v>
      </c>
      <c r="E469" s="193" t="s">
        <v>26</v>
      </c>
      <c r="F469" s="192" t="s">
        <v>6771</v>
      </c>
      <c r="G469" s="193" t="s">
        <v>33</v>
      </c>
      <c r="H469" s="194">
        <v>87000000</v>
      </c>
      <c r="I469" s="197">
        <v>0</v>
      </c>
      <c r="J469" s="197">
        <v>0</v>
      </c>
      <c r="K469" s="193" t="s">
        <v>6646</v>
      </c>
      <c r="L469" s="195" t="s">
        <v>6772</v>
      </c>
      <c r="M469" s="195" t="s">
        <v>6773</v>
      </c>
    </row>
    <row r="470" spans="1:13" s="181" customFormat="1">
      <c r="A470" s="182">
        <v>466</v>
      </c>
      <c r="B470" s="192" t="s">
        <v>6210</v>
      </c>
      <c r="C470" s="192" t="s">
        <v>6764</v>
      </c>
      <c r="D470" s="188" t="s">
        <v>5902</v>
      </c>
      <c r="E470" s="193" t="s">
        <v>26</v>
      </c>
      <c r="F470" s="192" t="s">
        <v>6774</v>
      </c>
      <c r="G470" s="193" t="s">
        <v>33</v>
      </c>
      <c r="H470" s="194">
        <v>87000000</v>
      </c>
      <c r="I470" s="197">
        <v>0</v>
      </c>
      <c r="J470" s="197">
        <v>0</v>
      </c>
      <c r="K470" s="193" t="s">
        <v>6646</v>
      </c>
      <c r="L470" s="195" t="s">
        <v>6775</v>
      </c>
      <c r="M470" s="195" t="s">
        <v>6776</v>
      </c>
    </row>
    <row r="471" spans="1:13" s="181" customFormat="1">
      <c r="A471" s="182">
        <v>467</v>
      </c>
      <c r="B471" s="192" t="s">
        <v>6210</v>
      </c>
      <c r="C471" s="192" t="s">
        <v>6662</v>
      </c>
      <c r="D471" s="188" t="s">
        <v>5902</v>
      </c>
      <c r="E471" s="193" t="s">
        <v>26</v>
      </c>
      <c r="F471" s="192" t="s">
        <v>6777</v>
      </c>
      <c r="G471" s="193" t="s">
        <v>33</v>
      </c>
      <c r="H471" s="194">
        <v>84500000</v>
      </c>
      <c r="I471" s="197">
        <v>0</v>
      </c>
      <c r="J471" s="197">
        <v>0</v>
      </c>
      <c r="K471" s="193" t="s">
        <v>6431</v>
      </c>
      <c r="L471" s="195" t="s">
        <v>6664</v>
      </c>
      <c r="M471" s="195" t="s">
        <v>6665</v>
      </c>
    </row>
    <row r="472" spans="1:13" s="181" customFormat="1">
      <c r="A472" s="182">
        <v>468</v>
      </c>
      <c r="B472" s="192" t="s">
        <v>6138</v>
      </c>
      <c r="C472" s="192" t="s">
        <v>6380</v>
      </c>
      <c r="D472" s="188" t="s">
        <v>5902</v>
      </c>
      <c r="E472" s="193" t="s">
        <v>26</v>
      </c>
      <c r="F472" s="192" t="s">
        <v>5426</v>
      </c>
      <c r="G472" s="193" t="s">
        <v>33</v>
      </c>
      <c r="H472" s="194">
        <v>82000000</v>
      </c>
      <c r="I472" s="197">
        <v>0</v>
      </c>
      <c r="J472" s="202"/>
      <c r="K472" s="193" t="s">
        <v>5422</v>
      </c>
      <c r="L472" s="195" t="s">
        <v>5424</v>
      </c>
      <c r="M472" s="195" t="s">
        <v>5425</v>
      </c>
    </row>
    <row r="473" spans="1:13" s="181" customFormat="1">
      <c r="A473" s="182">
        <v>469</v>
      </c>
      <c r="B473" s="198" t="s">
        <v>6138</v>
      </c>
      <c r="C473" s="198" t="s">
        <v>6244</v>
      </c>
      <c r="D473" s="188" t="s">
        <v>5902</v>
      </c>
      <c r="E473" s="195" t="s">
        <v>6245</v>
      </c>
      <c r="F473" s="192" t="s">
        <v>2154</v>
      </c>
      <c r="G473" s="199" t="s">
        <v>6465</v>
      </c>
      <c r="H473" s="200">
        <v>81904000</v>
      </c>
      <c r="I473" s="201">
        <v>63840000</v>
      </c>
      <c r="J473" s="201"/>
      <c r="K473" s="193" t="s">
        <v>6778</v>
      </c>
      <c r="L473" s="195" t="s">
        <v>6779</v>
      </c>
      <c r="M473" s="195" t="s">
        <v>6780</v>
      </c>
    </row>
    <row r="474" spans="1:13" s="181" customFormat="1">
      <c r="A474" s="182">
        <v>470</v>
      </c>
      <c r="B474" s="192" t="s">
        <v>6210</v>
      </c>
      <c r="C474" s="192" t="s">
        <v>6566</v>
      </c>
      <c r="D474" s="188" t="s">
        <v>5902</v>
      </c>
      <c r="E474" s="193" t="s">
        <v>26</v>
      </c>
      <c r="F474" s="192" t="s">
        <v>6781</v>
      </c>
      <c r="G474" s="193" t="s">
        <v>33</v>
      </c>
      <c r="H474" s="194">
        <v>80980000</v>
      </c>
      <c r="I474" s="197">
        <v>0</v>
      </c>
      <c r="J474" s="197">
        <v>0</v>
      </c>
      <c r="K474" s="193" t="s">
        <v>5942</v>
      </c>
      <c r="L474" s="195" t="s">
        <v>6782</v>
      </c>
      <c r="M474" s="195" t="s">
        <v>6783</v>
      </c>
    </row>
    <row r="475" spans="1:13" s="181" customFormat="1">
      <c r="A475" s="182">
        <v>471</v>
      </c>
      <c r="B475" s="192" t="s">
        <v>6210</v>
      </c>
      <c r="C475" s="192" t="s">
        <v>6427</v>
      </c>
      <c r="D475" s="188" t="s">
        <v>5902</v>
      </c>
      <c r="E475" s="193" t="s">
        <v>26</v>
      </c>
      <c r="F475" s="192" t="s">
        <v>6784</v>
      </c>
      <c r="G475" s="193" t="s">
        <v>33</v>
      </c>
      <c r="H475" s="194">
        <v>80000000</v>
      </c>
      <c r="I475" s="197">
        <v>0</v>
      </c>
      <c r="J475" s="197">
        <v>0</v>
      </c>
      <c r="K475" s="193" t="s">
        <v>6785</v>
      </c>
      <c r="L475" s="195" t="s">
        <v>6786</v>
      </c>
      <c r="M475" s="195" t="s">
        <v>6787</v>
      </c>
    </row>
    <row r="476" spans="1:13" s="181" customFormat="1">
      <c r="A476" s="182">
        <v>472</v>
      </c>
      <c r="B476" s="192" t="s">
        <v>6210</v>
      </c>
      <c r="C476" s="192" t="s">
        <v>6788</v>
      </c>
      <c r="D476" s="188" t="s">
        <v>5902</v>
      </c>
      <c r="E476" s="193" t="s">
        <v>26</v>
      </c>
      <c r="F476" s="192" t="s">
        <v>6789</v>
      </c>
      <c r="G476" s="193" t="s">
        <v>33</v>
      </c>
      <c r="H476" s="194">
        <v>79625800</v>
      </c>
      <c r="I476" s="197">
        <v>0</v>
      </c>
      <c r="J476" s="197">
        <v>0</v>
      </c>
      <c r="K476" s="193" t="s">
        <v>6790</v>
      </c>
      <c r="L476" s="195" t="s">
        <v>6791</v>
      </c>
      <c r="M476" s="195" t="s">
        <v>6792</v>
      </c>
    </row>
    <row r="477" spans="1:13" s="181" customFormat="1">
      <c r="A477" s="182">
        <v>473</v>
      </c>
      <c r="B477" s="192" t="s">
        <v>6210</v>
      </c>
      <c r="C477" s="192" t="s">
        <v>6793</v>
      </c>
      <c r="D477" s="188" t="s">
        <v>5902</v>
      </c>
      <c r="E477" s="193" t="s">
        <v>26</v>
      </c>
      <c r="F477" s="192" t="s">
        <v>6794</v>
      </c>
      <c r="G477" s="193" t="s">
        <v>33</v>
      </c>
      <c r="H477" s="194">
        <v>79000000</v>
      </c>
      <c r="I477" s="197">
        <v>0</v>
      </c>
      <c r="J477" s="197">
        <v>0</v>
      </c>
      <c r="K477" s="193" t="s">
        <v>6795</v>
      </c>
      <c r="L477" s="195" t="s">
        <v>6796</v>
      </c>
      <c r="M477" s="195" t="s">
        <v>6797</v>
      </c>
    </row>
    <row r="478" spans="1:13" s="181" customFormat="1">
      <c r="A478" s="182">
        <v>474</v>
      </c>
      <c r="B478" s="192" t="s">
        <v>6210</v>
      </c>
      <c r="C478" s="192" t="s">
        <v>6798</v>
      </c>
      <c r="D478" s="188" t="s">
        <v>5902</v>
      </c>
      <c r="E478" s="193" t="s">
        <v>26</v>
      </c>
      <c r="F478" s="192" t="s">
        <v>6799</v>
      </c>
      <c r="G478" s="193" t="s">
        <v>33</v>
      </c>
      <c r="H478" s="194">
        <v>77473000</v>
      </c>
      <c r="I478" s="197">
        <v>0</v>
      </c>
      <c r="J478" s="197">
        <v>0</v>
      </c>
      <c r="K478" s="193" t="s">
        <v>6800</v>
      </c>
      <c r="L478" s="195" t="s">
        <v>6801</v>
      </c>
      <c r="M478" s="195" t="s">
        <v>6802</v>
      </c>
    </row>
    <row r="479" spans="1:13" s="181" customFormat="1">
      <c r="A479" s="182">
        <v>475</v>
      </c>
      <c r="B479" s="192" t="s">
        <v>6210</v>
      </c>
      <c r="C479" s="192" t="s">
        <v>6705</v>
      </c>
      <c r="D479" s="188" t="s">
        <v>5902</v>
      </c>
      <c r="E479" s="193" t="s">
        <v>26</v>
      </c>
      <c r="F479" s="192" t="s">
        <v>6803</v>
      </c>
      <c r="G479" s="193" t="s">
        <v>33</v>
      </c>
      <c r="H479" s="194">
        <v>75658000</v>
      </c>
      <c r="I479" s="197">
        <v>0</v>
      </c>
      <c r="J479" s="197">
        <v>0</v>
      </c>
      <c r="K479" s="193" t="s">
        <v>6707</v>
      </c>
      <c r="L479" s="195" t="s">
        <v>6804</v>
      </c>
      <c r="M479" s="195" t="s">
        <v>6805</v>
      </c>
    </row>
    <row r="480" spans="1:13" s="181" customFormat="1">
      <c r="A480" s="182">
        <v>476</v>
      </c>
      <c r="B480" s="192" t="s">
        <v>6210</v>
      </c>
      <c r="C480" s="192" t="s">
        <v>6705</v>
      </c>
      <c r="D480" s="188" t="s">
        <v>5902</v>
      </c>
      <c r="E480" s="193" t="s">
        <v>26</v>
      </c>
      <c r="F480" s="192" t="s">
        <v>6806</v>
      </c>
      <c r="G480" s="193" t="s">
        <v>33</v>
      </c>
      <c r="H480" s="194">
        <v>73903000</v>
      </c>
      <c r="I480" s="197">
        <v>0</v>
      </c>
      <c r="J480" s="197">
        <v>0</v>
      </c>
      <c r="K480" s="193" t="s">
        <v>6707</v>
      </c>
      <c r="L480" s="195" t="s">
        <v>6708</v>
      </c>
      <c r="M480" s="195" t="s">
        <v>6709</v>
      </c>
    </row>
    <row r="481" spans="1:13" s="181" customFormat="1">
      <c r="A481" s="182">
        <v>477</v>
      </c>
      <c r="B481" s="192" t="s">
        <v>6210</v>
      </c>
      <c r="C481" s="192" t="s">
        <v>6807</v>
      </c>
      <c r="D481" s="188" t="s">
        <v>5902</v>
      </c>
      <c r="E481" s="193" t="s">
        <v>26</v>
      </c>
      <c r="F481" s="192" t="s">
        <v>6808</v>
      </c>
      <c r="G481" s="193" t="s">
        <v>33</v>
      </c>
      <c r="H481" s="194">
        <v>73665000</v>
      </c>
      <c r="I481" s="196">
        <v>21010000</v>
      </c>
      <c r="J481" s="197">
        <v>0</v>
      </c>
      <c r="K481" s="193" t="s">
        <v>6655</v>
      </c>
      <c r="L481" s="195" t="s">
        <v>6809</v>
      </c>
      <c r="M481" s="195" t="s">
        <v>6810</v>
      </c>
    </row>
    <row r="482" spans="1:13" s="181" customFormat="1">
      <c r="A482" s="182">
        <v>478</v>
      </c>
      <c r="B482" s="192" t="s">
        <v>6210</v>
      </c>
      <c r="C482" s="192" t="s">
        <v>6811</v>
      </c>
      <c r="D482" s="188" t="s">
        <v>5902</v>
      </c>
      <c r="E482" s="193" t="s">
        <v>26</v>
      </c>
      <c r="F482" s="192" t="s">
        <v>6812</v>
      </c>
      <c r="G482" s="193" t="s">
        <v>33</v>
      </c>
      <c r="H482" s="194">
        <v>73480000</v>
      </c>
      <c r="I482" s="196">
        <v>21420040</v>
      </c>
      <c r="J482" s="197">
        <v>0</v>
      </c>
      <c r="K482" s="193" t="s">
        <v>6813</v>
      </c>
      <c r="L482" s="195" t="s">
        <v>6814</v>
      </c>
      <c r="M482" s="195" t="s">
        <v>6815</v>
      </c>
    </row>
    <row r="483" spans="1:13" s="181" customFormat="1">
      <c r="A483" s="182">
        <v>479</v>
      </c>
      <c r="B483" s="192" t="s">
        <v>6210</v>
      </c>
      <c r="C483" s="192" t="s">
        <v>6816</v>
      </c>
      <c r="D483" s="188" t="s">
        <v>5902</v>
      </c>
      <c r="E483" s="193" t="s">
        <v>26</v>
      </c>
      <c r="F483" s="192" t="s">
        <v>6817</v>
      </c>
      <c r="G483" s="193" t="s">
        <v>33</v>
      </c>
      <c r="H483" s="194">
        <v>71016000</v>
      </c>
      <c r="I483" s="197">
        <v>0</v>
      </c>
      <c r="J483" s="197">
        <v>0</v>
      </c>
      <c r="K483" s="193" t="s">
        <v>6308</v>
      </c>
      <c r="L483" s="195" t="s">
        <v>6818</v>
      </c>
      <c r="M483" s="195" t="s">
        <v>6819</v>
      </c>
    </row>
    <row r="484" spans="1:13" s="181" customFormat="1">
      <c r="A484" s="182">
        <v>480</v>
      </c>
      <c r="B484" s="192" t="s">
        <v>6138</v>
      </c>
      <c r="C484" s="192" t="s">
        <v>6380</v>
      </c>
      <c r="D484" s="188" t="s">
        <v>5902</v>
      </c>
      <c r="E484" s="193" t="s">
        <v>26</v>
      </c>
      <c r="F484" s="192" t="s">
        <v>5428</v>
      </c>
      <c r="G484" s="193" t="s">
        <v>33</v>
      </c>
      <c r="H484" s="194">
        <v>70000000</v>
      </c>
      <c r="I484" s="197">
        <v>0</v>
      </c>
      <c r="J484" s="202"/>
      <c r="K484" s="193" t="s">
        <v>5422</v>
      </c>
      <c r="L484" s="195" t="s">
        <v>5424</v>
      </c>
      <c r="M484" s="195" t="s">
        <v>5425</v>
      </c>
    </row>
    <row r="485" spans="1:13" s="181" customFormat="1">
      <c r="A485" s="182">
        <v>481</v>
      </c>
      <c r="B485" s="192" t="s">
        <v>6210</v>
      </c>
      <c r="C485" s="192" t="s">
        <v>6820</v>
      </c>
      <c r="D485" s="188" t="s">
        <v>5902</v>
      </c>
      <c r="E485" s="193" t="s">
        <v>26</v>
      </c>
      <c r="F485" s="192" t="s">
        <v>6821</v>
      </c>
      <c r="G485" s="193" t="s">
        <v>33</v>
      </c>
      <c r="H485" s="194">
        <v>69685000</v>
      </c>
      <c r="I485" s="196">
        <v>53835000</v>
      </c>
      <c r="J485" s="197">
        <v>0</v>
      </c>
      <c r="K485" s="193" t="s">
        <v>6822</v>
      </c>
      <c r="L485" s="195" t="s">
        <v>6823</v>
      </c>
      <c r="M485" s="195" t="s">
        <v>6824</v>
      </c>
    </row>
    <row r="486" spans="1:13" s="181" customFormat="1">
      <c r="A486" s="182">
        <v>482</v>
      </c>
      <c r="B486" s="192" t="s">
        <v>6210</v>
      </c>
      <c r="C486" s="192" t="s">
        <v>6825</v>
      </c>
      <c r="D486" s="188" t="s">
        <v>5902</v>
      </c>
      <c r="E486" s="193" t="s">
        <v>26</v>
      </c>
      <c r="F486" s="192" t="s">
        <v>6826</v>
      </c>
      <c r="G486" s="193" t="s">
        <v>33</v>
      </c>
      <c r="H486" s="194">
        <v>67122000</v>
      </c>
      <c r="I486" s="197">
        <v>0</v>
      </c>
      <c r="J486" s="197">
        <v>0</v>
      </c>
      <c r="K486" s="193" t="s">
        <v>6827</v>
      </c>
      <c r="L486" s="195" t="s">
        <v>6828</v>
      </c>
      <c r="M486" s="195" t="s">
        <v>6829</v>
      </c>
    </row>
    <row r="487" spans="1:13" s="181" customFormat="1">
      <c r="A487" s="182">
        <v>483</v>
      </c>
      <c r="B487" s="192" t="s">
        <v>6210</v>
      </c>
      <c r="C487" s="192" t="s">
        <v>6820</v>
      </c>
      <c r="D487" s="188" t="s">
        <v>5902</v>
      </c>
      <c r="E487" s="193" t="s">
        <v>26</v>
      </c>
      <c r="F487" s="192" t="s">
        <v>6821</v>
      </c>
      <c r="G487" s="193" t="s">
        <v>33</v>
      </c>
      <c r="H487" s="194">
        <v>66440000</v>
      </c>
      <c r="I487" s="196">
        <v>53714000</v>
      </c>
      <c r="J487" s="197">
        <v>0</v>
      </c>
      <c r="K487" s="193" t="s">
        <v>6822</v>
      </c>
      <c r="L487" s="195" t="s">
        <v>6823</v>
      </c>
      <c r="M487" s="195" t="s">
        <v>6824</v>
      </c>
    </row>
    <row r="488" spans="1:13" s="181" customFormat="1">
      <c r="A488" s="182">
        <v>484</v>
      </c>
      <c r="B488" s="192" t="s">
        <v>6210</v>
      </c>
      <c r="C488" s="192" t="s">
        <v>6705</v>
      </c>
      <c r="D488" s="188" t="s">
        <v>5902</v>
      </c>
      <c r="E488" s="193" t="s">
        <v>26</v>
      </c>
      <c r="F488" s="192" t="s">
        <v>6830</v>
      </c>
      <c r="G488" s="193" t="s">
        <v>33</v>
      </c>
      <c r="H488" s="194">
        <v>60752000</v>
      </c>
      <c r="I488" s="197">
        <v>0</v>
      </c>
      <c r="J488" s="197">
        <v>0</v>
      </c>
      <c r="K488" s="193" t="s">
        <v>6707</v>
      </c>
      <c r="L488" s="195" t="s">
        <v>6733</v>
      </c>
      <c r="M488" s="195" t="s">
        <v>6734</v>
      </c>
    </row>
    <row r="489" spans="1:13" s="181" customFormat="1">
      <c r="A489" s="182">
        <v>485</v>
      </c>
      <c r="B489" s="192" t="s">
        <v>6210</v>
      </c>
      <c r="C489" s="192" t="s">
        <v>6831</v>
      </c>
      <c r="D489" s="188" t="s">
        <v>5902</v>
      </c>
      <c r="E489" s="193" t="s">
        <v>26</v>
      </c>
      <c r="F489" s="192" t="s">
        <v>6832</v>
      </c>
      <c r="G489" s="193" t="s">
        <v>33</v>
      </c>
      <c r="H489" s="194">
        <v>60000000</v>
      </c>
      <c r="I489" s="197">
        <v>0</v>
      </c>
      <c r="J489" s="197">
        <v>0</v>
      </c>
      <c r="K489" s="193" t="s">
        <v>5904</v>
      </c>
      <c r="L489" s="195" t="s">
        <v>6833</v>
      </c>
      <c r="M489" s="195" t="s">
        <v>6834</v>
      </c>
    </row>
    <row r="490" spans="1:13" s="181" customFormat="1">
      <c r="A490" s="182">
        <v>486</v>
      </c>
      <c r="B490" s="192" t="s">
        <v>6210</v>
      </c>
      <c r="C490" s="192" t="s">
        <v>6835</v>
      </c>
      <c r="D490" s="188" t="s">
        <v>5902</v>
      </c>
      <c r="E490" s="193" t="s">
        <v>26</v>
      </c>
      <c r="F490" s="192" t="s">
        <v>6836</v>
      </c>
      <c r="G490" s="193" t="s">
        <v>33</v>
      </c>
      <c r="H490" s="194">
        <v>60000000</v>
      </c>
      <c r="I490" s="197">
        <v>0</v>
      </c>
      <c r="J490" s="197">
        <v>0</v>
      </c>
      <c r="K490" s="193" t="s">
        <v>6837</v>
      </c>
      <c r="L490" s="195" t="s">
        <v>6838</v>
      </c>
      <c r="M490" s="195" t="s">
        <v>6839</v>
      </c>
    </row>
    <row r="491" spans="1:13" s="181" customFormat="1">
      <c r="A491" s="182">
        <v>487</v>
      </c>
      <c r="B491" s="192" t="s">
        <v>6210</v>
      </c>
      <c r="C491" s="192" t="s">
        <v>6835</v>
      </c>
      <c r="D491" s="188" t="s">
        <v>5902</v>
      </c>
      <c r="E491" s="193" t="s">
        <v>26</v>
      </c>
      <c r="F491" s="192" t="s">
        <v>6840</v>
      </c>
      <c r="G491" s="193" t="s">
        <v>33</v>
      </c>
      <c r="H491" s="194">
        <v>60000000</v>
      </c>
      <c r="I491" s="197">
        <v>0</v>
      </c>
      <c r="J491" s="197">
        <v>0</v>
      </c>
      <c r="K491" s="193" t="s">
        <v>6837</v>
      </c>
      <c r="L491" s="195" t="s">
        <v>6838</v>
      </c>
      <c r="M491" s="195" t="s">
        <v>6839</v>
      </c>
    </row>
    <row r="492" spans="1:13" s="181" customFormat="1">
      <c r="A492" s="182">
        <v>488</v>
      </c>
      <c r="B492" s="192" t="s">
        <v>6210</v>
      </c>
      <c r="C492" s="192" t="s">
        <v>6673</v>
      </c>
      <c r="D492" s="188" t="s">
        <v>5902</v>
      </c>
      <c r="E492" s="193" t="s">
        <v>26</v>
      </c>
      <c r="F492" s="192" t="s">
        <v>6841</v>
      </c>
      <c r="G492" s="193" t="s">
        <v>33</v>
      </c>
      <c r="H492" s="194">
        <v>59192000</v>
      </c>
      <c r="I492" s="197">
        <v>0</v>
      </c>
      <c r="J492" s="197">
        <v>0</v>
      </c>
      <c r="K492" s="193" t="s">
        <v>6650</v>
      </c>
      <c r="L492" s="195" t="s">
        <v>6842</v>
      </c>
      <c r="M492" s="195" t="s">
        <v>6843</v>
      </c>
    </row>
    <row r="493" spans="1:13" s="181" customFormat="1">
      <c r="A493" s="182">
        <v>489</v>
      </c>
      <c r="B493" s="192" t="s">
        <v>6210</v>
      </c>
      <c r="C493" s="192" t="s">
        <v>6662</v>
      </c>
      <c r="D493" s="188" t="s">
        <v>5902</v>
      </c>
      <c r="E493" s="193" t="s">
        <v>26</v>
      </c>
      <c r="F493" s="192" t="s">
        <v>6844</v>
      </c>
      <c r="G493" s="193" t="s">
        <v>33</v>
      </c>
      <c r="H493" s="194">
        <v>57810000</v>
      </c>
      <c r="I493" s="197">
        <v>0</v>
      </c>
      <c r="J493" s="197">
        <v>0</v>
      </c>
      <c r="K493" s="193" t="s">
        <v>6431</v>
      </c>
      <c r="L493" s="195" t="s">
        <v>6664</v>
      </c>
      <c r="M493" s="195" t="s">
        <v>6665</v>
      </c>
    </row>
    <row r="494" spans="1:13" s="181" customFormat="1">
      <c r="A494" s="182">
        <v>490</v>
      </c>
      <c r="B494" s="192" t="s">
        <v>6210</v>
      </c>
      <c r="C494" s="192" t="s">
        <v>6530</v>
      </c>
      <c r="D494" s="188" t="s">
        <v>5902</v>
      </c>
      <c r="E494" s="193" t="s">
        <v>26</v>
      </c>
      <c r="F494" s="192" t="s">
        <v>6845</v>
      </c>
      <c r="G494" s="193" t="s">
        <v>33</v>
      </c>
      <c r="H494" s="194">
        <v>55855150</v>
      </c>
      <c r="I494" s="197">
        <v>0</v>
      </c>
      <c r="J494" s="197">
        <v>0</v>
      </c>
      <c r="K494" s="193" t="s">
        <v>6532</v>
      </c>
      <c r="L494" s="195" t="s">
        <v>6533</v>
      </c>
      <c r="M494" s="195" t="s">
        <v>6534</v>
      </c>
    </row>
    <row r="495" spans="1:13" s="181" customFormat="1">
      <c r="A495" s="182">
        <v>491</v>
      </c>
      <c r="B495" s="192" t="s">
        <v>6210</v>
      </c>
      <c r="C495" s="192" t="s">
        <v>6846</v>
      </c>
      <c r="D495" s="188" t="s">
        <v>5902</v>
      </c>
      <c r="E495" s="193" t="s">
        <v>26</v>
      </c>
      <c r="F495" s="192" t="s">
        <v>6847</v>
      </c>
      <c r="G495" s="193" t="s">
        <v>33</v>
      </c>
      <c r="H495" s="194">
        <v>55770000</v>
      </c>
      <c r="I495" s="197">
        <v>0</v>
      </c>
      <c r="J495" s="197">
        <v>0</v>
      </c>
      <c r="K495" s="193" t="s">
        <v>6848</v>
      </c>
      <c r="L495" s="195" t="s">
        <v>6849</v>
      </c>
      <c r="M495" s="195" t="s">
        <v>6850</v>
      </c>
    </row>
    <row r="496" spans="1:13" s="181" customFormat="1">
      <c r="A496" s="182">
        <v>492</v>
      </c>
      <c r="B496" s="192" t="s">
        <v>6210</v>
      </c>
      <c r="C496" s="192" t="s">
        <v>6851</v>
      </c>
      <c r="D496" s="188" t="s">
        <v>5902</v>
      </c>
      <c r="E496" s="193" t="s">
        <v>26</v>
      </c>
      <c r="F496" s="192" t="s">
        <v>6852</v>
      </c>
      <c r="G496" s="193" t="s">
        <v>33</v>
      </c>
      <c r="H496" s="194">
        <v>55000000</v>
      </c>
      <c r="I496" s="197">
        <v>0</v>
      </c>
      <c r="J496" s="196">
        <v>30512000</v>
      </c>
      <c r="K496" s="193" t="s">
        <v>6532</v>
      </c>
      <c r="L496" s="195" t="s">
        <v>6853</v>
      </c>
      <c r="M496" s="195" t="s">
        <v>6854</v>
      </c>
    </row>
    <row r="497" spans="1:13" s="181" customFormat="1">
      <c r="A497" s="182">
        <v>493</v>
      </c>
      <c r="B497" s="192" t="s">
        <v>6210</v>
      </c>
      <c r="C497" s="192" t="s">
        <v>6793</v>
      </c>
      <c r="D497" s="188" t="s">
        <v>5902</v>
      </c>
      <c r="E497" s="193" t="s">
        <v>26</v>
      </c>
      <c r="F497" s="192" t="s">
        <v>6855</v>
      </c>
      <c r="G497" s="193" t="s">
        <v>33</v>
      </c>
      <c r="H497" s="194">
        <v>55000000</v>
      </c>
      <c r="I497" s="197">
        <v>0</v>
      </c>
      <c r="J497" s="197">
        <v>0</v>
      </c>
      <c r="K497" s="193" t="s">
        <v>6795</v>
      </c>
      <c r="L497" s="195" t="s">
        <v>6796</v>
      </c>
      <c r="M497" s="195" t="s">
        <v>6797</v>
      </c>
    </row>
    <row r="498" spans="1:13" s="181" customFormat="1">
      <c r="A498" s="182">
        <v>494</v>
      </c>
      <c r="B498" s="192" t="s">
        <v>6210</v>
      </c>
      <c r="C498" s="192" t="s">
        <v>6856</v>
      </c>
      <c r="D498" s="188" t="s">
        <v>5902</v>
      </c>
      <c r="E498" s="193" t="s">
        <v>26</v>
      </c>
      <c r="F498" s="192" t="s">
        <v>6857</v>
      </c>
      <c r="G498" s="193" t="s">
        <v>33</v>
      </c>
      <c r="H498" s="194">
        <v>55000000</v>
      </c>
      <c r="I498" s="197">
        <v>0</v>
      </c>
      <c r="J498" s="197">
        <v>0</v>
      </c>
      <c r="K498" s="193" t="s">
        <v>6858</v>
      </c>
      <c r="L498" s="195" t="s">
        <v>6859</v>
      </c>
      <c r="M498" s="195" t="s">
        <v>6860</v>
      </c>
    </row>
    <row r="499" spans="1:13" s="181" customFormat="1">
      <c r="A499" s="182">
        <v>495</v>
      </c>
      <c r="B499" s="192" t="s">
        <v>6210</v>
      </c>
      <c r="C499" s="192" t="s">
        <v>6861</v>
      </c>
      <c r="D499" s="188" t="s">
        <v>5902</v>
      </c>
      <c r="E499" s="193" t="s">
        <v>26</v>
      </c>
      <c r="F499" s="192" t="s">
        <v>6862</v>
      </c>
      <c r="G499" s="193" t="s">
        <v>33</v>
      </c>
      <c r="H499" s="194">
        <v>54531000</v>
      </c>
      <c r="I499" s="197">
        <v>0</v>
      </c>
      <c r="J499" s="196">
        <v>1936000</v>
      </c>
      <c r="K499" s="193" t="s">
        <v>6863</v>
      </c>
      <c r="L499" s="195" t="s">
        <v>6864</v>
      </c>
      <c r="M499" s="195" t="s">
        <v>6865</v>
      </c>
    </row>
    <row r="500" spans="1:13" s="181" customFormat="1">
      <c r="A500" s="182">
        <v>496</v>
      </c>
      <c r="B500" s="192" t="s">
        <v>6210</v>
      </c>
      <c r="C500" s="192" t="s">
        <v>6866</v>
      </c>
      <c r="D500" s="188" t="s">
        <v>5902</v>
      </c>
      <c r="E500" s="193" t="s">
        <v>26</v>
      </c>
      <c r="F500" s="192" t="s">
        <v>6867</v>
      </c>
      <c r="G500" s="193" t="s">
        <v>33</v>
      </c>
      <c r="H500" s="194">
        <v>54024000</v>
      </c>
      <c r="I500" s="197">
        <v>0</v>
      </c>
      <c r="J500" s="197">
        <v>0</v>
      </c>
      <c r="K500" s="193" t="s">
        <v>6868</v>
      </c>
      <c r="L500" s="195" t="s">
        <v>6869</v>
      </c>
      <c r="M500" s="195" t="s">
        <v>6870</v>
      </c>
    </row>
    <row r="501" spans="1:13" s="181" customFormat="1">
      <c r="A501" s="182">
        <v>497</v>
      </c>
      <c r="B501" s="192" t="s">
        <v>6138</v>
      </c>
      <c r="C501" s="192" t="s">
        <v>6380</v>
      </c>
      <c r="D501" s="188" t="s">
        <v>5902</v>
      </c>
      <c r="E501" s="193" t="s">
        <v>26</v>
      </c>
      <c r="F501" s="192" t="s">
        <v>6871</v>
      </c>
      <c r="G501" s="193" t="s">
        <v>33</v>
      </c>
      <c r="H501" s="194">
        <v>52745000</v>
      </c>
      <c r="I501" s="196">
        <v>52745000</v>
      </c>
      <c r="J501" s="202"/>
      <c r="K501" s="193" t="s">
        <v>6872</v>
      </c>
      <c r="L501" s="195" t="s">
        <v>6873</v>
      </c>
      <c r="M501" s="195" t="s">
        <v>6874</v>
      </c>
    </row>
    <row r="502" spans="1:13" s="181" customFormat="1">
      <c r="A502" s="182">
        <v>498</v>
      </c>
      <c r="B502" s="192" t="s">
        <v>6210</v>
      </c>
      <c r="C502" s="192" t="s">
        <v>6700</v>
      </c>
      <c r="D502" s="188" t="s">
        <v>5902</v>
      </c>
      <c r="E502" s="193" t="s">
        <v>26</v>
      </c>
      <c r="F502" s="192" t="s">
        <v>6875</v>
      </c>
      <c r="G502" s="193" t="s">
        <v>33</v>
      </c>
      <c r="H502" s="194">
        <v>52651000</v>
      </c>
      <c r="I502" s="196">
        <v>8317140</v>
      </c>
      <c r="J502" s="197">
        <v>0</v>
      </c>
      <c r="K502" s="193" t="s">
        <v>6876</v>
      </c>
      <c r="L502" s="195" t="s">
        <v>6877</v>
      </c>
      <c r="M502" s="195" t="s">
        <v>6878</v>
      </c>
    </row>
    <row r="503" spans="1:13" s="181" customFormat="1">
      <c r="A503" s="182">
        <v>499</v>
      </c>
      <c r="B503" s="192" t="s">
        <v>6210</v>
      </c>
      <c r="C503" s="192" t="s">
        <v>6488</v>
      </c>
      <c r="D503" s="188" t="s">
        <v>5902</v>
      </c>
      <c r="E503" s="193" t="s">
        <v>26</v>
      </c>
      <c r="F503" s="192" t="s">
        <v>6879</v>
      </c>
      <c r="G503" s="193" t="s">
        <v>33</v>
      </c>
      <c r="H503" s="194">
        <v>50457000</v>
      </c>
      <c r="I503" s="197">
        <v>0</v>
      </c>
      <c r="J503" s="197">
        <v>0</v>
      </c>
      <c r="K503" s="193" t="s">
        <v>6880</v>
      </c>
      <c r="L503" s="195" t="s">
        <v>6881</v>
      </c>
      <c r="M503" s="195" t="s">
        <v>6882</v>
      </c>
    </row>
    <row r="504" spans="1:13" s="181" customFormat="1">
      <c r="A504" s="182">
        <v>500</v>
      </c>
      <c r="B504" s="192" t="s">
        <v>6210</v>
      </c>
      <c r="C504" s="192" t="s">
        <v>6883</v>
      </c>
      <c r="D504" s="188" t="s">
        <v>5902</v>
      </c>
      <c r="E504" s="193" t="s">
        <v>26</v>
      </c>
      <c r="F504" s="192" t="s">
        <v>6884</v>
      </c>
      <c r="G504" s="193" t="s">
        <v>33</v>
      </c>
      <c r="H504" s="194">
        <v>50023000</v>
      </c>
      <c r="I504" s="197">
        <v>0</v>
      </c>
      <c r="J504" s="197">
        <v>0</v>
      </c>
      <c r="K504" s="193" t="s">
        <v>6885</v>
      </c>
      <c r="L504" s="195" t="s">
        <v>6886</v>
      </c>
      <c r="M504" s="195" t="s">
        <v>6887</v>
      </c>
    </row>
    <row r="505" spans="1:13" s="181" customFormat="1">
      <c r="A505" s="182">
        <v>501</v>
      </c>
      <c r="B505" s="198" t="s">
        <v>6138</v>
      </c>
      <c r="C505" s="198" t="s">
        <v>6244</v>
      </c>
      <c r="D505" s="188" t="s">
        <v>5902</v>
      </c>
      <c r="E505" s="195" t="s">
        <v>6245</v>
      </c>
      <c r="F505" s="192" t="s">
        <v>2155</v>
      </c>
      <c r="G505" s="199" t="s">
        <v>6465</v>
      </c>
      <c r="H505" s="200">
        <v>50000000</v>
      </c>
      <c r="I505" s="201"/>
      <c r="J505" s="201"/>
      <c r="K505" s="193" t="s">
        <v>6778</v>
      </c>
      <c r="L505" s="195" t="s">
        <v>6888</v>
      </c>
      <c r="M505" s="195" t="s">
        <v>6889</v>
      </c>
    </row>
    <row r="506" spans="1:13" s="181" customFormat="1">
      <c r="A506" s="182">
        <v>502</v>
      </c>
      <c r="B506" s="192" t="s">
        <v>6210</v>
      </c>
      <c r="C506" s="192" t="s">
        <v>6177</v>
      </c>
      <c r="D506" s="188" t="s">
        <v>5902</v>
      </c>
      <c r="E506" s="193" t="s">
        <v>26</v>
      </c>
      <c r="F506" s="192" t="s">
        <v>6890</v>
      </c>
      <c r="G506" s="193" t="s">
        <v>33</v>
      </c>
      <c r="H506" s="194">
        <v>50000000</v>
      </c>
      <c r="I506" s="194">
        <v>0</v>
      </c>
      <c r="J506" s="194">
        <v>0</v>
      </c>
      <c r="K506" s="193"/>
      <c r="L506" s="195"/>
      <c r="M506" s="195"/>
    </row>
    <row r="507" spans="1:13" s="181" customFormat="1">
      <c r="A507" s="182">
        <v>503</v>
      </c>
      <c r="B507" s="192" t="s">
        <v>6210</v>
      </c>
      <c r="C507" s="192" t="s">
        <v>6891</v>
      </c>
      <c r="D507" s="188" t="s">
        <v>5902</v>
      </c>
      <c r="E507" s="193" t="s">
        <v>26</v>
      </c>
      <c r="F507" s="192" t="s">
        <v>6892</v>
      </c>
      <c r="G507" s="193" t="s">
        <v>33</v>
      </c>
      <c r="H507" s="194">
        <v>50000000</v>
      </c>
      <c r="I507" s="197">
        <v>0</v>
      </c>
      <c r="J507" s="197">
        <v>0</v>
      </c>
      <c r="K507" s="193" t="s">
        <v>6837</v>
      </c>
      <c r="L507" s="195" t="s">
        <v>6893</v>
      </c>
      <c r="M507" s="195" t="s">
        <v>6894</v>
      </c>
    </row>
    <row r="508" spans="1:13" s="181" customFormat="1">
      <c r="A508" s="182">
        <v>504</v>
      </c>
      <c r="B508" s="192" t="s">
        <v>6210</v>
      </c>
      <c r="C508" s="192" t="s">
        <v>6488</v>
      </c>
      <c r="D508" s="188" t="s">
        <v>5902</v>
      </c>
      <c r="E508" s="193" t="s">
        <v>26</v>
      </c>
      <c r="F508" s="192" t="s">
        <v>6895</v>
      </c>
      <c r="G508" s="193" t="s">
        <v>33</v>
      </c>
      <c r="H508" s="194">
        <v>50000000</v>
      </c>
      <c r="I508" s="197">
        <v>0</v>
      </c>
      <c r="J508" s="197">
        <v>0</v>
      </c>
      <c r="K508" s="193" t="s">
        <v>6896</v>
      </c>
      <c r="L508" s="195" t="s">
        <v>6897</v>
      </c>
      <c r="M508" s="195" t="s">
        <v>6898</v>
      </c>
    </row>
    <row r="509" spans="1:13" s="181" customFormat="1">
      <c r="A509" s="182">
        <v>505</v>
      </c>
      <c r="B509" s="192" t="s">
        <v>6210</v>
      </c>
      <c r="C509" s="192" t="s">
        <v>6484</v>
      </c>
      <c r="D509" s="188" t="s">
        <v>5902</v>
      </c>
      <c r="E509" s="193" t="s">
        <v>26</v>
      </c>
      <c r="F509" s="192" t="s">
        <v>6899</v>
      </c>
      <c r="G509" s="193" t="s">
        <v>33</v>
      </c>
      <c r="H509" s="194">
        <v>49535000</v>
      </c>
      <c r="I509" s="197">
        <v>0</v>
      </c>
      <c r="J509" s="197">
        <v>0</v>
      </c>
      <c r="K509" s="193" t="s">
        <v>6650</v>
      </c>
      <c r="L509" s="195" t="s">
        <v>6651</v>
      </c>
      <c r="M509" s="195" t="s">
        <v>6652</v>
      </c>
    </row>
    <row r="510" spans="1:13" s="181" customFormat="1">
      <c r="A510" s="182">
        <v>506</v>
      </c>
      <c r="B510" s="192" t="s">
        <v>6210</v>
      </c>
      <c r="C510" s="192" t="s">
        <v>6673</v>
      </c>
      <c r="D510" s="188" t="s">
        <v>5902</v>
      </c>
      <c r="E510" s="193" t="s">
        <v>26</v>
      </c>
      <c r="F510" s="192" t="s">
        <v>6900</v>
      </c>
      <c r="G510" s="193" t="s">
        <v>33</v>
      </c>
      <c r="H510" s="194">
        <v>48285000</v>
      </c>
      <c r="I510" s="196">
        <v>223116500</v>
      </c>
      <c r="J510" s="197">
        <v>0</v>
      </c>
      <c r="K510" s="193" t="s">
        <v>6650</v>
      </c>
      <c r="L510" s="195" t="s">
        <v>6901</v>
      </c>
      <c r="M510" s="195" t="s">
        <v>6902</v>
      </c>
    </row>
    <row r="511" spans="1:13" s="181" customFormat="1">
      <c r="A511" s="182">
        <v>507</v>
      </c>
      <c r="B511" s="192" t="s">
        <v>6210</v>
      </c>
      <c r="C511" s="192" t="s">
        <v>6469</v>
      </c>
      <c r="D511" s="188" t="s">
        <v>5902</v>
      </c>
      <c r="E511" s="193" t="s">
        <v>26</v>
      </c>
      <c r="F511" s="192" t="s">
        <v>6903</v>
      </c>
      <c r="G511" s="193" t="s">
        <v>33</v>
      </c>
      <c r="H511" s="194">
        <v>48000000</v>
      </c>
      <c r="I511" s="197">
        <v>0</v>
      </c>
      <c r="J511" s="197">
        <v>0</v>
      </c>
      <c r="K511" s="193" t="s">
        <v>6904</v>
      </c>
      <c r="L511" s="195" t="s">
        <v>6905</v>
      </c>
      <c r="M511" s="195" t="s">
        <v>6906</v>
      </c>
    </row>
    <row r="512" spans="1:13" s="181" customFormat="1">
      <c r="A512" s="182">
        <v>508</v>
      </c>
      <c r="B512" s="192" t="s">
        <v>6210</v>
      </c>
      <c r="C512" s="192" t="s">
        <v>6469</v>
      </c>
      <c r="D512" s="188" t="s">
        <v>5902</v>
      </c>
      <c r="E512" s="193" t="s">
        <v>26</v>
      </c>
      <c r="F512" s="192" t="s">
        <v>6907</v>
      </c>
      <c r="G512" s="193" t="s">
        <v>33</v>
      </c>
      <c r="H512" s="194">
        <v>48000000</v>
      </c>
      <c r="I512" s="197">
        <v>0</v>
      </c>
      <c r="J512" s="197">
        <v>0</v>
      </c>
      <c r="K512" s="193" t="s">
        <v>6904</v>
      </c>
      <c r="L512" s="195" t="s">
        <v>6905</v>
      </c>
      <c r="M512" s="195" t="s">
        <v>6906</v>
      </c>
    </row>
    <row r="513" spans="1:13" s="181" customFormat="1">
      <c r="A513" s="182">
        <v>509</v>
      </c>
      <c r="B513" s="192" t="s">
        <v>6210</v>
      </c>
      <c r="C513" s="192" t="s">
        <v>6908</v>
      </c>
      <c r="D513" s="188" t="s">
        <v>5902</v>
      </c>
      <c r="E513" s="193" t="s">
        <v>26</v>
      </c>
      <c r="F513" s="192" t="s">
        <v>6909</v>
      </c>
      <c r="G513" s="193" t="s">
        <v>33</v>
      </c>
      <c r="H513" s="194">
        <v>47270000</v>
      </c>
      <c r="I513" s="196">
        <v>48934000</v>
      </c>
      <c r="J513" s="196">
        <v>264000</v>
      </c>
      <c r="K513" s="193" t="s">
        <v>6650</v>
      </c>
      <c r="L513" s="195" t="s">
        <v>6910</v>
      </c>
      <c r="M513" s="195" t="s">
        <v>6911</v>
      </c>
    </row>
    <row r="514" spans="1:13" s="181" customFormat="1">
      <c r="A514" s="182">
        <v>510</v>
      </c>
      <c r="B514" s="192" t="s">
        <v>6210</v>
      </c>
      <c r="C514" s="192" t="s">
        <v>6427</v>
      </c>
      <c r="D514" s="188" t="s">
        <v>5902</v>
      </c>
      <c r="E514" s="193" t="s">
        <v>26</v>
      </c>
      <c r="F514" s="192" t="s">
        <v>6912</v>
      </c>
      <c r="G514" s="193" t="s">
        <v>33</v>
      </c>
      <c r="H514" s="194">
        <v>45203000</v>
      </c>
      <c r="I514" s="196">
        <v>12399000</v>
      </c>
      <c r="J514" s="197">
        <v>0</v>
      </c>
      <c r="K514" s="193" t="s">
        <v>6913</v>
      </c>
      <c r="L514" s="195" t="s">
        <v>6914</v>
      </c>
      <c r="M514" s="195" t="s">
        <v>6915</v>
      </c>
    </row>
    <row r="515" spans="1:13" s="181" customFormat="1">
      <c r="A515" s="182">
        <v>511</v>
      </c>
      <c r="B515" s="192" t="s">
        <v>6210</v>
      </c>
      <c r="C515" s="192" t="s">
        <v>6916</v>
      </c>
      <c r="D515" s="188" t="s">
        <v>5902</v>
      </c>
      <c r="E515" s="193" t="s">
        <v>26</v>
      </c>
      <c r="F515" s="192" t="s">
        <v>6917</v>
      </c>
      <c r="G515" s="193" t="s">
        <v>33</v>
      </c>
      <c r="H515" s="194">
        <v>42856000</v>
      </c>
      <c r="I515" s="197">
        <v>0</v>
      </c>
      <c r="J515" s="197">
        <v>0</v>
      </c>
      <c r="K515" s="193" t="s">
        <v>6918</v>
      </c>
      <c r="L515" s="195" t="s">
        <v>6919</v>
      </c>
      <c r="M515" s="195" t="s">
        <v>6920</v>
      </c>
    </row>
    <row r="516" spans="1:13" s="181" customFormat="1">
      <c r="A516" s="182">
        <v>512</v>
      </c>
      <c r="B516" s="192" t="s">
        <v>6210</v>
      </c>
      <c r="C516" s="192" t="s">
        <v>6921</v>
      </c>
      <c r="D516" s="188" t="s">
        <v>5902</v>
      </c>
      <c r="E516" s="193" t="s">
        <v>26</v>
      </c>
      <c r="F516" s="192" t="s">
        <v>6922</v>
      </c>
      <c r="G516" s="193" t="s">
        <v>33</v>
      </c>
      <c r="H516" s="194">
        <v>42040000</v>
      </c>
      <c r="I516" s="197">
        <v>0</v>
      </c>
      <c r="J516" s="197">
        <v>0</v>
      </c>
      <c r="K516" s="193" t="s">
        <v>6707</v>
      </c>
      <c r="L516" s="195" t="s">
        <v>6923</v>
      </c>
      <c r="M516" s="195" t="s">
        <v>6924</v>
      </c>
    </row>
    <row r="517" spans="1:13" s="181" customFormat="1">
      <c r="A517" s="182">
        <v>513</v>
      </c>
      <c r="B517" s="192" t="s">
        <v>6210</v>
      </c>
      <c r="C517" s="192" t="s">
        <v>6618</v>
      </c>
      <c r="D517" s="188" t="s">
        <v>5902</v>
      </c>
      <c r="E517" s="193" t="s">
        <v>26</v>
      </c>
      <c r="F517" s="192" t="s">
        <v>6925</v>
      </c>
      <c r="G517" s="193" t="s">
        <v>33</v>
      </c>
      <c r="H517" s="194">
        <v>41470000</v>
      </c>
      <c r="I517" s="197">
        <v>0</v>
      </c>
      <c r="J517" s="197">
        <v>0</v>
      </c>
      <c r="K517" s="193" t="s">
        <v>6620</v>
      </c>
      <c r="L517" s="195" t="s">
        <v>5034</v>
      </c>
      <c r="M517" s="195" t="s">
        <v>6621</v>
      </c>
    </row>
    <row r="518" spans="1:13" s="181" customFormat="1">
      <c r="A518" s="182">
        <v>514</v>
      </c>
      <c r="B518" s="198" t="s">
        <v>6138</v>
      </c>
      <c r="C518" s="198" t="s">
        <v>6244</v>
      </c>
      <c r="D518" s="188" t="s">
        <v>5902</v>
      </c>
      <c r="E518" s="195" t="s">
        <v>6245</v>
      </c>
      <c r="F518" s="192" t="s">
        <v>2090</v>
      </c>
      <c r="G518" s="199" t="s">
        <v>6465</v>
      </c>
      <c r="H518" s="200">
        <v>40000000</v>
      </c>
      <c r="I518" s="201">
        <v>300000000</v>
      </c>
      <c r="J518" s="201">
        <v>20000000</v>
      </c>
      <c r="K518" s="193" t="s">
        <v>6926</v>
      </c>
      <c r="L518" s="195" t="s">
        <v>6927</v>
      </c>
      <c r="M518" s="195" t="s">
        <v>6928</v>
      </c>
    </row>
    <row r="519" spans="1:13" s="181" customFormat="1">
      <c r="A519" s="182">
        <v>515</v>
      </c>
      <c r="B519" s="192" t="s">
        <v>6210</v>
      </c>
      <c r="C519" s="192" t="s">
        <v>6673</v>
      </c>
      <c r="D519" s="188" t="s">
        <v>5902</v>
      </c>
      <c r="E519" s="193" t="s">
        <v>26</v>
      </c>
      <c r="F519" s="192" t="s">
        <v>6929</v>
      </c>
      <c r="G519" s="193" t="s">
        <v>33</v>
      </c>
      <c r="H519" s="194">
        <v>40000000</v>
      </c>
      <c r="I519" s="197">
        <v>0</v>
      </c>
      <c r="J519" s="197">
        <v>0</v>
      </c>
      <c r="K519" s="193" t="s">
        <v>6930</v>
      </c>
      <c r="L519" s="195" t="s">
        <v>6931</v>
      </c>
      <c r="M519" s="195" t="s">
        <v>6932</v>
      </c>
    </row>
    <row r="520" spans="1:13" s="181" customFormat="1">
      <c r="A520" s="182">
        <v>516</v>
      </c>
      <c r="B520" s="192" t="s">
        <v>6210</v>
      </c>
      <c r="C520" s="192" t="s">
        <v>6469</v>
      </c>
      <c r="D520" s="188" t="s">
        <v>5902</v>
      </c>
      <c r="E520" s="193" t="s">
        <v>26</v>
      </c>
      <c r="F520" s="192" t="s">
        <v>6933</v>
      </c>
      <c r="G520" s="193" t="s">
        <v>33</v>
      </c>
      <c r="H520" s="194">
        <v>39820000</v>
      </c>
      <c r="I520" s="197">
        <v>0</v>
      </c>
      <c r="J520" s="197">
        <v>0</v>
      </c>
      <c r="K520" s="193" t="s">
        <v>6876</v>
      </c>
      <c r="L520" s="195" t="s">
        <v>6934</v>
      </c>
      <c r="M520" s="195" t="s">
        <v>6935</v>
      </c>
    </row>
    <row r="521" spans="1:13" s="181" customFormat="1">
      <c r="A521" s="182">
        <v>517</v>
      </c>
      <c r="B521" s="192" t="s">
        <v>6210</v>
      </c>
      <c r="C521" s="192" t="s">
        <v>6618</v>
      </c>
      <c r="D521" s="188" t="s">
        <v>5902</v>
      </c>
      <c r="E521" s="193" t="s">
        <v>26</v>
      </c>
      <c r="F521" s="192" t="s">
        <v>6936</v>
      </c>
      <c r="G521" s="193" t="s">
        <v>33</v>
      </c>
      <c r="H521" s="194">
        <v>38082000</v>
      </c>
      <c r="I521" s="197">
        <v>0</v>
      </c>
      <c r="J521" s="197">
        <v>0</v>
      </c>
      <c r="K521" s="193" t="s">
        <v>6620</v>
      </c>
      <c r="L521" s="195" t="s">
        <v>5034</v>
      </c>
      <c r="M521" s="195" t="s">
        <v>6621</v>
      </c>
    </row>
    <row r="522" spans="1:13" s="181" customFormat="1">
      <c r="A522" s="182">
        <v>518</v>
      </c>
      <c r="B522" s="192" t="s">
        <v>6210</v>
      </c>
      <c r="C522" s="192" t="s">
        <v>6477</v>
      </c>
      <c r="D522" s="188" t="s">
        <v>5902</v>
      </c>
      <c r="E522" s="193" t="s">
        <v>26</v>
      </c>
      <c r="F522" s="192" t="s">
        <v>6937</v>
      </c>
      <c r="G522" s="193" t="s">
        <v>33</v>
      </c>
      <c r="H522" s="194">
        <v>36334000</v>
      </c>
      <c r="I522" s="196">
        <v>34857000</v>
      </c>
      <c r="J522" s="196">
        <v>519000</v>
      </c>
      <c r="K522" s="193" t="s">
        <v>6938</v>
      </c>
      <c r="L522" s="195" t="s">
        <v>6939</v>
      </c>
      <c r="M522" s="195" t="s">
        <v>6940</v>
      </c>
    </row>
    <row r="523" spans="1:13" s="181" customFormat="1">
      <c r="A523" s="182">
        <v>519</v>
      </c>
      <c r="B523" s="192" t="s">
        <v>6138</v>
      </c>
      <c r="C523" s="192" t="s">
        <v>6380</v>
      </c>
      <c r="D523" s="188" t="s">
        <v>5902</v>
      </c>
      <c r="E523" s="193" t="s">
        <v>26</v>
      </c>
      <c r="F523" s="192" t="s">
        <v>5465</v>
      </c>
      <c r="G523" s="193" t="s">
        <v>33</v>
      </c>
      <c r="H523" s="194">
        <v>35000000</v>
      </c>
      <c r="I523" s="197">
        <v>0</v>
      </c>
      <c r="J523" s="202"/>
      <c r="K523" s="193" t="s">
        <v>5464</v>
      </c>
      <c r="L523" s="195" t="s">
        <v>5466</v>
      </c>
      <c r="M523" s="195" t="s">
        <v>5467</v>
      </c>
    </row>
    <row r="524" spans="1:13" s="181" customFormat="1">
      <c r="A524" s="182">
        <v>520</v>
      </c>
      <c r="B524" s="192" t="s">
        <v>6138</v>
      </c>
      <c r="C524" s="192" t="s">
        <v>6380</v>
      </c>
      <c r="D524" s="188" t="s">
        <v>5902</v>
      </c>
      <c r="E524" s="193" t="s">
        <v>26</v>
      </c>
      <c r="F524" s="192" t="s">
        <v>5486</v>
      </c>
      <c r="G524" s="193" t="s">
        <v>33</v>
      </c>
      <c r="H524" s="194">
        <v>33184000</v>
      </c>
      <c r="I524" s="197">
        <v>0</v>
      </c>
      <c r="J524" s="202"/>
      <c r="K524" s="193" t="s">
        <v>6941</v>
      </c>
      <c r="L524" s="195" t="s">
        <v>5487</v>
      </c>
      <c r="M524" s="195" t="s">
        <v>5488</v>
      </c>
    </row>
    <row r="525" spans="1:13" s="181" customFormat="1">
      <c r="A525" s="182">
        <v>521</v>
      </c>
      <c r="B525" s="192" t="s">
        <v>6210</v>
      </c>
      <c r="C525" s="192" t="s">
        <v>6942</v>
      </c>
      <c r="D525" s="188" t="s">
        <v>5902</v>
      </c>
      <c r="E525" s="193" t="s">
        <v>26</v>
      </c>
      <c r="F525" s="192" t="s">
        <v>6943</v>
      </c>
      <c r="G525" s="193" t="s">
        <v>33</v>
      </c>
      <c r="H525" s="194">
        <v>33170000</v>
      </c>
      <c r="I525" s="197">
        <v>0</v>
      </c>
      <c r="J525" s="197">
        <v>0</v>
      </c>
      <c r="K525" s="193" t="s">
        <v>6944</v>
      </c>
      <c r="L525" s="195" t="s">
        <v>6945</v>
      </c>
      <c r="M525" s="195" t="s">
        <v>6946</v>
      </c>
    </row>
    <row r="526" spans="1:13" s="181" customFormat="1">
      <c r="A526" s="182">
        <v>522</v>
      </c>
      <c r="B526" s="192" t="s">
        <v>6210</v>
      </c>
      <c r="C526" s="192" t="s">
        <v>6530</v>
      </c>
      <c r="D526" s="188" t="s">
        <v>5902</v>
      </c>
      <c r="E526" s="193" t="s">
        <v>26</v>
      </c>
      <c r="F526" s="192" t="s">
        <v>6947</v>
      </c>
      <c r="G526" s="193" t="s">
        <v>33</v>
      </c>
      <c r="H526" s="194">
        <v>27674700</v>
      </c>
      <c r="I526" s="197">
        <v>0</v>
      </c>
      <c r="J526" s="197">
        <v>0</v>
      </c>
      <c r="K526" s="193" t="s">
        <v>6532</v>
      </c>
      <c r="L526" s="195" t="s">
        <v>6533</v>
      </c>
      <c r="M526" s="195" t="s">
        <v>6534</v>
      </c>
    </row>
    <row r="527" spans="1:13" s="181" customFormat="1">
      <c r="A527" s="182">
        <v>523</v>
      </c>
      <c r="B527" s="192" t="s">
        <v>6210</v>
      </c>
      <c r="C527" s="192" t="s">
        <v>6419</v>
      </c>
      <c r="D527" s="188" t="s">
        <v>5902</v>
      </c>
      <c r="E527" s="193" t="s">
        <v>26</v>
      </c>
      <c r="F527" s="192" t="s">
        <v>6948</v>
      </c>
      <c r="G527" s="193" t="s">
        <v>33</v>
      </c>
      <c r="H527" s="194">
        <v>25894000</v>
      </c>
      <c r="I527" s="197">
        <v>0</v>
      </c>
      <c r="J527" s="197">
        <v>0</v>
      </c>
      <c r="K527" s="193" t="s">
        <v>6532</v>
      </c>
      <c r="L527" s="195" t="s">
        <v>6949</v>
      </c>
      <c r="M527" s="195" t="s">
        <v>6950</v>
      </c>
    </row>
    <row r="528" spans="1:13" s="181" customFormat="1">
      <c r="A528" s="182">
        <v>524</v>
      </c>
      <c r="B528" s="192" t="s">
        <v>6210</v>
      </c>
      <c r="C528" s="192" t="s">
        <v>6951</v>
      </c>
      <c r="D528" s="188" t="s">
        <v>5902</v>
      </c>
      <c r="E528" s="193" t="s">
        <v>26</v>
      </c>
      <c r="F528" s="192" t="s">
        <v>6952</v>
      </c>
      <c r="G528" s="193" t="s">
        <v>33</v>
      </c>
      <c r="H528" s="194">
        <v>25000000</v>
      </c>
      <c r="I528" s="197">
        <v>0</v>
      </c>
      <c r="J528" s="197">
        <v>0</v>
      </c>
      <c r="K528" s="193" t="s">
        <v>6944</v>
      </c>
      <c r="L528" s="195" t="s">
        <v>6953</v>
      </c>
      <c r="M528" s="195" t="s">
        <v>6954</v>
      </c>
    </row>
    <row r="529" spans="1:13" s="181" customFormat="1">
      <c r="A529" s="182">
        <v>525</v>
      </c>
      <c r="B529" s="192" t="s">
        <v>6210</v>
      </c>
      <c r="C529" s="192" t="s">
        <v>6177</v>
      </c>
      <c r="D529" s="188" t="s">
        <v>5902</v>
      </c>
      <c r="E529" s="193" t="s">
        <v>26</v>
      </c>
      <c r="F529" s="192" t="s">
        <v>6955</v>
      </c>
      <c r="G529" s="193" t="s">
        <v>33</v>
      </c>
      <c r="H529" s="194">
        <v>24000000</v>
      </c>
      <c r="I529" s="194">
        <v>0</v>
      </c>
      <c r="J529" s="194">
        <v>0</v>
      </c>
      <c r="K529" s="193"/>
      <c r="L529" s="195"/>
      <c r="M529" s="195"/>
    </row>
    <row r="530" spans="1:13" s="181" customFormat="1">
      <c r="A530" s="182">
        <v>526</v>
      </c>
      <c r="B530" s="192" t="s">
        <v>6210</v>
      </c>
      <c r="C530" s="192" t="s">
        <v>6530</v>
      </c>
      <c r="D530" s="188" t="s">
        <v>5902</v>
      </c>
      <c r="E530" s="193" t="s">
        <v>26</v>
      </c>
      <c r="F530" s="192" t="s">
        <v>6956</v>
      </c>
      <c r="G530" s="193" t="s">
        <v>33</v>
      </c>
      <c r="H530" s="194">
        <v>22661000</v>
      </c>
      <c r="I530" s="197">
        <v>0</v>
      </c>
      <c r="J530" s="197">
        <v>0</v>
      </c>
      <c r="K530" s="193" t="s">
        <v>6532</v>
      </c>
      <c r="L530" s="195" t="s">
        <v>6533</v>
      </c>
      <c r="M530" s="195" t="s">
        <v>6534</v>
      </c>
    </row>
    <row r="531" spans="1:13" s="181" customFormat="1">
      <c r="A531" s="182">
        <v>527</v>
      </c>
      <c r="B531" s="192" t="s">
        <v>6210</v>
      </c>
      <c r="C531" s="192" t="s">
        <v>6957</v>
      </c>
      <c r="D531" s="188" t="s">
        <v>5902</v>
      </c>
      <c r="E531" s="193" t="s">
        <v>26</v>
      </c>
      <c r="F531" s="192" t="s">
        <v>6958</v>
      </c>
      <c r="G531" s="193" t="s">
        <v>33</v>
      </c>
      <c r="H531" s="194">
        <v>22161000</v>
      </c>
      <c r="I531" s="197">
        <v>0</v>
      </c>
      <c r="J531" s="197">
        <v>0</v>
      </c>
      <c r="K531" s="193" t="s">
        <v>6308</v>
      </c>
      <c r="L531" s="195" t="s">
        <v>6959</v>
      </c>
      <c r="M531" s="195" t="s">
        <v>6960</v>
      </c>
    </row>
    <row r="532" spans="1:13" s="181" customFormat="1" ht="24">
      <c r="A532" s="182">
        <v>528</v>
      </c>
      <c r="B532" s="192" t="s">
        <v>6210</v>
      </c>
      <c r="C532" s="192" t="s">
        <v>6484</v>
      </c>
      <c r="D532" s="188" t="s">
        <v>5902</v>
      </c>
      <c r="E532" s="193" t="s">
        <v>26</v>
      </c>
      <c r="F532" s="192" t="s">
        <v>6961</v>
      </c>
      <c r="G532" s="193" t="s">
        <v>33</v>
      </c>
      <c r="H532" s="194">
        <v>21000000</v>
      </c>
      <c r="I532" s="196">
        <v>21000000</v>
      </c>
      <c r="J532" s="197">
        <v>0</v>
      </c>
      <c r="K532" s="208" t="s">
        <v>6962</v>
      </c>
      <c r="L532" s="195" t="s">
        <v>6963</v>
      </c>
      <c r="M532" s="195" t="s">
        <v>6964</v>
      </c>
    </row>
    <row r="533" spans="1:13" s="181" customFormat="1">
      <c r="A533" s="182">
        <v>529</v>
      </c>
      <c r="B533" s="192" t="s">
        <v>6210</v>
      </c>
      <c r="C533" s="192" t="s">
        <v>33</v>
      </c>
      <c r="D533" s="188" t="s">
        <v>5902</v>
      </c>
      <c r="E533" s="193" t="s">
        <v>26</v>
      </c>
      <c r="F533" s="192" t="s">
        <v>6965</v>
      </c>
      <c r="G533" s="193" t="s">
        <v>33</v>
      </c>
      <c r="H533" s="194">
        <v>20166130</v>
      </c>
      <c r="I533" s="197">
        <v>0</v>
      </c>
      <c r="J533" s="197">
        <v>0</v>
      </c>
      <c r="K533" s="193" t="s">
        <v>6966</v>
      </c>
      <c r="L533" s="195" t="s">
        <v>6967</v>
      </c>
      <c r="M533" s="195" t="s">
        <v>6968</v>
      </c>
    </row>
    <row r="534" spans="1:13" s="181" customFormat="1">
      <c r="A534" s="182">
        <v>530</v>
      </c>
      <c r="B534" s="198" t="s">
        <v>6138</v>
      </c>
      <c r="C534" s="198" t="s">
        <v>6244</v>
      </c>
      <c r="D534" s="188" t="s">
        <v>5902</v>
      </c>
      <c r="E534" s="195" t="s">
        <v>6245</v>
      </c>
      <c r="F534" s="192" t="s">
        <v>2091</v>
      </c>
      <c r="G534" s="199" t="s">
        <v>6465</v>
      </c>
      <c r="H534" s="200">
        <v>20000000</v>
      </c>
      <c r="I534" s="201">
        <v>70000000</v>
      </c>
      <c r="J534" s="201">
        <v>5000000</v>
      </c>
      <c r="K534" s="193" t="s">
        <v>6926</v>
      </c>
      <c r="L534" s="195" t="s">
        <v>6927</v>
      </c>
      <c r="M534" s="195" t="s">
        <v>6928</v>
      </c>
    </row>
    <row r="535" spans="1:13" s="181" customFormat="1">
      <c r="A535" s="182">
        <v>531</v>
      </c>
      <c r="B535" s="192" t="s">
        <v>6210</v>
      </c>
      <c r="C535" s="192" t="s">
        <v>6484</v>
      </c>
      <c r="D535" s="188" t="s">
        <v>5902</v>
      </c>
      <c r="E535" s="193" t="s">
        <v>26</v>
      </c>
      <c r="F535" s="192" t="s">
        <v>6969</v>
      </c>
      <c r="G535" s="193" t="s">
        <v>33</v>
      </c>
      <c r="H535" s="194">
        <v>19000000</v>
      </c>
      <c r="I535" s="197">
        <v>0</v>
      </c>
      <c r="J535" s="197">
        <v>0</v>
      </c>
      <c r="K535" s="193" t="s">
        <v>6650</v>
      </c>
      <c r="L535" s="195" t="s">
        <v>6745</v>
      </c>
      <c r="M535" s="195" t="s">
        <v>6746</v>
      </c>
    </row>
    <row r="536" spans="1:13" s="181" customFormat="1">
      <c r="A536" s="182">
        <v>532</v>
      </c>
      <c r="B536" s="192" t="s">
        <v>6210</v>
      </c>
      <c r="C536" s="192" t="s">
        <v>5919</v>
      </c>
      <c r="D536" s="188" t="s">
        <v>5902</v>
      </c>
      <c r="E536" s="193" t="s">
        <v>26</v>
      </c>
      <c r="F536" s="192" t="s">
        <v>6970</v>
      </c>
      <c r="G536" s="193" t="s">
        <v>33</v>
      </c>
      <c r="H536" s="194">
        <v>17532000</v>
      </c>
      <c r="I536" s="197">
        <v>0</v>
      </c>
      <c r="J536" s="197">
        <v>0</v>
      </c>
      <c r="K536" s="193" t="s">
        <v>5921</v>
      </c>
      <c r="L536" s="195" t="s">
        <v>6971</v>
      </c>
      <c r="M536" s="195" t="s">
        <v>6972</v>
      </c>
    </row>
    <row r="537" spans="1:13" s="181" customFormat="1">
      <c r="A537" s="182">
        <v>533</v>
      </c>
      <c r="B537" s="192" t="s">
        <v>6210</v>
      </c>
      <c r="C537" s="192" t="s">
        <v>6831</v>
      </c>
      <c r="D537" s="188" t="s">
        <v>5902</v>
      </c>
      <c r="E537" s="193" t="s">
        <v>26</v>
      </c>
      <c r="F537" s="192" t="s">
        <v>6973</v>
      </c>
      <c r="G537" s="193" t="s">
        <v>33</v>
      </c>
      <c r="H537" s="194">
        <v>10000000</v>
      </c>
      <c r="I537" s="197">
        <v>0</v>
      </c>
      <c r="J537" s="197">
        <v>0</v>
      </c>
      <c r="K537" s="193" t="s">
        <v>5904</v>
      </c>
      <c r="L537" s="195" t="s">
        <v>6833</v>
      </c>
      <c r="M537" s="195" t="s">
        <v>6834</v>
      </c>
    </row>
    <row r="538" spans="1:13" s="181" customFormat="1">
      <c r="A538" s="182">
        <v>534</v>
      </c>
      <c r="B538" s="192" t="s">
        <v>6210</v>
      </c>
      <c r="C538" s="192" t="s">
        <v>6177</v>
      </c>
      <c r="D538" s="188" t="s">
        <v>5902</v>
      </c>
      <c r="E538" s="193" t="s">
        <v>26</v>
      </c>
      <c r="F538" s="192" t="s">
        <v>6974</v>
      </c>
      <c r="G538" s="193" t="s">
        <v>33</v>
      </c>
      <c r="H538" s="194">
        <v>10000000</v>
      </c>
      <c r="I538" s="194">
        <v>0</v>
      </c>
      <c r="J538" s="194">
        <v>0</v>
      </c>
      <c r="K538" s="193"/>
      <c r="L538" s="195"/>
      <c r="M538" s="195"/>
    </row>
    <row r="539" spans="1:13" s="181" customFormat="1">
      <c r="A539" s="182">
        <v>535</v>
      </c>
      <c r="B539" s="192" t="s">
        <v>6210</v>
      </c>
      <c r="C539" s="192" t="s">
        <v>6477</v>
      </c>
      <c r="D539" s="188" t="s">
        <v>5902</v>
      </c>
      <c r="E539" s="193" t="s">
        <v>26</v>
      </c>
      <c r="F539" s="192" t="s">
        <v>6975</v>
      </c>
      <c r="G539" s="193" t="s">
        <v>33</v>
      </c>
      <c r="H539" s="194">
        <v>3000000</v>
      </c>
      <c r="I539" s="197">
        <v>0</v>
      </c>
      <c r="J539" s="197">
        <v>0</v>
      </c>
      <c r="K539" s="193" t="s">
        <v>6976</v>
      </c>
      <c r="L539" s="195" t="s">
        <v>6977</v>
      </c>
      <c r="M539" s="195" t="s">
        <v>6978</v>
      </c>
    </row>
    <row r="540" spans="1:13" s="181" customFormat="1">
      <c r="A540" s="182">
        <v>536</v>
      </c>
      <c r="B540" s="192" t="s">
        <v>6210</v>
      </c>
      <c r="C540" s="192" t="s">
        <v>6979</v>
      </c>
      <c r="D540" s="188" t="s">
        <v>5902</v>
      </c>
      <c r="E540" s="193" t="s">
        <v>26</v>
      </c>
      <c r="F540" s="192" t="s">
        <v>6980</v>
      </c>
      <c r="G540" s="193" t="s">
        <v>33</v>
      </c>
      <c r="H540" s="194">
        <v>2200000</v>
      </c>
      <c r="I540" s="197">
        <v>0</v>
      </c>
      <c r="J540" s="197">
        <v>0</v>
      </c>
      <c r="K540" s="193" t="s">
        <v>6308</v>
      </c>
      <c r="L540" s="195" t="s">
        <v>6981</v>
      </c>
      <c r="M540" s="195" t="s">
        <v>6982</v>
      </c>
    </row>
    <row r="541" spans="1:13" s="181" customFormat="1">
      <c r="A541" s="182">
        <v>537</v>
      </c>
      <c r="B541" s="192" t="s">
        <v>6210</v>
      </c>
      <c r="C541" s="192" t="s">
        <v>6983</v>
      </c>
      <c r="D541" s="188" t="s">
        <v>5902</v>
      </c>
      <c r="E541" s="193" t="s">
        <v>26</v>
      </c>
      <c r="F541" s="192" t="s">
        <v>6984</v>
      </c>
      <c r="G541" s="193" t="s">
        <v>33</v>
      </c>
      <c r="H541" s="194">
        <v>1760000</v>
      </c>
      <c r="I541" s="197">
        <v>0</v>
      </c>
      <c r="J541" s="197">
        <v>0</v>
      </c>
      <c r="K541" s="193" t="s">
        <v>6308</v>
      </c>
      <c r="L541" s="195" t="s">
        <v>6985</v>
      </c>
      <c r="M541" s="195" t="s">
        <v>6986</v>
      </c>
    </row>
    <row r="542" spans="1:13" s="181" customFormat="1">
      <c r="A542" s="182">
        <v>538</v>
      </c>
      <c r="B542" s="192" t="s">
        <v>6210</v>
      </c>
      <c r="C542" s="192" t="s">
        <v>6987</v>
      </c>
      <c r="D542" s="188" t="s">
        <v>5902</v>
      </c>
      <c r="E542" s="193" t="s">
        <v>13</v>
      </c>
      <c r="F542" s="192" t="s">
        <v>6988</v>
      </c>
      <c r="G542" s="193" t="s">
        <v>28</v>
      </c>
      <c r="H542" s="194">
        <v>21723333000</v>
      </c>
      <c r="I542" s="196">
        <v>5590151000</v>
      </c>
      <c r="J542" s="197">
        <v>0</v>
      </c>
      <c r="K542" s="193" t="s">
        <v>6989</v>
      </c>
      <c r="L542" s="195" t="s">
        <v>6990</v>
      </c>
      <c r="M542" s="195" t="s">
        <v>6991</v>
      </c>
    </row>
    <row r="543" spans="1:13" s="181" customFormat="1">
      <c r="A543" s="182">
        <v>539</v>
      </c>
      <c r="B543" s="192" t="s">
        <v>6210</v>
      </c>
      <c r="C543" s="192" t="s">
        <v>6992</v>
      </c>
      <c r="D543" s="188" t="s">
        <v>5902</v>
      </c>
      <c r="E543" s="193" t="s">
        <v>13</v>
      </c>
      <c r="F543" s="192" t="s">
        <v>6993</v>
      </c>
      <c r="G543" s="193" t="s">
        <v>28</v>
      </c>
      <c r="H543" s="194">
        <v>16444134000</v>
      </c>
      <c r="I543" s="196">
        <v>3156728000</v>
      </c>
      <c r="J543" s="197">
        <v>0</v>
      </c>
      <c r="K543" s="193" t="s">
        <v>6994</v>
      </c>
      <c r="L543" s="195" t="s">
        <v>6995</v>
      </c>
      <c r="M543" s="195" t="s">
        <v>6996</v>
      </c>
    </row>
    <row r="544" spans="1:13" s="181" customFormat="1">
      <c r="A544" s="182">
        <v>540</v>
      </c>
      <c r="B544" s="192" t="s">
        <v>6210</v>
      </c>
      <c r="C544" s="192" t="s">
        <v>6997</v>
      </c>
      <c r="D544" s="188" t="s">
        <v>5902</v>
      </c>
      <c r="E544" s="193" t="s">
        <v>13</v>
      </c>
      <c r="F544" s="192" t="s">
        <v>6998</v>
      </c>
      <c r="G544" s="193" t="s">
        <v>28</v>
      </c>
      <c r="H544" s="194">
        <v>1682538000</v>
      </c>
      <c r="I544" s="196">
        <v>1159372500</v>
      </c>
      <c r="J544" s="197">
        <v>0</v>
      </c>
      <c r="K544" s="193" t="s">
        <v>6999</v>
      </c>
      <c r="L544" s="195" t="s">
        <v>7000</v>
      </c>
      <c r="M544" s="195" t="s">
        <v>7001</v>
      </c>
    </row>
    <row r="545" spans="1:13" s="181" customFormat="1">
      <c r="A545" s="182">
        <v>541</v>
      </c>
      <c r="B545" s="192" t="s">
        <v>6210</v>
      </c>
      <c r="C545" s="192" t="s">
        <v>7002</v>
      </c>
      <c r="D545" s="188" t="s">
        <v>5902</v>
      </c>
      <c r="E545" s="193" t="s">
        <v>13</v>
      </c>
      <c r="F545" s="192" t="s">
        <v>7003</v>
      </c>
      <c r="G545" s="193" t="s">
        <v>28</v>
      </c>
      <c r="H545" s="194">
        <v>110968000</v>
      </c>
      <c r="I545" s="196">
        <v>1087400</v>
      </c>
      <c r="J545" s="197">
        <v>0</v>
      </c>
      <c r="K545" s="193" t="s">
        <v>7004</v>
      </c>
      <c r="L545" s="195" t="s">
        <v>7005</v>
      </c>
      <c r="M545" s="195" t="s">
        <v>7006</v>
      </c>
    </row>
    <row r="546" spans="1:13" s="181" customFormat="1">
      <c r="A546" s="182">
        <v>542</v>
      </c>
      <c r="B546" s="198" t="s">
        <v>6138</v>
      </c>
      <c r="C546" s="198" t="s">
        <v>6244</v>
      </c>
      <c r="D546" s="188" t="s">
        <v>5902</v>
      </c>
      <c r="E546" s="195" t="s">
        <v>6245</v>
      </c>
      <c r="F546" s="192" t="s">
        <v>2329</v>
      </c>
      <c r="G546" s="199" t="s">
        <v>7007</v>
      </c>
      <c r="H546" s="194">
        <v>32364480000</v>
      </c>
      <c r="I546" s="201">
        <v>2690430000</v>
      </c>
      <c r="J546" s="201"/>
      <c r="K546" s="193" t="s">
        <v>7008</v>
      </c>
      <c r="L546" s="195" t="s">
        <v>7009</v>
      </c>
      <c r="M546" s="195" t="s">
        <v>7010</v>
      </c>
    </row>
    <row r="547" spans="1:13" s="181" customFormat="1">
      <c r="A547" s="182">
        <v>543</v>
      </c>
      <c r="B547" s="192" t="s">
        <v>6210</v>
      </c>
      <c r="C547" s="192" t="s">
        <v>7011</v>
      </c>
      <c r="D547" s="188" t="s">
        <v>5902</v>
      </c>
      <c r="E547" s="193" t="s">
        <v>26</v>
      </c>
      <c r="F547" s="192" t="s">
        <v>7012</v>
      </c>
      <c r="G547" s="193" t="s">
        <v>28</v>
      </c>
      <c r="H547" s="194">
        <v>9170461000</v>
      </c>
      <c r="I547" s="196">
        <v>3211641000</v>
      </c>
      <c r="J547" s="197">
        <v>0</v>
      </c>
      <c r="K547" s="193" t="s">
        <v>7013</v>
      </c>
      <c r="L547" s="195" t="s">
        <v>7014</v>
      </c>
      <c r="M547" s="195" t="s">
        <v>7015</v>
      </c>
    </row>
    <row r="548" spans="1:13" s="181" customFormat="1">
      <c r="A548" s="182">
        <v>544</v>
      </c>
      <c r="B548" s="192" t="s">
        <v>6210</v>
      </c>
      <c r="C548" s="192" t="s">
        <v>7016</v>
      </c>
      <c r="D548" s="188" t="s">
        <v>5902</v>
      </c>
      <c r="E548" s="193" t="s">
        <v>26</v>
      </c>
      <c r="F548" s="192" t="s">
        <v>7017</v>
      </c>
      <c r="G548" s="193" t="s">
        <v>28</v>
      </c>
      <c r="H548" s="194">
        <v>8533450000</v>
      </c>
      <c r="I548" s="197">
        <v>0</v>
      </c>
      <c r="J548" s="197">
        <v>0</v>
      </c>
      <c r="K548" s="193" t="s">
        <v>7018</v>
      </c>
      <c r="L548" s="195" t="s">
        <v>7019</v>
      </c>
      <c r="M548" s="195" t="s">
        <v>7020</v>
      </c>
    </row>
    <row r="549" spans="1:13" s="181" customFormat="1">
      <c r="A549" s="182">
        <v>545</v>
      </c>
      <c r="B549" s="198" t="s">
        <v>6162</v>
      </c>
      <c r="C549" s="198" t="s">
        <v>6244</v>
      </c>
      <c r="D549" s="188" t="s">
        <v>5902</v>
      </c>
      <c r="E549" s="195" t="s">
        <v>6245</v>
      </c>
      <c r="F549" s="192" t="s">
        <v>2194</v>
      </c>
      <c r="G549" s="199" t="s">
        <v>7007</v>
      </c>
      <c r="H549" s="200">
        <v>2598502442</v>
      </c>
      <c r="I549" s="201">
        <v>2419997558</v>
      </c>
      <c r="J549" s="201"/>
      <c r="K549" s="193" t="s">
        <v>7021</v>
      </c>
      <c r="L549" s="195" t="s">
        <v>7022</v>
      </c>
      <c r="M549" s="195" t="s">
        <v>7023</v>
      </c>
    </row>
    <row r="550" spans="1:13" s="181" customFormat="1">
      <c r="A550" s="182">
        <v>546</v>
      </c>
      <c r="B550" s="192" t="s">
        <v>6210</v>
      </c>
      <c r="C550" s="192" t="s">
        <v>7011</v>
      </c>
      <c r="D550" s="188" t="s">
        <v>5902</v>
      </c>
      <c r="E550" s="193" t="s">
        <v>26</v>
      </c>
      <c r="F550" s="192" t="s">
        <v>7024</v>
      </c>
      <c r="G550" s="193" t="s">
        <v>28</v>
      </c>
      <c r="H550" s="194">
        <v>1474044000</v>
      </c>
      <c r="I550" s="196">
        <v>644347000</v>
      </c>
      <c r="J550" s="197">
        <v>0</v>
      </c>
      <c r="K550" s="193" t="s">
        <v>7013</v>
      </c>
      <c r="L550" s="195" t="s">
        <v>7014</v>
      </c>
      <c r="M550" s="195" t="s">
        <v>7015</v>
      </c>
    </row>
    <row r="551" spans="1:13" s="181" customFormat="1">
      <c r="A551" s="182">
        <v>547</v>
      </c>
      <c r="B551" s="198" t="s">
        <v>6138</v>
      </c>
      <c r="C551" s="198" t="s">
        <v>6244</v>
      </c>
      <c r="D551" s="188" t="s">
        <v>5902</v>
      </c>
      <c r="E551" s="195" t="s">
        <v>7025</v>
      </c>
      <c r="F551" s="192" t="s">
        <v>2195</v>
      </c>
      <c r="G551" s="199" t="s">
        <v>7007</v>
      </c>
      <c r="H551" s="200">
        <v>1178352712</v>
      </c>
      <c r="I551" s="201">
        <v>932797288</v>
      </c>
      <c r="J551" s="201"/>
      <c r="K551" s="193" t="s">
        <v>7021</v>
      </c>
      <c r="L551" s="195" t="s">
        <v>7026</v>
      </c>
      <c r="M551" s="195" t="s">
        <v>7027</v>
      </c>
    </row>
    <row r="552" spans="1:13" s="181" customFormat="1">
      <c r="A552" s="182">
        <v>548</v>
      </c>
      <c r="B552" s="198" t="s">
        <v>6138</v>
      </c>
      <c r="C552" s="198" t="s">
        <v>6244</v>
      </c>
      <c r="D552" s="188" t="s">
        <v>5902</v>
      </c>
      <c r="E552" s="195" t="s">
        <v>6245</v>
      </c>
      <c r="F552" s="192" t="s">
        <v>2323</v>
      </c>
      <c r="G552" s="199" t="s">
        <v>7007</v>
      </c>
      <c r="H552" s="200">
        <v>1050000000</v>
      </c>
      <c r="I552" s="201">
        <v>1800000000</v>
      </c>
      <c r="J552" s="201">
        <v>200000000</v>
      </c>
      <c r="K552" s="193" t="s">
        <v>7028</v>
      </c>
      <c r="L552" s="195" t="s">
        <v>7029</v>
      </c>
      <c r="M552" s="195" t="s">
        <v>7030</v>
      </c>
    </row>
    <row r="553" spans="1:13" s="181" customFormat="1">
      <c r="A553" s="182">
        <v>549</v>
      </c>
      <c r="B553" s="198" t="s">
        <v>6138</v>
      </c>
      <c r="C553" s="198" t="s">
        <v>6244</v>
      </c>
      <c r="D553" s="188" t="s">
        <v>5902</v>
      </c>
      <c r="E553" s="195" t="s">
        <v>7025</v>
      </c>
      <c r="F553" s="192" t="s">
        <v>2190</v>
      </c>
      <c r="G553" s="199" t="s">
        <v>7007</v>
      </c>
      <c r="H553" s="200">
        <v>1021036364</v>
      </c>
      <c r="I553" s="201"/>
      <c r="J553" s="201"/>
      <c r="K553" s="193" t="s">
        <v>7031</v>
      </c>
      <c r="L553" s="195" t="s">
        <v>7032</v>
      </c>
      <c r="M553" s="195" t="s">
        <v>7033</v>
      </c>
    </row>
    <row r="554" spans="1:13" s="181" customFormat="1">
      <c r="A554" s="182">
        <v>550</v>
      </c>
      <c r="B554" s="192" t="s">
        <v>6210</v>
      </c>
      <c r="C554" s="192" t="s">
        <v>6992</v>
      </c>
      <c r="D554" s="188" t="s">
        <v>5902</v>
      </c>
      <c r="E554" s="193" t="s">
        <v>26</v>
      </c>
      <c r="F554" s="192" t="s">
        <v>7034</v>
      </c>
      <c r="G554" s="193" t="s">
        <v>28</v>
      </c>
      <c r="H554" s="194">
        <v>811109000</v>
      </c>
      <c r="I554" s="196">
        <v>746490480</v>
      </c>
      <c r="J554" s="196">
        <v>9745000</v>
      </c>
      <c r="K554" s="193" t="s">
        <v>7035</v>
      </c>
      <c r="L554" s="195" t="s">
        <v>7036</v>
      </c>
      <c r="M554" s="195" t="s">
        <v>7037</v>
      </c>
    </row>
    <row r="555" spans="1:13" s="181" customFormat="1">
      <c r="A555" s="182">
        <v>551</v>
      </c>
      <c r="B555" s="192" t="s">
        <v>6210</v>
      </c>
      <c r="C555" s="192" t="s">
        <v>7038</v>
      </c>
      <c r="D555" s="188" t="s">
        <v>5902</v>
      </c>
      <c r="E555" s="193" t="s">
        <v>26</v>
      </c>
      <c r="F555" s="192" t="s">
        <v>7039</v>
      </c>
      <c r="G555" s="193" t="s">
        <v>28</v>
      </c>
      <c r="H555" s="194">
        <v>807620000</v>
      </c>
      <c r="I555" s="196">
        <v>295980000</v>
      </c>
      <c r="J555" s="197">
        <v>0</v>
      </c>
      <c r="K555" s="193" t="s">
        <v>6827</v>
      </c>
      <c r="L555" s="195" t="s">
        <v>7040</v>
      </c>
      <c r="M555" s="195" t="s">
        <v>7041</v>
      </c>
    </row>
    <row r="556" spans="1:13" s="181" customFormat="1">
      <c r="A556" s="182">
        <v>552</v>
      </c>
      <c r="B556" s="192" t="s">
        <v>6210</v>
      </c>
      <c r="C556" s="192" t="s">
        <v>7011</v>
      </c>
      <c r="D556" s="188" t="s">
        <v>5902</v>
      </c>
      <c r="E556" s="193" t="s">
        <v>26</v>
      </c>
      <c r="F556" s="192" t="s">
        <v>7042</v>
      </c>
      <c r="G556" s="193" t="s">
        <v>28</v>
      </c>
      <c r="H556" s="194">
        <v>693617000</v>
      </c>
      <c r="I556" s="196">
        <v>42402000</v>
      </c>
      <c r="J556" s="197">
        <v>0</v>
      </c>
      <c r="K556" s="193" t="s">
        <v>7013</v>
      </c>
      <c r="L556" s="195" t="s">
        <v>7014</v>
      </c>
      <c r="M556" s="195" t="s">
        <v>7015</v>
      </c>
    </row>
    <row r="557" spans="1:13" s="181" customFormat="1">
      <c r="A557" s="182">
        <v>553</v>
      </c>
      <c r="B557" s="192" t="s">
        <v>6210</v>
      </c>
      <c r="C557" s="192" t="s">
        <v>6992</v>
      </c>
      <c r="D557" s="188" t="s">
        <v>5902</v>
      </c>
      <c r="E557" s="193" t="s">
        <v>26</v>
      </c>
      <c r="F557" s="192" t="s">
        <v>7043</v>
      </c>
      <c r="G557" s="193" t="s">
        <v>28</v>
      </c>
      <c r="H557" s="194">
        <v>630443000</v>
      </c>
      <c r="I557" s="196">
        <v>85520000</v>
      </c>
      <c r="J557" s="197">
        <v>0</v>
      </c>
      <c r="K557" s="193" t="s">
        <v>7044</v>
      </c>
      <c r="L557" s="195" t="s">
        <v>7045</v>
      </c>
      <c r="M557" s="195" t="s">
        <v>7046</v>
      </c>
    </row>
    <row r="558" spans="1:13" s="181" customFormat="1">
      <c r="A558" s="182">
        <v>554</v>
      </c>
      <c r="B558" s="192" t="s">
        <v>6210</v>
      </c>
      <c r="C558" s="192" t="s">
        <v>7047</v>
      </c>
      <c r="D558" s="188" t="s">
        <v>5902</v>
      </c>
      <c r="E558" s="193" t="s">
        <v>26</v>
      </c>
      <c r="F558" s="192" t="s">
        <v>7048</v>
      </c>
      <c r="G558" s="193" t="s">
        <v>28</v>
      </c>
      <c r="H558" s="194">
        <v>611061000</v>
      </c>
      <c r="I558" s="196">
        <v>551393000</v>
      </c>
      <c r="J558" s="196">
        <v>18862000</v>
      </c>
      <c r="K558" s="193" t="s">
        <v>7049</v>
      </c>
      <c r="L558" s="195" t="s">
        <v>7050</v>
      </c>
      <c r="M558" s="195" t="s">
        <v>7051</v>
      </c>
    </row>
    <row r="559" spans="1:13" s="181" customFormat="1">
      <c r="A559" s="182">
        <v>555</v>
      </c>
      <c r="B559" s="198" t="s">
        <v>6138</v>
      </c>
      <c r="C559" s="198" t="s">
        <v>6244</v>
      </c>
      <c r="D559" s="188" t="s">
        <v>5902</v>
      </c>
      <c r="E559" s="195" t="s">
        <v>6245</v>
      </c>
      <c r="F559" s="192" t="s">
        <v>2324</v>
      </c>
      <c r="G559" s="199" t="s">
        <v>7007</v>
      </c>
      <c r="H559" s="200">
        <v>600000000</v>
      </c>
      <c r="I559" s="201">
        <v>100000000</v>
      </c>
      <c r="J559" s="201">
        <v>20000000</v>
      </c>
      <c r="K559" s="193" t="s">
        <v>7028</v>
      </c>
      <c r="L559" s="195" t="s">
        <v>7029</v>
      </c>
      <c r="M559" s="195" t="s">
        <v>7030</v>
      </c>
    </row>
    <row r="560" spans="1:13" s="181" customFormat="1">
      <c r="A560" s="182">
        <v>556</v>
      </c>
      <c r="B560" s="192" t="s">
        <v>6210</v>
      </c>
      <c r="C560" s="192" t="s">
        <v>7052</v>
      </c>
      <c r="D560" s="188" t="s">
        <v>5902</v>
      </c>
      <c r="E560" s="193" t="s">
        <v>26</v>
      </c>
      <c r="F560" s="192" t="s">
        <v>7053</v>
      </c>
      <c r="G560" s="193" t="s">
        <v>28</v>
      </c>
      <c r="H560" s="194">
        <v>594770000</v>
      </c>
      <c r="I560" s="197">
        <v>0</v>
      </c>
      <c r="J560" s="197">
        <v>0</v>
      </c>
      <c r="K560" s="193" t="s">
        <v>7054</v>
      </c>
      <c r="L560" s="195" t="s">
        <v>7055</v>
      </c>
      <c r="M560" s="195" t="s">
        <v>7056</v>
      </c>
    </row>
    <row r="561" spans="1:13" s="181" customFormat="1">
      <c r="A561" s="182">
        <v>557</v>
      </c>
      <c r="B561" s="192" t="s">
        <v>6210</v>
      </c>
      <c r="C561" s="192" t="s">
        <v>7011</v>
      </c>
      <c r="D561" s="188" t="s">
        <v>5902</v>
      </c>
      <c r="E561" s="193" t="s">
        <v>26</v>
      </c>
      <c r="F561" s="192" t="s">
        <v>7057</v>
      </c>
      <c r="G561" s="193" t="s">
        <v>28</v>
      </c>
      <c r="H561" s="194">
        <v>550902000</v>
      </c>
      <c r="I561" s="196">
        <v>629700000</v>
      </c>
      <c r="J561" s="197">
        <v>0</v>
      </c>
      <c r="K561" s="193" t="s">
        <v>7013</v>
      </c>
      <c r="L561" s="195" t="s">
        <v>7014</v>
      </c>
      <c r="M561" s="195" t="s">
        <v>7015</v>
      </c>
    </row>
    <row r="562" spans="1:13" s="181" customFormat="1">
      <c r="A562" s="182">
        <v>558</v>
      </c>
      <c r="B562" s="192" t="s">
        <v>6210</v>
      </c>
      <c r="C562" s="192" t="s">
        <v>6992</v>
      </c>
      <c r="D562" s="188" t="s">
        <v>5902</v>
      </c>
      <c r="E562" s="193" t="s">
        <v>26</v>
      </c>
      <c r="F562" s="192" t="s">
        <v>7058</v>
      </c>
      <c r="G562" s="193" t="s">
        <v>28</v>
      </c>
      <c r="H562" s="194">
        <v>529034000</v>
      </c>
      <c r="I562" s="196">
        <v>394640000</v>
      </c>
      <c r="J562" s="197">
        <v>0</v>
      </c>
      <c r="K562" s="193" t="s">
        <v>7059</v>
      </c>
      <c r="L562" s="195" t="s">
        <v>7060</v>
      </c>
      <c r="M562" s="195" t="s">
        <v>7061</v>
      </c>
    </row>
    <row r="563" spans="1:13" s="181" customFormat="1">
      <c r="A563" s="182">
        <v>559</v>
      </c>
      <c r="B563" s="192" t="s">
        <v>6210</v>
      </c>
      <c r="C563" s="192" t="s">
        <v>6992</v>
      </c>
      <c r="D563" s="188" t="s">
        <v>5902</v>
      </c>
      <c r="E563" s="193" t="s">
        <v>26</v>
      </c>
      <c r="F563" s="192" t="s">
        <v>7062</v>
      </c>
      <c r="G563" s="193" t="s">
        <v>28</v>
      </c>
      <c r="H563" s="194">
        <v>419980000</v>
      </c>
      <c r="I563" s="196">
        <v>26513000</v>
      </c>
      <c r="J563" s="197">
        <v>0</v>
      </c>
      <c r="K563" s="193" t="s">
        <v>7059</v>
      </c>
      <c r="L563" s="195" t="s">
        <v>7060</v>
      </c>
      <c r="M563" s="195" t="s">
        <v>7061</v>
      </c>
    </row>
    <row r="564" spans="1:13" s="181" customFormat="1">
      <c r="A564" s="182">
        <v>560</v>
      </c>
      <c r="B564" s="198" t="s">
        <v>6138</v>
      </c>
      <c r="C564" s="198" t="s">
        <v>6244</v>
      </c>
      <c r="D564" s="188" t="s">
        <v>5902</v>
      </c>
      <c r="E564" s="195" t="s">
        <v>7025</v>
      </c>
      <c r="F564" s="192" t="s">
        <v>2171</v>
      </c>
      <c r="G564" s="199" t="s">
        <v>7007</v>
      </c>
      <c r="H564" s="200">
        <v>400000000</v>
      </c>
      <c r="I564" s="201"/>
      <c r="J564" s="201"/>
      <c r="K564" s="193" t="s">
        <v>7063</v>
      </c>
      <c r="L564" s="195" t="s">
        <v>7064</v>
      </c>
      <c r="M564" s="195" t="s">
        <v>7065</v>
      </c>
    </row>
    <row r="565" spans="1:13" s="181" customFormat="1">
      <c r="A565" s="182">
        <v>561</v>
      </c>
      <c r="B565" s="198" t="s">
        <v>6138</v>
      </c>
      <c r="C565" s="198" t="s">
        <v>6244</v>
      </c>
      <c r="D565" s="188" t="s">
        <v>5902</v>
      </c>
      <c r="E565" s="195" t="s">
        <v>6245</v>
      </c>
      <c r="F565" s="192" t="s">
        <v>2174</v>
      </c>
      <c r="G565" s="199" t="s">
        <v>7007</v>
      </c>
      <c r="H565" s="200">
        <v>400000000</v>
      </c>
      <c r="I565" s="201"/>
      <c r="J565" s="201"/>
      <c r="K565" s="193" t="s">
        <v>7063</v>
      </c>
      <c r="L565" s="195" t="s">
        <v>7064</v>
      </c>
      <c r="M565" s="195" t="s">
        <v>7065</v>
      </c>
    </row>
    <row r="566" spans="1:13" s="181" customFormat="1">
      <c r="A566" s="182">
        <v>562</v>
      </c>
      <c r="B566" s="198" t="s">
        <v>6138</v>
      </c>
      <c r="C566" s="198" t="s">
        <v>6244</v>
      </c>
      <c r="D566" s="188" t="s">
        <v>5902</v>
      </c>
      <c r="E566" s="195" t="s">
        <v>6245</v>
      </c>
      <c r="F566" s="192" t="s">
        <v>2176</v>
      </c>
      <c r="G566" s="199" t="s">
        <v>7007</v>
      </c>
      <c r="H566" s="200">
        <v>400000000</v>
      </c>
      <c r="I566" s="201"/>
      <c r="J566" s="201"/>
      <c r="K566" s="193" t="s">
        <v>7063</v>
      </c>
      <c r="L566" s="195" t="s">
        <v>7064</v>
      </c>
      <c r="M566" s="195" t="s">
        <v>7065</v>
      </c>
    </row>
    <row r="567" spans="1:13" s="181" customFormat="1">
      <c r="A567" s="182">
        <v>563</v>
      </c>
      <c r="B567" s="198" t="s">
        <v>6138</v>
      </c>
      <c r="C567" s="198" t="s">
        <v>6244</v>
      </c>
      <c r="D567" s="188" t="s">
        <v>5902</v>
      </c>
      <c r="E567" s="195" t="s">
        <v>6245</v>
      </c>
      <c r="F567" s="192" t="s">
        <v>2178</v>
      </c>
      <c r="G567" s="199" t="s">
        <v>7007</v>
      </c>
      <c r="H567" s="200">
        <v>400000000</v>
      </c>
      <c r="I567" s="201"/>
      <c r="J567" s="201"/>
      <c r="K567" s="193" t="s">
        <v>7063</v>
      </c>
      <c r="L567" s="195" t="s">
        <v>7064</v>
      </c>
      <c r="M567" s="195" t="s">
        <v>7065</v>
      </c>
    </row>
    <row r="568" spans="1:13" s="181" customFormat="1">
      <c r="A568" s="182">
        <v>564</v>
      </c>
      <c r="B568" s="192" t="s">
        <v>6210</v>
      </c>
      <c r="C568" s="192" t="s">
        <v>6292</v>
      </c>
      <c r="D568" s="188" t="s">
        <v>5902</v>
      </c>
      <c r="E568" s="193" t="s">
        <v>26</v>
      </c>
      <c r="F568" s="192" t="s">
        <v>7066</v>
      </c>
      <c r="G568" s="193" t="s">
        <v>28</v>
      </c>
      <c r="H568" s="194">
        <v>400000000</v>
      </c>
      <c r="I568" s="197">
        <v>0</v>
      </c>
      <c r="J568" s="197">
        <v>0</v>
      </c>
      <c r="K568" s="193" t="s">
        <v>7067</v>
      </c>
      <c r="L568" s="195" t="s">
        <v>7068</v>
      </c>
      <c r="M568" s="195" t="s">
        <v>7069</v>
      </c>
    </row>
    <row r="569" spans="1:13" s="181" customFormat="1">
      <c r="A569" s="182">
        <v>565</v>
      </c>
      <c r="B569" s="192" t="s">
        <v>6210</v>
      </c>
      <c r="C569" s="192" t="s">
        <v>7070</v>
      </c>
      <c r="D569" s="188" t="s">
        <v>5902</v>
      </c>
      <c r="E569" s="193" t="s">
        <v>26</v>
      </c>
      <c r="F569" s="192" t="s">
        <v>535</v>
      </c>
      <c r="G569" s="193" t="s">
        <v>28</v>
      </c>
      <c r="H569" s="194">
        <v>378191000</v>
      </c>
      <c r="I569" s="197">
        <v>0</v>
      </c>
      <c r="J569" s="197">
        <v>0</v>
      </c>
      <c r="K569" s="193" t="s">
        <v>7071</v>
      </c>
      <c r="L569" s="195" t="s">
        <v>7072</v>
      </c>
      <c r="M569" s="195" t="s">
        <v>7073</v>
      </c>
    </row>
    <row r="570" spans="1:13" s="181" customFormat="1">
      <c r="A570" s="182">
        <v>566</v>
      </c>
      <c r="B570" s="192" t="s">
        <v>6210</v>
      </c>
      <c r="C570" s="192" t="s">
        <v>7011</v>
      </c>
      <c r="D570" s="188" t="s">
        <v>5902</v>
      </c>
      <c r="E570" s="193" t="s">
        <v>26</v>
      </c>
      <c r="F570" s="192" t="s">
        <v>7074</v>
      </c>
      <c r="G570" s="193" t="s">
        <v>28</v>
      </c>
      <c r="H570" s="194">
        <v>370000000</v>
      </c>
      <c r="I570" s="197">
        <v>0</v>
      </c>
      <c r="J570" s="197">
        <v>0</v>
      </c>
      <c r="K570" s="193" t="s">
        <v>7075</v>
      </c>
      <c r="L570" s="195" t="s">
        <v>7076</v>
      </c>
      <c r="M570" s="195" t="s">
        <v>7077</v>
      </c>
    </row>
    <row r="571" spans="1:13" s="181" customFormat="1">
      <c r="A571" s="182">
        <v>567</v>
      </c>
      <c r="B571" s="198" t="s">
        <v>6138</v>
      </c>
      <c r="C571" s="198" t="s">
        <v>6244</v>
      </c>
      <c r="D571" s="188" t="s">
        <v>5902</v>
      </c>
      <c r="E571" s="195" t="s">
        <v>6245</v>
      </c>
      <c r="F571" s="192" t="s">
        <v>2327</v>
      </c>
      <c r="G571" s="199" t="s">
        <v>7007</v>
      </c>
      <c r="H571" s="200">
        <v>300000000</v>
      </c>
      <c r="I571" s="201">
        <v>250000000</v>
      </c>
      <c r="J571" s="201">
        <v>50000000</v>
      </c>
      <c r="K571" s="193" t="s">
        <v>7078</v>
      </c>
      <c r="L571" s="195" t="s">
        <v>7079</v>
      </c>
      <c r="M571" s="195" t="s">
        <v>7080</v>
      </c>
    </row>
    <row r="572" spans="1:13" s="181" customFormat="1">
      <c r="A572" s="182">
        <v>568</v>
      </c>
      <c r="B572" s="198" t="s">
        <v>6138</v>
      </c>
      <c r="C572" s="198" t="s">
        <v>6244</v>
      </c>
      <c r="D572" s="188" t="s">
        <v>5902</v>
      </c>
      <c r="E572" s="195" t="s">
        <v>6245</v>
      </c>
      <c r="F572" s="192" t="s">
        <v>2326</v>
      </c>
      <c r="G572" s="199" t="s">
        <v>7007</v>
      </c>
      <c r="H572" s="200">
        <v>300000000</v>
      </c>
      <c r="I572" s="201">
        <v>200000000</v>
      </c>
      <c r="J572" s="201">
        <v>50000000</v>
      </c>
      <c r="K572" s="193" t="s">
        <v>7078</v>
      </c>
      <c r="L572" s="195" t="s">
        <v>7079</v>
      </c>
      <c r="M572" s="195" t="s">
        <v>7080</v>
      </c>
    </row>
    <row r="573" spans="1:13" s="181" customFormat="1">
      <c r="A573" s="182">
        <v>569</v>
      </c>
      <c r="B573" s="192" t="s">
        <v>6210</v>
      </c>
      <c r="C573" s="192" t="s">
        <v>6992</v>
      </c>
      <c r="D573" s="188" t="s">
        <v>5902</v>
      </c>
      <c r="E573" s="193" t="s">
        <v>26</v>
      </c>
      <c r="F573" s="192" t="s">
        <v>7081</v>
      </c>
      <c r="G573" s="193" t="s">
        <v>28</v>
      </c>
      <c r="H573" s="194">
        <v>280302000</v>
      </c>
      <c r="I573" s="196">
        <v>23020000</v>
      </c>
      <c r="J573" s="197">
        <v>0</v>
      </c>
      <c r="K573" s="193" t="s">
        <v>7059</v>
      </c>
      <c r="L573" s="195" t="s">
        <v>7060</v>
      </c>
      <c r="M573" s="195" t="s">
        <v>7061</v>
      </c>
    </row>
    <row r="574" spans="1:13" s="181" customFormat="1">
      <c r="A574" s="182">
        <v>570</v>
      </c>
      <c r="B574" s="192" t="s">
        <v>6210</v>
      </c>
      <c r="C574" s="192" t="s">
        <v>6992</v>
      </c>
      <c r="D574" s="188" t="s">
        <v>5902</v>
      </c>
      <c r="E574" s="193" t="s">
        <v>26</v>
      </c>
      <c r="F574" s="192" t="s">
        <v>7082</v>
      </c>
      <c r="G574" s="193" t="s">
        <v>28</v>
      </c>
      <c r="H574" s="194">
        <v>276540000</v>
      </c>
      <c r="I574" s="196">
        <v>174160000</v>
      </c>
      <c r="J574" s="197">
        <v>0</v>
      </c>
      <c r="K574" s="193" t="s">
        <v>7059</v>
      </c>
      <c r="L574" s="195" t="s">
        <v>7060</v>
      </c>
      <c r="M574" s="195" t="s">
        <v>7061</v>
      </c>
    </row>
    <row r="575" spans="1:13" s="181" customFormat="1">
      <c r="A575" s="182">
        <v>571</v>
      </c>
      <c r="B575" s="192" t="s">
        <v>6210</v>
      </c>
      <c r="C575" s="192" t="s">
        <v>7083</v>
      </c>
      <c r="D575" s="188" t="s">
        <v>5902</v>
      </c>
      <c r="E575" s="193" t="s">
        <v>26</v>
      </c>
      <c r="F575" s="192" t="s">
        <v>7084</v>
      </c>
      <c r="G575" s="193" t="s">
        <v>28</v>
      </c>
      <c r="H575" s="194">
        <v>255761000</v>
      </c>
      <c r="I575" s="196">
        <v>133774200</v>
      </c>
      <c r="J575" s="197">
        <v>0</v>
      </c>
      <c r="K575" s="193" t="s">
        <v>6655</v>
      </c>
      <c r="L575" s="195" t="s">
        <v>7085</v>
      </c>
      <c r="M575" s="195" t="s">
        <v>7086</v>
      </c>
    </row>
    <row r="576" spans="1:13" s="181" customFormat="1">
      <c r="A576" s="182">
        <v>572</v>
      </c>
      <c r="B576" s="198" t="s">
        <v>6138</v>
      </c>
      <c r="C576" s="198" t="s">
        <v>6244</v>
      </c>
      <c r="D576" s="188" t="s">
        <v>5902</v>
      </c>
      <c r="E576" s="195" t="s">
        <v>6245</v>
      </c>
      <c r="F576" s="192" t="s">
        <v>2180</v>
      </c>
      <c r="G576" s="199" t="s">
        <v>7007</v>
      </c>
      <c r="H576" s="200">
        <v>250000000</v>
      </c>
      <c r="I576" s="201">
        <v>350000000</v>
      </c>
      <c r="J576" s="201"/>
      <c r="K576" s="193" t="s">
        <v>7063</v>
      </c>
      <c r="L576" s="195" t="s">
        <v>7087</v>
      </c>
      <c r="M576" s="195" t="s">
        <v>7088</v>
      </c>
    </row>
    <row r="577" spans="1:13" s="181" customFormat="1">
      <c r="A577" s="182">
        <v>573</v>
      </c>
      <c r="B577" s="198" t="s">
        <v>6162</v>
      </c>
      <c r="C577" s="198" t="s">
        <v>6244</v>
      </c>
      <c r="D577" s="188" t="s">
        <v>5902</v>
      </c>
      <c r="E577" s="195" t="s">
        <v>6245</v>
      </c>
      <c r="F577" s="192" t="s">
        <v>2168</v>
      </c>
      <c r="G577" s="199" t="s">
        <v>7007</v>
      </c>
      <c r="H577" s="200">
        <v>250000000</v>
      </c>
      <c r="I577" s="201"/>
      <c r="J577" s="201"/>
      <c r="K577" s="193" t="s">
        <v>7089</v>
      </c>
      <c r="L577" s="195" t="s">
        <v>7090</v>
      </c>
      <c r="M577" s="195" t="s">
        <v>7091</v>
      </c>
    </row>
    <row r="578" spans="1:13" s="181" customFormat="1">
      <c r="A578" s="182">
        <v>574</v>
      </c>
      <c r="B578" s="192" t="s">
        <v>6210</v>
      </c>
      <c r="C578" s="192" t="s">
        <v>7092</v>
      </c>
      <c r="D578" s="188" t="s">
        <v>5902</v>
      </c>
      <c r="E578" s="193" t="s">
        <v>26</v>
      </c>
      <c r="F578" s="192" t="s">
        <v>7093</v>
      </c>
      <c r="G578" s="193" t="s">
        <v>28</v>
      </c>
      <c r="H578" s="194">
        <v>236005000</v>
      </c>
      <c r="I578" s="196">
        <v>67657000</v>
      </c>
      <c r="J578" s="197">
        <v>0</v>
      </c>
      <c r="K578" s="193" t="s">
        <v>6200</v>
      </c>
      <c r="L578" s="195" t="s">
        <v>7094</v>
      </c>
      <c r="M578" s="195" t="s">
        <v>7095</v>
      </c>
    </row>
    <row r="579" spans="1:13" s="181" customFormat="1">
      <c r="A579" s="182">
        <v>575</v>
      </c>
      <c r="B579" s="192" t="s">
        <v>6210</v>
      </c>
      <c r="C579" s="192" t="s">
        <v>7047</v>
      </c>
      <c r="D579" s="188" t="s">
        <v>5902</v>
      </c>
      <c r="E579" s="193" t="s">
        <v>26</v>
      </c>
      <c r="F579" s="192" t="s">
        <v>7096</v>
      </c>
      <c r="G579" s="193" t="s">
        <v>28</v>
      </c>
      <c r="H579" s="194">
        <v>233332000</v>
      </c>
      <c r="I579" s="196">
        <v>42573000</v>
      </c>
      <c r="J579" s="197">
        <v>0</v>
      </c>
      <c r="K579" s="193" t="s">
        <v>7097</v>
      </c>
      <c r="L579" s="195" t="s">
        <v>7098</v>
      </c>
      <c r="M579" s="195" t="s">
        <v>7099</v>
      </c>
    </row>
    <row r="580" spans="1:13" s="181" customFormat="1">
      <c r="A580" s="182">
        <v>576</v>
      </c>
      <c r="B580" s="198" t="s">
        <v>6138</v>
      </c>
      <c r="C580" s="198" t="s">
        <v>6244</v>
      </c>
      <c r="D580" s="188" t="s">
        <v>5902</v>
      </c>
      <c r="E580" s="195" t="s">
        <v>6245</v>
      </c>
      <c r="F580" s="192" t="s">
        <v>2192</v>
      </c>
      <c r="G580" s="199" t="s">
        <v>7007</v>
      </c>
      <c r="H580" s="200">
        <v>218719655</v>
      </c>
      <c r="I580" s="201">
        <v>3387548</v>
      </c>
      <c r="J580" s="201">
        <v>3000000</v>
      </c>
      <c r="K580" s="193" t="s">
        <v>7100</v>
      </c>
      <c r="L580" s="195" t="s">
        <v>7101</v>
      </c>
      <c r="M580" s="195" t="s">
        <v>7102</v>
      </c>
    </row>
    <row r="581" spans="1:13" s="181" customFormat="1">
      <c r="A581" s="182">
        <v>577</v>
      </c>
      <c r="B581" s="192" t="s">
        <v>6210</v>
      </c>
      <c r="C581" s="192" t="s">
        <v>7103</v>
      </c>
      <c r="D581" s="188" t="s">
        <v>5902</v>
      </c>
      <c r="E581" s="193" t="s">
        <v>26</v>
      </c>
      <c r="F581" s="192" t="s">
        <v>7104</v>
      </c>
      <c r="G581" s="193" t="s">
        <v>28</v>
      </c>
      <c r="H581" s="194">
        <v>183161000</v>
      </c>
      <c r="I581" s="196">
        <v>4927000</v>
      </c>
      <c r="J581" s="197">
        <v>0</v>
      </c>
      <c r="K581" s="193" t="s">
        <v>6655</v>
      </c>
      <c r="L581" s="195" t="s">
        <v>7105</v>
      </c>
      <c r="M581" s="195" t="s">
        <v>7106</v>
      </c>
    </row>
    <row r="582" spans="1:13" s="181" customFormat="1">
      <c r="A582" s="182">
        <v>578</v>
      </c>
      <c r="B582" s="192" t="s">
        <v>6210</v>
      </c>
      <c r="C582" s="192" t="s">
        <v>6992</v>
      </c>
      <c r="D582" s="188" t="s">
        <v>5902</v>
      </c>
      <c r="E582" s="193" t="s">
        <v>26</v>
      </c>
      <c r="F582" s="192" t="s">
        <v>7107</v>
      </c>
      <c r="G582" s="193" t="s">
        <v>28</v>
      </c>
      <c r="H582" s="194">
        <v>181621000</v>
      </c>
      <c r="I582" s="196">
        <v>228334000</v>
      </c>
      <c r="J582" s="197">
        <v>0</v>
      </c>
      <c r="K582" s="193" t="s">
        <v>7059</v>
      </c>
      <c r="L582" s="195" t="s">
        <v>7060</v>
      </c>
      <c r="M582" s="195" t="s">
        <v>7061</v>
      </c>
    </row>
    <row r="583" spans="1:13" s="181" customFormat="1">
      <c r="A583" s="182">
        <v>579</v>
      </c>
      <c r="B583" s="198" t="s">
        <v>6138</v>
      </c>
      <c r="C583" s="198" t="s">
        <v>6244</v>
      </c>
      <c r="D583" s="188" t="s">
        <v>5902</v>
      </c>
      <c r="E583" s="195" t="s">
        <v>6245</v>
      </c>
      <c r="F583" s="192" t="s">
        <v>2196</v>
      </c>
      <c r="G583" s="199" t="s">
        <v>7007</v>
      </c>
      <c r="H583" s="200">
        <v>170633000</v>
      </c>
      <c r="I583" s="201"/>
      <c r="J583" s="201"/>
      <c r="K583" s="193" t="s">
        <v>7108</v>
      </c>
      <c r="L583" s="195" t="s">
        <v>7109</v>
      </c>
      <c r="M583" s="195" t="s">
        <v>7110</v>
      </c>
    </row>
    <row r="584" spans="1:13" s="181" customFormat="1">
      <c r="A584" s="182">
        <v>580</v>
      </c>
      <c r="B584" s="192" t="s">
        <v>6210</v>
      </c>
      <c r="C584" s="192" t="s">
        <v>7111</v>
      </c>
      <c r="D584" s="188" t="s">
        <v>5902</v>
      </c>
      <c r="E584" s="193" t="s">
        <v>26</v>
      </c>
      <c r="F584" s="192" t="s">
        <v>7112</v>
      </c>
      <c r="G584" s="193" t="s">
        <v>28</v>
      </c>
      <c r="H584" s="194">
        <v>167775000</v>
      </c>
      <c r="I584" s="196">
        <v>100813000</v>
      </c>
      <c r="J584" s="197">
        <v>0</v>
      </c>
      <c r="K584" s="193" t="s">
        <v>7113</v>
      </c>
      <c r="L584" s="195" t="s">
        <v>7114</v>
      </c>
      <c r="M584" s="195" t="s">
        <v>7115</v>
      </c>
    </row>
    <row r="585" spans="1:13" s="181" customFormat="1">
      <c r="A585" s="182">
        <v>581</v>
      </c>
      <c r="B585" s="192" t="s">
        <v>6210</v>
      </c>
      <c r="C585" s="192" t="s">
        <v>7011</v>
      </c>
      <c r="D585" s="188" t="s">
        <v>5902</v>
      </c>
      <c r="E585" s="193" t="s">
        <v>26</v>
      </c>
      <c r="F585" s="192" t="s">
        <v>7116</v>
      </c>
      <c r="G585" s="193" t="s">
        <v>28</v>
      </c>
      <c r="H585" s="194">
        <v>163845000</v>
      </c>
      <c r="I585" s="197">
        <v>0</v>
      </c>
      <c r="J585" s="197">
        <v>0</v>
      </c>
      <c r="K585" s="193" t="s">
        <v>6646</v>
      </c>
      <c r="L585" s="195" t="s">
        <v>7117</v>
      </c>
      <c r="M585" s="195" t="s">
        <v>7118</v>
      </c>
    </row>
    <row r="586" spans="1:13" s="181" customFormat="1">
      <c r="A586" s="182">
        <v>582</v>
      </c>
      <c r="B586" s="198" t="s">
        <v>6138</v>
      </c>
      <c r="C586" s="198" t="s">
        <v>6325</v>
      </c>
      <c r="D586" s="188" t="s">
        <v>5902</v>
      </c>
      <c r="E586" s="195" t="s">
        <v>6245</v>
      </c>
      <c r="F586" s="192" t="s">
        <v>2169</v>
      </c>
      <c r="G586" s="199" t="s">
        <v>7007</v>
      </c>
      <c r="H586" s="200">
        <v>150000000</v>
      </c>
      <c r="I586" s="201"/>
      <c r="J586" s="201"/>
      <c r="K586" s="193" t="s">
        <v>7089</v>
      </c>
      <c r="L586" s="195" t="s">
        <v>7090</v>
      </c>
      <c r="M586" s="195" t="s">
        <v>7091</v>
      </c>
    </row>
    <row r="587" spans="1:13" s="181" customFormat="1">
      <c r="A587" s="182">
        <v>583</v>
      </c>
      <c r="B587" s="198" t="s">
        <v>6138</v>
      </c>
      <c r="C587" s="198" t="s">
        <v>6244</v>
      </c>
      <c r="D587" s="188" t="s">
        <v>5902</v>
      </c>
      <c r="E587" s="195" t="s">
        <v>6245</v>
      </c>
      <c r="F587" s="192" t="s">
        <v>2188</v>
      </c>
      <c r="G587" s="199" t="s">
        <v>7007</v>
      </c>
      <c r="H587" s="200">
        <v>130000000</v>
      </c>
      <c r="I587" s="201">
        <v>78000000</v>
      </c>
      <c r="J587" s="201">
        <v>5200000</v>
      </c>
      <c r="K587" s="193" t="s">
        <v>7119</v>
      </c>
      <c r="L587" s="195" t="s">
        <v>5222</v>
      </c>
      <c r="M587" s="195" t="s">
        <v>7120</v>
      </c>
    </row>
    <row r="588" spans="1:13" s="181" customFormat="1">
      <c r="A588" s="182">
        <v>584</v>
      </c>
      <c r="B588" s="192" t="s">
        <v>6210</v>
      </c>
      <c r="C588" s="192" t="s">
        <v>7121</v>
      </c>
      <c r="D588" s="188" t="s">
        <v>5902</v>
      </c>
      <c r="E588" s="193" t="s">
        <v>26</v>
      </c>
      <c r="F588" s="192" t="s">
        <v>7122</v>
      </c>
      <c r="G588" s="193" t="s">
        <v>28</v>
      </c>
      <c r="H588" s="194">
        <v>125862000</v>
      </c>
      <c r="I588" s="197">
        <v>0</v>
      </c>
      <c r="J588" s="197">
        <v>0</v>
      </c>
      <c r="K588" s="193" t="s">
        <v>7123</v>
      </c>
      <c r="L588" s="195" t="s">
        <v>7124</v>
      </c>
      <c r="M588" s="195" t="s">
        <v>7125</v>
      </c>
    </row>
    <row r="589" spans="1:13" s="181" customFormat="1">
      <c r="A589" s="182">
        <v>585</v>
      </c>
      <c r="B589" s="192" t="s">
        <v>6210</v>
      </c>
      <c r="C589" s="192" t="s">
        <v>7126</v>
      </c>
      <c r="D589" s="188" t="s">
        <v>5902</v>
      </c>
      <c r="E589" s="193" t="s">
        <v>26</v>
      </c>
      <c r="F589" s="192" t="s">
        <v>7127</v>
      </c>
      <c r="G589" s="193" t="s">
        <v>28</v>
      </c>
      <c r="H589" s="194">
        <v>124498000</v>
      </c>
      <c r="I589" s="196">
        <v>8182000</v>
      </c>
      <c r="J589" s="197">
        <v>0</v>
      </c>
      <c r="K589" s="193" t="s">
        <v>5904</v>
      </c>
      <c r="L589" s="195" t="s">
        <v>213</v>
      </c>
      <c r="M589" s="195" t="s">
        <v>7128</v>
      </c>
    </row>
    <row r="590" spans="1:13" s="181" customFormat="1">
      <c r="A590" s="182">
        <v>586</v>
      </c>
      <c r="B590" s="192" t="s">
        <v>6210</v>
      </c>
      <c r="C590" s="192" t="s">
        <v>7129</v>
      </c>
      <c r="D590" s="188" t="s">
        <v>5902</v>
      </c>
      <c r="E590" s="193" t="s">
        <v>26</v>
      </c>
      <c r="F590" s="192" t="s">
        <v>7130</v>
      </c>
      <c r="G590" s="193" t="s">
        <v>28</v>
      </c>
      <c r="H590" s="194">
        <v>115600000</v>
      </c>
      <c r="I590" s="197">
        <v>0</v>
      </c>
      <c r="J590" s="197">
        <v>0</v>
      </c>
      <c r="K590" s="193" t="s">
        <v>7131</v>
      </c>
      <c r="L590" s="195" t="s">
        <v>7132</v>
      </c>
      <c r="M590" s="195" t="s">
        <v>7133</v>
      </c>
    </row>
    <row r="591" spans="1:13" s="181" customFormat="1">
      <c r="A591" s="182">
        <v>587</v>
      </c>
      <c r="B591" s="192" t="s">
        <v>6210</v>
      </c>
      <c r="C591" s="192" t="s">
        <v>7134</v>
      </c>
      <c r="D591" s="188" t="s">
        <v>5902</v>
      </c>
      <c r="E591" s="193" t="s">
        <v>26</v>
      </c>
      <c r="F591" s="192" t="s">
        <v>7135</v>
      </c>
      <c r="G591" s="193" t="s">
        <v>28</v>
      </c>
      <c r="H591" s="194">
        <v>105226000</v>
      </c>
      <c r="I591" s="196">
        <v>23350000</v>
      </c>
      <c r="J591" s="197">
        <v>0</v>
      </c>
      <c r="K591" s="193" t="s">
        <v>7136</v>
      </c>
      <c r="L591" s="195" t="s">
        <v>7137</v>
      </c>
      <c r="M591" s="195" t="s">
        <v>7138</v>
      </c>
    </row>
    <row r="592" spans="1:13" s="181" customFormat="1">
      <c r="A592" s="182">
        <v>588</v>
      </c>
      <c r="B592" s="192" t="s">
        <v>6210</v>
      </c>
      <c r="C592" s="192" t="s">
        <v>7139</v>
      </c>
      <c r="D592" s="188" t="s">
        <v>5902</v>
      </c>
      <c r="E592" s="193" t="s">
        <v>26</v>
      </c>
      <c r="F592" s="192" t="s">
        <v>7140</v>
      </c>
      <c r="G592" s="193" t="s">
        <v>28</v>
      </c>
      <c r="H592" s="194">
        <v>104005000</v>
      </c>
      <c r="I592" s="196">
        <v>32044000</v>
      </c>
      <c r="J592" s="197">
        <v>0</v>
      </c>
      <c r="K592" s="193" t="s">
        <v>7141</v>
      </c>
      <c r="L592" s="195" t="s">
        <v>7142</v>
      </c>
      <c r="M592" s="195" t="s">
        <v>7143</v>
      </c>
    </row>
    <row r="593" spans="1:13" s="181" customFormat="1">
      <c r="A593" s="182">
        <v>589</v>
      </c>
      <c r="B593" s="192" t="s">
        <v>6210</v>
      </c>
      <c r="C593" s="192" t="s">
        <v>7144</v>
      </c>
      <c r="D593" s="188" t="s">
        <v>5902</v>
      </c>
      <c r="E593" s="193" t="s">
        <v>26</v>
      </c>
      <c r="F593" s="192" t="s">
        <v>7145</v>
      </c>
      <c r="G593" s="193" t="s">
        <v>28</v>
      </c>
      <c r="H593" s="194">
        <v>103870000</v>
      </c>
      <c r="I593" s="196">
        <v>262580000</v>
      </c>
      <c r="J593" s="196">
        <v>6660000</v>
      </c>
      <c r="K593" s="193" t="s">
        <v>7146</v>
      </c>
      <c r="L593" s="195" t="s">
        <v>648</v>
      </c>
      <c r="M593" s="195" t="s">
        <v>7147</v>
      </c>
    </row>
    <row r="594" spans="1:13" s="181" customFormat="1">
      <c r="A594" s="182">
        <v>590</v>
      </c>
      <c r="B594" s="192" t="s">
        <v>6210</v>
      </c>
      <c r="C594" s="192" t="s">
        <v>7148</v>
      </c>
      <c r="D594" s="188" t="s">
        <v>5902</v>
      </c>
      <c r="E594" s="193" t="s">
        <v>26</v>
      </c>
      <c r="F594" s="192" t="s">
        <v>7149</v>
      </c>
      <c r="G594" s="193" t="s">
        <v>28</v>
      </c>
      <c r="H594" s="194">
        <v>100144000</v>
      </c>
      <c r="I594" s="197">
        <v>0</v>
      </c>
      <c r="J594" s="197">
        <v>0</v>
      </c>
      <c r="K594" s="193" t="s">
        <v>6655</v>
      </c>
      <c r="L594" s="195" t="s">
        <v>7150</v>
      </c>
      <c r="M594" s="195" t="s">
        <v>7151</v>
      </c>
    </row>
    <row r="595" spans="1:13" s="181" customFormat="1">
      <c r="A595" s="182">
        <v>591</v>
      </c>
      <c r="B595" s="192" t="s">
        <v>6210</v>
      </c>
      <c r="C595" s="192" t="s">
        <v>6292</v>
      </c>
      <c r="D595" s="188" t="s">
        <v>5902</v>
      </c>
      <c r="E595" s="193" t="s">
        <v>26</v>
      </c>
      <c r="F595" s="192" t="s">
        <v>7152</v>
      </c>
      <c r="G595" s="193" t="s">
        <v>28</v>
      </c>
      <c r="H595" s="194">
        <v>100000000</v>
      </c>
      <c r="I595" s="197">
        <v>0</v>
      </c>
      <c r="J595" s="197">
        <v>0</v>
      </c>
      <c r="K595" s="193" t="s">
        <v>7153</v>
      </c>
      <c r="L595" s="195" t="s">
        <v>7154</v>
      </c>
      <c r="M595" s="195" t="s">
        <v>7155</v>
      </c>
    </row>
    <row r="596" spans="1:13" s="181" customFormat="1">
      <c r="A596" s="182">
        <v>592</v>
      </c>
      <c r="B596" s="192" t="s">
        <v>6210</v>
      </c>
      <c r="C596" s="192" t="s">
        <v>6992</v>
      </c>
      <c r="D596" s="188" t="s">
        <v>5902</v>
      </c>
      <c r="E596" s="193" t="s">
        <v>26</v>
      </c>
      <c r="F596" s="192" t="s">
        <v>7156</v>
      </c>
      <c r="G596" s="193" t="s">
        <v>28</v>
      </c>
      <c r="H596" s="194">
        <v>90860000</v>
      </c>
      <c r="I596" s="196">
        <v>33200000</v>
      </c>
      <c r="J596" s="197">
        <v>0</v>
      </c>
      <c r="K596" s="193" t="s">
        <v>7059</v>
      </c>
      <c r="L596" s="195" t="s">
        <v>7060</v>
      </c>
      <c r="M596" s="195" t="s">
        <v>7061</v>
      </c>
    </row>
    <row r="597" spans="1:13" s="181" customFormat="1">
      <c r="A597" s="182">
        <v>593</v>
      </c>
      <c r="B597" s="192" t="s">
        <v>6210</v>
      </c>
      <c r="C597" s="192" t="s">
        <v>7092</v>
      </c>
      <c r="D597" s="188" t="s">
        <v>5902</v>
      </c>
      <c r="E597" s="193" t="s">
        <v>26</v>
      </c>
      <c r="F597" s="192" t="s">
        <v>7157</v>
      </c>
      <c r="G597" s="193" t="s">
        <v>28</v>
      </c>
      <c r="H597" s="194">
        <v>88000000</v>
      </c>
      <c r="I597" s="197">
        <v>0</v>
      </c>
      <c r="J597" s="197">
        <v>0</v>
      </c>
      <c r="K597" s="193" t="s">
        <v>6200</v>
      </c>
      <c r="L597" s="195" t="s">
        <v>7158</v>
      </c>
      <c r="M597" s="195" t="s">
        <v>7159</v>
      </c>
    </row>
    <row r="598" spans="1:13" s="181" customFormat="1">
      <c r="A598" s="182">
        <v>594</v>
      </c>
      <c r="B598" s="192" t="s">
        <v>6210</v>
      </c>
      <c r="C598" s="192" t="s">
        <v>7144</v>
      </c>
      <c r="D598" s="188" t="s">
        <v>5902</v>
      </c>
      <c r="E598" s="193" t="s">
        <v>26</v>
      </c>
      <c r="F598" s="192" t="s">
        <v>7160</v>
      </c>
      <c r="G598" s="193" t="s">
        <v>28</v>
      </c>
      <c r="H598" s="194">
        <v>81363000</v>
      </c>
      <c r="I598" s="196">
        <v>67820000</v>
      </c>
      <c r="J598" s="196">
        <v>270600</v>
      </c>
      <c r="K598" s="193" t="s">
        <v>7161</v>
      </c>
      <c r="L598" s="195" t="s">
        <v>7162</v>
      </c>
      <c r="M598" s="195" t="s">
        <v>7163</v>
      </c>
    </row>
    <row r="599" spans="1:13" s="181" customFormat="1">
      <c r="A599" s="182">
        <v>595</v>
      </c>
      <c r="B599" s="198" t="s">
        <v>6138</v>
      </c>
      <c r="C599" s="198" t="s">
        <v>6244</v>
      </c>
      <c r="D599" s="188" t="s">
        <v>5902</v>
      </c>
      <c r="E599" s="195" t="s">
        <v>6245</v>
      </c>
      <c r="F599" s="192" t="s">
        <v>2181</v>
      </c>
      <c r="G599" s="199" t="s">
        <v>7007</v>
      </c>
      <c r="H599" s="200">
        <v>80000000</v>
      </c>
      <c r="I599" s="201"/>
      <c r="J599" s="201"/>
      <c r="K599" s="193" t="s">
        <v>7063</v>
      </c>
      <c r="L599" s="195" t="s">
        <v>7164</v>
      </c>
      <c r="M599" s="195" t="s">
        <v>7165</v>
      </c>
    </row>
    <row r="600" spans="1:13" s="181" customFormat="1">
      <c r="A600" s="182">
        <v>596</v>
      </c>
      <c r="B600" s="192" t="s">
        <v>6210</v>
      </c>
      <c r="C600" s="192" t="s">
        <v>7166</v>
      </c>
      <c r="D600" s="188" t="s">
        <v>5902</v>
      </c>
      <c r="E600" s="193" t="s">
        <v>26</v>
      </c>
      <c r="F600" s="192" t="s">
        <v>7167</v>
      </c>
      <c r="G600" s="193" t="s">
        <v>28</v>
      </c>
      <c r="H600" s="194">
        <v>71170000</v>
      </c>
      <c r="I600" s="197">
        <v>0</v>
      </c>
      <c r="J600" s="197">
        <v>0</v>
      </c>
      <c r="K600" s="193" t="s">
        <v>6655</v>
      </c>
      <c r="L600" s="195" t="s">
        <v>7168</v>
      </c>
      <c r="M600" s="195" t="s">
        <v>7169</v>
      </c>
    </row>
    <row r="601" spans="1:13" s="181" customFormat="1">
      <c r="A601" s="182">
        <v>597</v>
      </c>
      <c r="B601" s="192" t="s">
        <v>6210</v>
      </c>
      <c r="C601" s="192" t="s">
        <v>6997</v>
      </c>
      <c r="D601" s="188" t="s">
        <v>5902</v>
      </c>
      <c r="E601" s="193" t="s">
        <v>26</v>
      </c>
      <c r="F601" s="192" t="s">
        <v>7170</v>
      </c>
      <c r="G601" s="193" t="s">
        <v>28</v>
      </c>
      <c r="H601" s="194">
        <v>64273000</v>
      </c>
      <c r="I601" s="197">
        <v>0</v>
      </c>
      <c r="J601" s="197">
        <v>0</v>
      </c>
      <c r="K601" s="193" t="s">
        <v>6999</v>
      </c>
      <c r="L601" s="195" t="s">
        <v>7171</v>
      </c>
      <c r="M601" s="195" t="s">
        <v>7172</v>
      </c>
    </row>
    <row r="602" spans="1:13" s="181" customFormat="1">
      <c r="A602" s="182">
        <v>598</v>
      </c>
      <c r="B602" s="192" t="s">
        <v>6210</v>
      </c>
      <c r="C602" s="192" t="s">
        <v>6091</v>
      </c>
      <c r="D602" s="188" t="s">
        <v>5902</v>
      </c>
      <c r="E602" s="193" t="s">
        <v>26</v>
      </c>
      <c r="F602" s="192" t="s">
        <v>7173</v>
      </c>
      <c r="G602" s="193" t="s">
        <v>28</v>
      </c>
      <c r="H602" s="194">
        <v>61897000</v>
      </c>
      <c r="I602" s="197">
        <v>0</v>
      </c>
      <c r="J602" s="197">
        <v>0</v>
      </c>
      <c r="K602" s="193" t="s">
        <v>7174</v>
      </c>
      <c r="L602" s="195" t="s">
        <v>7175</v>
      </c>
      <c r="M602" s="195" t="s">
        <v>7176</v>
      </c>
    </row>
    <row r="603" spans="1:13" s="181" customFormat="1">
      <c r="A603" s="182">
        <v>599</v>
      </c>
      <c r="B603" s="192" t="s">
        <v>6210</v>
      </c>
      <c r="C603" s="192" t="s">
        <v>7126</v>
      </c>
      <c r="D603" s="188" t="s">
        <v>5902</v>
      </c>
      <c r="E603" s="193" t="s">
        <v>26</v>
      </c>
      <c r="F603" s="192" t="s">
        <v>7177</v>
      </c>
      <c r="G603" s="193" t="s">
        <v>28</v>
      </c>
      <c r="H603" s="194">
        <v>56441000</v>
      </c>
      <c r="I603" s="197">
        <v>0</v>
      </c>
      <c r="J603" s="197">
        <v>0</v>
      </c>
      <c r="K603" s="193" t="s">
        <v>5904</v>
      </c>
      <c r="L603" s="195" t="s">
        <v>7178</v>
      </c>
      <c r="M603" s="195" t="s">
        <v>7179</v>
      </c>
    </row>
    <row r="604" spans="1:13" s="181" customFormat="1">
      <c r="A604" s="182">
        <v>600</v>
      </c>
      <c r="B604" s="192" t="s">
        <v>6210</v>
      </c>
      <c r="C604" s="192" t="s">
        <v>7180</v>
      </c>
      <c r="D604" s="188" t="s">
        <v>5902</v>
      </c>
      <c r="E604" s="193" t="s">
        <v>26</v>
      </c>
      <c r="F604" s="192" t="s">
        <v>7181</v>
      </c>
      <c r="G604" s="193" t="s">
        <v>28</v>
      </c>
      <c r="H604" s="194">
        <v>51282000</v>
      </c>
      <c r="I604" s="196">
        <v>10943000</v>
      </c>
      <c r="J604" s="197">
        <v>0</v>
      </c>
      <c r="K604" s="193" t="s">
        <v>7182</v>
      </c>
      <c r="L604" s="195" t="s">
        <v>7183</v>
      </c>
      <c r="M604" s="195" t="s">
        <v>7184</v>
      </c>
    </row>
    <row r="605" spans="1:13" s="181" customFormat="1">
      <c r="A605" s="182">
        <v>601</v>
      </c>
      <c r="B605" s="192" t="s">
        <v>6210</v>
      </c>
      <c r="C605" s="192" t="s">
        <v>6091</v>
      </c>
      <c r="D605" s="188" t="s">
        <v>5902</v>
      </c>
      <c r="E605" s="193" t="s">
        <v>26</v>
      </c>
      <c r="F605" s="192" t="s">
        <v>7185</v>
      </c>
      <c r="G605" s="193" t="s">
        <v>28</v>
      </c>
      <c r="H605" s="194">
        <v>49883000</v>
      </c>
      <c r="I605" s="197">
        <v>0</v>
      </c>
      <c r="J605" s="197">
        <v>0</v>
      </c>
      <c r="K605" s="193" t="s">
        <v>7174</v>
      </c>
      <c r="L605" s="195" t="s">
        <v>7175</v>
      </c>
      <c r="M605" s="195" t="s">
        <v>7176</v>
      </c>
    </row>
    <row r="606" spans="1:13" s="181" customFormat="1">
      <c r="A606" s="182">
        <v>602</v>
      </c>
      <c r="B606" s="192" t="s">
        <v>6210</v>
      </c>
      <c r="C606" s="192" t="s">
        <v>7011</v>
      </c>
      <c r="D606" s="188" t="s">
        <v>5902</v>
      </c>
      <c r="E606" s="193" t="s">
        <v>26</v>
      </c>
      <c r="F606" s="192" t="s">
        <v>7186</v>
      </c>
      <c r="G606" s="193" t="s">
        <v>28</v>
      </c>
      <c r="H606" s="194">
        <v>46288000</v>
      </c>
      <c r="I606" s="197">
        <v>0</v>
      </c>
      <c r="J606" s="197">
        <v>0</v>
      </c>
      <c r="K606" s="193" t="s">
        <v>6646</v>
      </c>
      <c r="L606" s="195" t="s">
        <v>7117</v>
      </c>
      <c r="M606" s="195" t="s">
        <v>7118</v>
      </c>
    </row>
    <row r="607" spans="1:13" s="181" customFormat="1">
      <c r="A607" s="182">
        <v>603</v>
      </c>
      <c r="B607" s="192" t="s">
        <v>6210</v>
      </c>
      <c r="C607" s="192" t="s">
        <v>7187</v>
      </c>
      <c r="D607" s="188" t="s">
        <v>5902</v>
      </c>
      <c r="E607" s="193" t="s">
        <v>26</v>
      </c>
      <c r="F607" s="192" t="s">
        <v>7188</v>
      </c>
      <c r="G607" s="193" t="s">
        <v>28</v>
      </c>
      <c r="H607" s="194">
        <v>41503000</v>
      </c>
      <c r="I607" s="196">
        <v>6977000</v>
      </c>
      <c r="J607" s="197">
        <v>0</v>
      </c>
      <c r="K607" s="193" t="s">
        <v>6655</v>
      </c>
      <c r="L607" s="195" t="s">
        <v>7189</v>
      </c>
      <c r="M607" s="195" t="s">
        <v>7190</v>
      </c>
    </row>
    <row r="608" spans="1:13" s="181" customFormat="1">
      <c r="A608" s="182">
        <v>604</v>
      </c>
      <c r="B608" s="192" t="s">
        <v>6210</v>
      </c>
      <c r="C608" s="192" t="s">
        <v>7191</v>
      </c>
      <c r="D608" s="188" t="s">
        <v>5902</v>
      </c>
      <c r="E608" s="193" t="s">
        <v>26</v>
      </c>
      <c r="F608" s="192" t="s">
        <v>7192</v>
      </c>
      <c r="G608" s="193" t="s">
        <v>28</v>
      </c>
      <c r="H608" s="194">
        <v>39340000</v>
      </c>
      <c r="I608" s="197">
        <v>0</v>
      </c>
      <c r="J608" s="197">
        <v>0</v>
      </c>
      <c r="K608" s="193" t="s">
        <v>7193</v>
      </c>
      <c r="L608" s="195" t="s">
        <v>7194</v>
      </c>
      <c r="M608" s="195" t="s">
        <v>7195</v>
      </c>
    </row>
    <row r="609" spans="1:13" s="181" customFormat="1">
      <c r="A609" s="182">
        <v>605</v>
      </c>
      <c r="B609" s="192" t="s">
        <v>6210</v>
      </c>
      <c r="C609" s="192" t="s">
        <v>6091</v>
      </c>
      <c r="D609" s="188" t="s">
        <v>5902</v>
      </c>
      <c r="E609" s="193" t="s">
        <v>26</v>
      </c>
      <c r="F609" s="192" t="s">
        <v>7196</v>
      </c>
      <c r="G609" s="193" t="s">
        <v>28</v>
      </c>
      <c r="H609" s="194">
        <v>38610000</v>
      </c>
      <c r="I609" s="197">
        <v>0</v>
      </c>
      <c r="J609" s="197">
        <v>0</v>
      </c>
      <c r="K609" s="193" t="s">
        <v>7174</v>
      </c>
      <c r="L609" s="195" t="s">
        <v>7175</v>
      </c>
      <c r="M609" s="195" t="s">
        <v>7176</v>
      </c>
    </row>
    <row r="610" spans="1:13" s="181" customFormat="1">
      <c r="A610" s="182">
        <v>606</v>
      </c>
      <c r="B610" s="192" t="s">
        <v>6210</v>
      </c>
      <c r="C610" s="192" t="s">
        <v>7144</v>
      </c>
      <c r="D610" s="188" t="s">
        <v>5902</v>
      </c>
      <c r="E610" s="193" t="s">
        <v>26</v>
      </c>
      <c r="F610" s="192" t="s">
        <v>7197</v>
      </c>
      <c r="G610" s="193" t="s">
        <v>28</v>
      </c>
      <c r="H610" s="194">
        <v>34342000</v>
      </c>
      <c r="I610" s="197">
        <v>0</v>
      </c>
      <c r="J610" s="196">
        <v>1348600</v>
      </c>
      <c r="K610" s="193" t="s">
        <v>6200</v>
      </c>
      <c r="L610" s="195" t="s">
        <v>7198</v>
      </c>
      <c r="M610" s="195" t="s">
        <v>7199</v>
      </c>
    </row>
    <row r="611" spans="1:13" s="181" customFormat="1">
      <c r="A611" s="182">
        <v>607</v>
      </c>
      <c r="B611" s="192" t="s">
        <v>6210</v>
      </c>
      <c r="C611" s="192" t="s">
        <v>7200</v>
      </c>
      <c r="D611" s="188" t="s">
        <v>5902</v>
      </c>
      <c r="E611" s="193" t="s">
        <v>26</v>
      </c>
      <c r="F611" s="192" t="s">
        <v>7201</v>
      </c>
      <c r="G611" s="193" t="s">
        <v>28</v>
      </c>
      <c r="H611" s="194">
        <v>31823000</v>
      </c>
      <c r="I611" s="196">
        <v>6275000</v>
      </c>
      <c r="J611" s="197">
        <v>0</v>
      </c>
      <c r="K611" s="193" t="s">
        <v>7202</v>
      </c>
      <c r="L611" s="195" t="s">
        <v>7203</v>
      </c>
      <c r="M611" s="195" t="s">
        <v>7204</v>
      </c>
    </row>
    <row r="612" spans="1:13" s="181" customFormat="1">
      <c r="A612" s="182">
        <v>608</v>
      </c>
      <c r="B612" s="192" t="s">
        <v>6210</v>
      </c>
      <c r="C612" s="192" t="s">
        <v>7205</v>
      </c>
      <c r="D612" s="188" t="s">
        <v>5902</v>
      </c>
      <c r="E612" s="193" t="s">
        <v>26</v>
      </c>
      <c r="F612" s="192" t="s">
        <v>7206</v>
      </c>
      <c r="G612" s="193" t="s">
        <v>28</v>
      </c>
      <c r="H612" s="194">
        <v>30000000</v>
      </c>
      <c r="I612" s="197">
        <v>0</v>
      </c>
      <c r="J612" s="197">
        <v>0</v>
      </c>
      <c r="K612" s="193" t="s">
        <v>6223</v>
      </c>
      <c r="L612" s="195" t="s">
        <v>7207</v>
      </c>
      <c r="M612" s="195" t="s">
        <v>7208</v>
      </c>
    </row>
    <row r="613" spans="1:13" s="181" customFormat="1">
      <c r="A613" s="182">
        <v>609</v>
      </c>
      <c r="B613" s="192" t="s">
        <v>6210</v>
      </c>
      <c r="C613" s="192" t="s">
        <v>7047</v>
      </c>
      <c r="D613" s="188" t="s">
        <v>5902</v>
      </c>
      <c r="E613" s="193" t="s">
        <v>26</v>
      </c>
      <c r="F613" s="192" t="s">
        <v>7209</v>
      </c>
      <c r="G613" s="193" t="s">
        <v>28</v>
      </c>
      <c r="H613" s="194">
        <v>28477350</v>
      </c>
      <c r="I613" s="197">
        <v>0</v>
      </c>
      <c r="J613" s="196">
        <v>6495000</v>
      </c>
      <c r="K613" s="193" t="s">
        <v>6568</v>
      </c>
      <c r="L613" s="195" t="s">
        <v>7210</v>
      </c>
      <c r="M613" s="195" t="s">
        <v>7211</v>
      </c>
    </row>
    <row r="614" spans="1:13" s="181" customFormat="1">
      <c r="A614" s="182">
        <v>610</v>
      </c>
      <c r="B614" s="192" t="s">
        <v>6210</v>
      </c>
      <c r="C614" s="192" t="s">
        <v>7212</v>
      </c>
      <c r="D614" s="188" t="s">
        <v>5902</v>
      </c>
      <c r="E614" s="193" t="s">
        <v>26</v>
      </c>
      <c r="F614" s="192" t="s">
        <v>7213</v>
      </c>
      <c r="G614" s="193" t="s">
        <v>28</v>
      </c>
      <c r="H614" s="194">
        <v>25575000</v>
      </c>
      <c r="I614" s="197">
        <v>0</v>
      </c>
      <c r="J614" s="197">
        <v>0</v>
      </c>
      <c r="K614" s="193" t="s">
        <v>7214</v>
      </c>
      <c r="L614" s="195" t="s">
        <v>7215</v>
      </c>
      <c r="M614" s="195" t="s">
        <v>7216</v>
      </c>
    </row>
    <row r="615" spans="1:13" s="181" customFormat="1">
      <c r="A615" s="182">
        <v>611</v>
      </c>
      <c r="B615" s="192" t="s">
        <v>6210</v>
      </c>
      <c r="C615" s="192" t="s">
        <v>7217</v>
      </c>
      <c r="D615" s="188" t="s">
        <v>5902</v>
      </c>
      <c r="E615" s="193" t="s">
        <v>26</v>
      </c>
      <c r="F615" s="192" t="s">
        <v>7218</v>
      </c>
      <c r="G615" s="193" t="s">
        <v>28</v>
      </c>
      <c r="H615" s="194">
        <v>23681000</v>
      </c>
      <c r="I615" s="197">
        <v>0</v>
      </c>
      <c r="J615" s="197">
        <v>0</v>
      </c>
      <c r="K615" s="193" t="s">
        <v>6544</v>
      </c>
      <c r="L615" s="195" t="s">
        <v>7219</v>
      </c>
      <c r="M615" s="195" t="s">
        <v>7220</v>
      </c>
    </row>
    <row r="616" spans="1:13" s="181" customFormat="1">
      <c r="A616" s="182">
        <v>612</v>
      </c>
      <c r="B616" s="192" t="s">
        <v>6210</v>
      </c>
      <c r="C616" s="192" t="s">
        <v>7221</v>
      </c>
      <c r="D616" s="188" t="s">
        <v>5902</v>
      </c>
      <c r="E616" s="193" t="s">
        <v>26</v>
      </c>
      <c r="F616" s="192" t="s">
        <v>7222</v>
      </c>
      <c r="G616" s="193" t="s">
        <v>28</v>
      </c>
      <c r="H616" s="194">
        <v>22955500</v>
      </c>
      <c r="I616" s="196">
        <v>2242500</v>
      </c>
      <c r="J616" s="197">
        <v>0</v>
      </c>
      <c r="K616" s="193" t="s">
        <v>7223</v>
      </c>
      <c r="L616" s="195" t="s">
        <v>7224</v>
      </c>
      <c r="M616" s="195" t="s">
        <v>7225</v>
      </c>
    </row>
    <row r="617" spans="1:13" s="181" customFormat="1">
      <c r="A617" s="182">
        <v>613</v>
      </c>
      <c r="B617" s="192" t="s">
        <v>6210</v>
      </c>
      <c r="C617" s="192" t="s">
        <v>7226</v>
      </c>
      <c r="D617" s="188" t="s">
        <v>5902</v>
      </c>
      <c r="E617" s="193" t="s">
        <v>26</v>
      </c>
      <c r="F617" s="192" t="s">
        <v>7227</v>
      </c>
      <c r="G617" s="193" t="s">
        <v>28</v>
      </c>
      <c r="H617" s="194">
        <v>7238000</v>
      </c>
      <c r="I617" s="197">
        <v>0</v>
      </c>
      <c r="J617" s="197">
        <v>0</v>
      </c>
      <c r="K617" s="193" t="s">
        <v>7228</v>
      </c>
      <c r="L617" s="195" t="s">
        <v>7229</v>
      </c>
      <c r="M617" s="195" t="s">
        <v>7230</v>
      </c>
    </row>
    <row r="618" spans="1:13" s="181" customFormat="1">
      <c r="A618" s="182">
        <v>614</v>
      </c>
      <c r="B618" s="192" t="s">
        <v>6210</v>
      </c>
      <c r="C618" s="192" t="s">
        <v>7231</v>
      </c>
      <c r="D618" s="188" t="s">
        <v>5902</v>
      </c>
      <c r="E618" s="193" t="s">
        <v>13</v>
      </c>
      <c r="F618" s="192" t="s">
        <v>7232</v>
      </c>
      <c r="G618" s="193" t="s">
        <v>24</v>
      </c>
      <c r="H618" s="194">
        <v>917000000</v>
      </c>
      <c r="I618" s="196">
        <v>727000000</v>
      </c>
      <c r="J618" s="197">
        <v>0</v>
      </c>
      <c r="K618" s="193" t="s">
        <v>7233</v>
      </c>
      <c r="L618" s="195" t="s">
        <v>7234</v>
      </c>
      <c r="M618" s="195" t="s">
        <v>7235</v>
      </c>
    </row>
    <row r="619" spans="1:13" s="181" customFormat="1">
      <c r="A619" s="182">
        <v>615</v>
      </c>
      <c r="B619" s="192" t="s">
        <v>6210</v>
      </c>
      <c r="C619" s="192" t="s">
        <v>7236</v>
      </c>
      <c r="D619" s="188" t="s">
        <v>5902</v>
      </c>
      <c r="E619" s="193" t="s">
        <v>13</v>
      </c>
      <c r="F619" s="192" t="s">
        <v>7237</v>
      </c>
      <c r="G619" s="193" t="s">
        <v>24</v>
      </c>
      <c r="H619" s="194">
        <v>201627000</v>
      </c>
      <c r="I619" s="196">
        <v>67135000</v>
      </c>
      <c r="J619" s="197">
        <v>0</v>
      </c>
      <c r="K619" s="193" t="s">
        <v>6655</v>
      </c>
      <c r="L619" s="195" t="s">
        <v>7238</v>
      </c>
      <c r="M619" s="195" t="s">
        <v>7239</v>
      </c>
    </row>
    <row r="620" spans="1:13" s="181" customFormat="1">
      <c r="A620" s="182">
        <v>616</v>
      </c>
      <c r="B620" s="192" t="s">
        <v>6210</v>
      </c>
      <c r="C620" s="192" t="s">
        <v>7240</v>
      </c>
      <c r="D620" s="188" t="s">
        <v>5902</v>
      </c>
      <c r="E620" s="193" t="s">
        <v>26</v>
      </c>
      <c r="F620" s="192" t="s">
        <v>7241</v>
      </c>
      <c r="G620" s="193" t="s">
        <v>24</v>
      </c>
      <c r="H620" s="194">
        <v>9896150000</v>
      </c>
      <c r="I620" s="196">
        <v>5571220000</v>
      </c>
      <c r="J620" s="196">
        <v>93610000</v>
      </c>
      <c r="K620" s="193" t="s">
        <v>7242</v>
      </c>
      <c r="L620" s="195" t="s">
        <v>7243</v>
      </c>
      <c r="M620" s="195" t="s">
        <v>7244</v>
      </c>
    </row>
    <row r="621" spans="1:13" s="181" customFormat="1">
      <c r="A621" s="182">
        <v>617</v>
      </c>
      <c r="B621" s="192" t="s">
        <v>6210</v>
      </c>
      <c r="C621" s="192" t="s">
        <v>7245</v>
      </c>
      <c r="D621" s="188" t="s">
        <v>5902</v>
      </c>
      <c r="E621" s="193" t="s">
        <v>26</v>
      </c>
      <c r="F621" s="192" t="s">
        <v>7246</v>
      </c>
      <c r="G621" s="193" t="s">
        <v>24</v>
      </c>
      <c r="H621" s="194">
        <v>7550411000</v>
      </c>
      <c r="I621" s="196">
        <v>3096434000</v>
      </c>
      <c r="J621" s="197">
        <v>0</v>
      </c>
      <c r="K621" s="193" t="s">
        <v>6702</v>
      </c>
      <c r="L621" s="195" t="s">
        <v>7247</v>
      </c>
      <c r="M621" s="195" t="s">
        <v>7248</v>
      </c>
    </row>
    <row r="622" spans="1:13" s="181" customFormat="1">
      <c r="A622" s="182">
        <v>618</v>
      </c>
      <c r="B622" s="198" t="s">
        <v>6138</v>
      </c>
      <c r="C622" s="198" t="s">
        <v>6244</v>
      </c>
      <c r="D622" s="188" t="s">
        <v>5902</v>
      </c>
      <c r="E622" s="195" t="s">
        <v>6245</v>
      </c>
      <c r="F622" s="192" t="s">
        <v>2419</v>
      </c>
      <c r="G622" s="199" t="s">
        <v>7249</v>
      </c>
      <c r="H622" s="200">
        <v>3200000000</v>
      </c>
      <c r="I622" s="201">
        <v>2700000000</v>
      </c>
      <c r="J622" s="201"/>
      <c r="K622" s="193" t="s">
        <v>7250</v>
      </c>
      <c r="L622" s="195" t="s">
        <v>7251</v>
      </c>
      <c r="M622" s="195" t="s">
        <v>7252</v>
      </c>
    </row>
    <row r="623" spans="1:13" s="181" customFormat="1">
      <c r="A623" s="182">
        <v>619</v>
      </c>
      <c r="B623" s="198" t="s">
        <v>6138</v>
      </c>
      <c r="C623" s="198" t="s">
        <v>6244</v>
      </c>
      <c r="D623" s="188" t="s">
        <v>5902</v>
      </c>
      <c r="E623" s="195" t="s">
        <v>6245</v>
      </c>
      <c r="F623" s="192" t="s">
        <v>2416</v>
      </c>
      <c r="G623" s="199" t="s">
        <v>7249</v>
      </c>
      <c r="H623" s="200">
        <v>2700000000</v>
      </c>
      <c r="I623" s="201">
        <v>1800000000</v>
      </c>
      <c r="J623" s="201"/>
      <c r="K623" s="193" t="s">
        <v>7253</v>
      </c>
      <c r="L623" s="195" t="s">
        <v>7254</v>
      </c>
      <c r="M623" s="195" t="s">
        <v>7255</v>
      </c>
    </row>
    <row r="624" spans="1:13" s="181" customFormat="1">
      <c r="A624" s="182">
        <v>620</v>
      </c>
      <c r="B624" s="198" t="s">
        <v>6138</v>
      </c>
      <c r="C624" s="198" t="s">
        <v>6244</v>
      </c>
      <c r="D624" s="188" t="s">
        <v>5902</v>
      </c>
      <c r="E624" s="195" t="s">
        <v>6245</v>
      </c>
      <c r="F624" s="192" t="s">
        <v>2404</v>
      </c>
      <c r="G624" s="199" t="s">
        <v>7249</v>
      </c>
      <c r="H624" s="200">
        <v>2000000000</v>
      </c>
      <c r="I624" s="201">
        <v>10620600000</v>
      </c>
      <c r="J624" s="201"/>
      <c r="K624" s="193" t="s">
        <v>7256</v>
      </c>
      <c r="L624" s="195" t="s">
        <v>7257</v>
      </c>
      <c r="M624" s="195" t="s">
        <v>7258</v>
      </c>
    </row>
    <row r="625" spans="1:13" s="181" customFormat="1">
      <c r="A625" s="182">
        <v>621</v>
      </c>
      <c r="B625" s="198" t="s">
        <v>6138</v>
      </c>
      <c r="C625" s="198" t="s">
        <v>6244</v>
      </c>
      <c r="D625" s="188" t="s">
        <v>5902</v>
      </c>
      <c r="E625" s="195" t="s">
        <v>6245</v>
      </c>
      <c r="F625" s="192" t="s">
        <v>2216</v>
      </c>
      <c r="G625" s="199" t="s">
        <v>7249</v>
      </c>
      <c r="H625" s="200">
        <v>2000000000</v>
      </c>
      <c r="I625" s="201">
        <v>8500000000</v>
      </c>
      <c r="J625" s="201"/>
      <c r="K625" s="193" t="s">
        <v>7259</v>
      </c>
      <c r="L625" s="195" t="s">
        <v>7260</v>
      </c>
      <c r="M625" s="195" t="s">
        <v>7261</v>
      </c>
    </row>
    <row r="626" spans="1:13" s="181" customFormat="1">
      <c r="A626" s="182">
        <v>622</v>
      </c>
      <c r="B626" s="192" t="s">
        <v>6210</v>
      </c>
      <c r="C626" s="192" t="s">
        <v>6150</v>
      </c>
      <c r="D626" s="188" t="s">
        <v>5902</v>
      </c>
      <c r="E626" s="193" t="s">
        <v>26</v>
      </c>
      <c r="F626" s="192" t="s">
        <v>7262</v>
      </c>
      <c r="G626" s="193" t="s">
        <v>24</v>
      </c>
      <c r="H626" s="194">
        <v>1150700000</v>
      </c>
      <c r="I626" s="197">
        <v>0</v>
      </c>
      <c r="J626" s="197">
        <v>0</v>
      </c>
      <c r="K626" s="193" t="s">
        <v>7263</v>
      </c>
      <c r="L626" s="195" t="s">
        <v>6160</v>
      </c>
      <c r="M626" s="195" t="s">
        <v>6161</v>
      </c>
    </row>
    <row r="627" spans="1:13" s="181" customFormat="1">
      <c r="A627" s="182">
        <v>623</v>
      </c>
      <c r="B627" s="198" t="s">
        <v>6138</v>
      </c>
      <c r="C627" s="198" t="s">
        <v>6244</v>
      </c>
      <c r="D627" s="188" t="s">
        <v>5902</v>
      </c>
      <c r="E627" s="195" t="s">
        <v>6245</v>
      </c>
      <c r="F627" s="192" t="s">
        <v>2220</v>
      </c>
      <c r="G627" s="199" t="s">
        <v>7249</v>
      </c>
      <c r="H627" s="200">
        <v>1125000000</v>
      </c>
      <c r="I627" s="201">
        <v>225000000</v>
      </c>
      <c r="J627" s="201">
        <v>150000000</v>
      </c>
      <c r="K627" s="193" t="s">
        <v>7264</v>
      </c>
      <c r="L627" s="195" t="s">
        <v>7265</v>
      </c>
      <c r="M627" s="195" t="s">
        <v>7266</v>
      </c>
    </row>
    <row r="628" spans="1:13" s="181" customFormat="1">
      <c r="A628" s="182">
        <v>624</v>
      </c>
      <c r="B628" s="192" t="s">
        <v>6210</v>
      </c>
      <c r="C628" s="192" t="s">
        <v>7267</v>
      </c>
      <c r="D628" s="188" t="s">
        <v>5902</v>
      </c>
      <c r="E628" s="193" t="s">
        <v>26</v>
      </c>
      <c r="F628" s="192" t="s">
        <v>7268</v>
      </c>
      <c r="G628" s="193" t="s">
        <v>24</v>
      </c>
      <c r="H628" s="194">
        <v>1058970000</v>
      </c>
      <c r="I628" s="196">
        <v>139469000</v>
      </c>
      <c r="J628" s="197">
        <v>0</v>
      </c>
      <c r="K628" s="193" t="s">
        <v>7269</v>
      </c>
      <c r="L628" s="195" t="s">
        <v>7270</v>
      </c>
      <c r="M628" s="195" t="s">
        <v>7271</v>
      </c>
    </row>
    <row r="629" spans="1:13" s="181" customFormat="1">
      <c r="A629" s="182">
        <v>625</v>
      </c>
      <c r="B629" s="198" t="s">
        <v>6138</v>
      </c>
      <c r="C629" s="198" t="s">
        <v>6244</v>
      </c>
      <c r="D629" s="188" t="s">
        <v>5902</v>
      </c>
      <c r="E629" s="195" t="s">
        <v>6245</v>
      </c>
      <c r="F629" s="192" t="s">
        <v>2231</v>
      </c>
      <c r="G629" s="199" t="s">
        <v>7249</v>
      </c>
      <c r="H629" s="200">
        <v>1020000000</v>
      </c>
      <c r="I629" s="201">
        <v>180000000</v>
      </c>
      <c r="J629" s="201"/>
      <c r="K629" s="193" t="s">
        <v>7272</v>
      </c>
      <c r="L629" s="195" t="s">
        <v>7273</v>
      </c>
      <c r="M629" s="195" t="s">
        <v>7274</v>
      </c>
    </row>
    <row r="630" spans="1:13" s="181" customFormat="1">
      <c r="A630" s="182">
        <v>626</v>
      </c>
      <c r="B630" s="198" t="s">
        <v>6138</v>
      </c>
      <c r="C630" s="198" t="s">
        <v>6244</v>
      </c>
      <c r="D630" s="188" t="s">
        <v>5902</v>
      </c>
      <c r="E630" s="195" t="s">
        <v>6245</v>
      </c>
      <c r="F630" s="192" t="s">
        <v>2403</v>
      </c>
      <c r="G630" s="199" t="s">
        <v>7249</v>
      </c>
      <c r="H630" s="200">
        <v>1009303000</v>
      </c>
      <c r="I630" s="201"/>
      <c r="J630" s="201"/>
      <c r="K630" s="193" t="s">
        <v>7275</v>
      </c>
      <c r="L630" s="195" t="s">
        <v>7276</v>
      </c>
      <c r="M630" s="195" t="s">
        <v>7277</v>
      </c>
    </row>
    <row r="631" spans="1:13" s="181" customFormat="1">
      <c r="A631" s="182">
        <v>627</v>
      </c>
      <c r="B631" s="198" t="s">
        <v>6138</v>
      </c>
      <c r="C631" s="198" t="s">
        <v>6244</v>
      </c>
      <c r="D631" s="188" t="s">
        <v>5902</v>
      </c>
      <c r="E631" s="195" t="s">
        <v>6245</v>
      </c>
      <c r="F631" s="192" t="s">
        <v>2235</v>
      </c>
      <c r="G631" s="199" t="s">
        <v>7249</v>
      </c>
      <c r="H631" s="200">
        <v>930000000</v>
      </c>
      <c r="I631" s="201">
        <v>267000000</v>
      </c>
      <c r="J631" s="201"/>
      <c r="K631" s="193" t="s">
        <v>7272</v>
      </c>
      <c r="L631" s="195" t="s">
        <v>7278</v>
      </c>
      <c r="M631" s="195" t="s">
        <v>7279</v>
      </c>
    </row>
    <row r="632" spans="1:13" s="181" customFormat="1">
      <c r="A632" s="182">
        <v>628</v>
      </c>
      <c r="B632" s="198" t="s">
        <v>6138</v>
      </c>
      <c r="C632" s="198" t="s">
        <v>6244</v>
      </c>
      <c r="D632" s="188" t="s">
        <v>5902</v>
      </c>
      <c r="E632" s="195" t="s">
        <v>6245</v>
      </c>
      <c r="F632" s="192" t="s">
        <v>2221</v>
      </c>
      <c r="G632" s="199" t="s">
        <v>7249</v>
      </c>
      <c r="H632" s="200">
        <v>900000000</v>
      </c>
      <c r="I632" s="201">
        <v>180000000</v>
      </c>
      <c r="J632" s="201">
        <v>120000000</v>
      </c>
      <c r="K632" s="193" t="s">
        <v>7264</v>
      </c>
      <c r="L632" s="195" t="s">
        <v>7265</v>
      </c>
      <c r="M632" s="195" t="s">
        <v>7266</v>
      </c>
    </row>
    <row r="633" spans="1:13" s="181" customFormat="1">
      <c r="A633" s="182">
        <v>629</v>
      </c>
      <c r="B633" s="198" t="s">
        <v>6138</v>
      </c>
      <c r="C633" s="198" t="s">
        <v>6244</v>
      </c>
      <c r="D633" s="188" t="s">
        <v>5902</v>
      </c>
      <c r="E633" s="195" t="s">
        <v>6245</v>
      </c>
      <c r="F633" s="192" t="s">
        <v>2223</v>
      </c>
      <c r="G633" s="199" t="s">
        <v>7249</v>
      </c>
      <c r="H633" s="200">
        <v>859500000</v>
      </c>
      <c r="I633" s="201">
        <v>730800000</v>
      </c>
      <c r="J633" s="201"/>
      <c r="K633" s="193" t="s">
        <v>7280</v>
      </c>
      <c r="L633" s="195" t="s">
        <v>7281</v>
      </c>
      <c r="M633" s="195" t="s">
        <v>7282</v>
      </c>
    </row>
    <row r="634" spans="1:13" s="181" customFormat="1">
      <c r="A634" s="182">
        <v>630</v>
      </c>
      <c r="B634" s="198" t="s">
        <v>6138</v>
      </c>
      <c r="C634" s="198" t="s">
        <v>6244</v>
      </c>
      <c r="D634" s="188" t="s">
        <v>5902</v>
      </c>
      <c r="E634" s="195" t="s">
        <v>6245</v>
      </c>
      <c r="F634" s="192" t="s">
        <v>2322</v>
      </c>
      <c r="G634" s="199" t="s">
        <v>7249</v>
      </c>
      <c r="H634" s="200">
        <v>700000000</v>
      </c>
      <c r="I634" s="201">
        <v>3630000000</v>
      </c>
      <c r="J634" s="201">
        <v>10000000</v>
      </c>
      <c r="K634" s="193" t="s">
        <v>7283</v>
      </c>
      <c r="L634" s="195" t="s">
        <v>5774</v>
      </c>
      <c r="M634" s="195" t="s">
        <v>7284</v>
      </c>
    </row>
    <row r="635" spans="1:13" s="181" customFormat="1">
      <c r="A635" s="182">
        <v>631</v>
      </c>
      <c r="B635" s="198" t="s">
        <v>6138</v>
      </c>
      <c r="C635" s="198" t="s">
        <v>6244</v>
      </c>
      <c r="D635" s="188" t="s">
        <v>5902</v>
      </c>
      <c r="E635" s="195" t="s">
        <v>6245</v>
      </c>
      <c r="F635" s="192" t="s">
        <v>2206</v>
      </c>
      <c r="G635" s="199" t="s">
        <v>7249</v>
      </c>
      <c r="H635" s="200">
        <v>658577000</v>
      </c>
      <c r="I635" s="201">
        <v>678718000</v>
      </c>
      <c r="J635" s="201"/>
      <c r="K635" s="193" t="s">
        <v>7285</v>
      </c>
      <c r="L635" s="195" t="s">
        <v>7286</v>
      </c>
      <c r="M635" s="195" t="s">
        <v>7287</v>
      </c>
    </row>
    <row r="636" spans="1:13" s="181" customFormat="1">
      <c r="A636" s="182">
        <v>632</v>
      </c>
      <c r="B636" s="198" t="s">
        <v>6138</v>
      </c>
      <c r="C636" s="198" t="s">
        <v>6244</v>
      </c>
      <c r="D636" s="188" t="s">
        <v>5902</v>
      </c>
      <c r="E636" s="195" t="s">
        <v>6245</v>
      </c>
      <c r="F636" s="192" t="s">
        <v>2211</v>
      </c>
      <c r="G636" s="199" t="s">
        <v>7249</v>
      </c>
      <c r="H636" s="200">
        <v>440000000</v>
      </c>
      <c r="I636" s="201"/>
      <c r="J636" s="201"/>
      <c r="K636" s="193" t="s">
        <v>7288</v>
      </c>
      <c r="L636" s="195" t="s">
        <v>7289</v>
      </c>
      <c r="M636" s="195" t="s">
        <v>7290</v>
      </c>
    </row>
    <row r="637" spans="1:13" s="181" customFormat="1">
      <c r="A637" s="182">
        <v>633</v>
      </c>
      <c r="B637" s="198" t="s">
        <v>6138</v>
      </c>
      <c r="C637" s="198" t="s">
        <v>6244</v>
      </c>
      <c r="D637" s="188" t="s">
        <v>5902</v>
      </c>
      <c r="E637" s="195" t="s">
        <v>6245</v>
      </c>
      <c r="F637" s="192" t="s">
        <v>2212</v>
      </c>
      <c r="G637" s="199" t="s">
        <v>7249</v>
      </c>
      <c r="H637" s="200">
        <v>405900000</v>
      </c>
      <c r="I637" s="201"/>
      <c r="J637" s="201"/>
      <c r="K637" s="193" t="s">
        <v>7288</v>
      </c>
      <c r="L637" s="195" t="s">
        <v>7289</v>
      </c>
      <c r="M637" s="195" t="s">
        <v>7290</v>
      </c>
    </row>
    <row r="638" spans="1:13" s="181" customFormat="1">
      <c r="A638" s="182">
        <v>634</v>
      </c>
      <c r="B638" s="198" t="s">
        <v>6138</v>
      </c>
      <c r="C638" s="198" t="s">
        <v>6244</v>
      </c>
      <c r="D638" s="188" t="s">
        <v>5902</v>
      </c>
      <c r="E638" s="195" t="s">
        <v>6245</v>
      </c>
      <c r="F638" s="192" t="s">
        <v>2375</v>
      </c>
      <c r="G638" s="199" t="s">
        <v>7249</v>
      </c>
      <c r="H638" s="200">
        <v>400000000</v>
      </c>
      <c r="I638" s="201">
        <v>3970000000</v>
      </c>
      <c r="J638" s="201"/>
      <c r="K638" s="193" t="s">
        <v>7291</v>
      </c>
      <c r="L638" s="195" t="s">
        <v>7292</v>
      </c>
      <c r="M638" s="195" t="s">
        <v>7293</v>
      </c>
    </row>
    <row r="639" spans="1:13" s="181" customFormat="1">
      <c r="A639" s="182">
        <v>635</v>
      </c>
      <c r="B639" s="198" t="s">
        <v>6138</v>
      </c>
      <c r="C639" s="198" t="s">
        <v>6244</v>
      </c>
      <c r="D639" s="188" t="s">
        <v>5902</v>
      </c>
      <c r="E639" s="195" t="s">
        <v>6245</v>
      </c>
      <c r="F639" s="192" t="s">
        <v>2213</v>
      </c>
      <c r="G639" s="199" t="s">
        <v>7249</v>
      </c>
      <c r="H639" s="200">
        <v>389400000</v>
      </c>
      <c r="I639" s="201"/>
      <c r="J639" s="201"/>
      <c r="K639" s="193" t="s">
        <v>7288</v>
      </c>
      <c r="L639" s="195" t="s">
        <v>7289</v>
      </c>
      <c r="M639" s="195" t="s">
        <v>7290</v>
      </c>
    </row>
    <row r="640" spans="1:13" s="181" customFormat="1">
      <c r="A640" s="182">
        <v>636</v>
      </c>
      <c r="B640" s="198" t="s">
        <v>6138</v>
      </c>
      <c r="C640" s="198" t="s">
        <v>6244</v>
      </c>
      <c r="D640" s="188" t="s">
        <v>5902</v>
      </c>
      <c r="E640" s="195" t="s">
        <v>6245</v>
      </c>
      <c r="F640" s="192" t="s">
        <v>2218</v>
      </c>
      <c r="G640" s="199" t="s">
        <v>7249</v>
      </c>
      <c r="H640" s="200">
        <v>350000000</v>
      </c>
      <c r="I640" s="201">
        <v>174193000</v>
      </c>
      <c r="J640" s="201"/>
      <c r="K640" s="193" t="s">
        <v>7259</v>
      </c>
      <c r="L640" s="195" t="s">
        <v>7294</v>
      </c>
      <c r="M640" s="195" t="s">
        <v>7295</v>
      </c>
    </row>
    <row r="641" spans="1:13" s="181" customFormat="1">
      <c r="A641" s="182">
        <v>637</v>
      </c>
      <c r="B641" s="198" t="s">
        <v>6138</v>
      </c>
      <c r="C641" s="198" t="s">
        <v>6325</v>
      </c>
      <c r="D641" s="188" t="s">
        <v>5902</v>
      </c>
      <c r="E641" s="195" t="s">
        <v>6245</v>
      </c>
      <c r="F641" s="192" t="s">
        <v>2376</v>
      </c>
      <c r="G641" s="199" t="s">
        <v>7249</v>
      </c>
      <c r="H641" s="200">
        <v>350000000</v>
      </c>
      <c r="I641" s="201"/>
      <c r="J641" s="201"/>
      <c r="K641" s="193" t="s">
        <v>7291</v>
      </c>
      <c r="L641" s="195" t="s">
        <v>7292</v>
      </c>
      <c r="M641" s="195" t="s">
        <v>7293</v>
      </c>
    </row>
    <row r="642" spans="1:13" s="181" customFormat="1">
      <c r="A642" s="182">
        <v>638</v>
      </c>
      <c r="B642" s="192" t="s">
        <v>6210</v>
      </c>
      <c r="C642" s="192" t="s">
        <v>7296</v>
      </c>
      <c r="D642" s="188" t="s">
        <v>5902</v>
      </c>
      <c r="E642" s="193" t="s">
        <v>26</v>
      </c>
      <c r="F642" s="192" t="s">
        <v>7297</v>
      </c>
      <c r="G642" s="193" t="s">
        <v>24</v>
      </c>
      <c r="H642" s="194">
        <v>288607000</v>
      </c>
      <c r="I642" s="196">
        <v>67911000</v>
      </c>
      <c r="J642" s="196">
        <v>4497000</v>
      </c>
      <c r="K642" s="193" t="s">
        <v>7298</v>
      </c>
      <c r="L642" s="195" t="s">
        <v>7299</v>
      </c>
      <c r="M642" s="195" t="s">
        <v>7300</v>
      </c>
    </row>
    <row r="643" spans="1:13" s="181" customFormat="1">
      <c r="A643" s="182">
        <v>639</v>
      </c>
      <c r="B643" s="192" t="s">
        <v>6210</v>
      </c>
      <c r="C643" s="192" t="s">
        <v>7296</v>
      </c>
      <c r="D643" s="188" t="s">
        <v>5902</v>
      </c>
      <c r="E643" s="193" t="s">
        <v>26</v>
      </c>
      <c r="F643" s="192" t="s">
        <v>7301</v>
      </c>
      <c r="G643" s="193" t="s">
        <v>24</v>
      </c>
      <c r="H643" s="194">
        <v>275651000</v>
      </c>
      <c r="I643" s="196">
        <v>10761000</v>
      </c>
      <c r="J643" s="196">
        <v>1004000</v>
      </c>
      <c r="K643" s="193" t="s">
        <v>7298</v>
      </c>
      <c r="L643" s="195" t="s">
        <v>7299</v>
      </c>
      <c r="M643" s="195" t="s">
        <v>7300</v>
      </c>
    </row>
    <row r="644" spans="1:13" s="181" customFormat="1">
      <c r="A644" s="182">
        <v>640</v>
      </c>
      <c r="B644" s="192" t="s">
        <v>6210</v>
      </c>
      <c r="C644" s="192" t="s">
        <v>7302</v>
      </c>
      <c r="D644" s="188" t="s">
        <v>5902</v>
      </c>
      <c r="E644" s="193" t="s">
        <v>26</v>
      </c>
      <c r="F644" s="192" t="s">
        <v>7303</v>
      </c>
      <c r="G644" s="193" t="s">
        <v>24</v>
      </c>
      <c r="H644" s="194">
        <v>265551000</v>
      </c>
      <c r="I644" s="196">
        <v>48139000</v>
      </c>
      <c r="J644" s="197">
        <v>0</v>
      </c>
      <c r="K644" s="193" t="s">
        <v>6655</v>
      </c>
      <c r="L644" s="195" t="s">
        <v>7304</v>
      </c>
      <c r="M644" s="195" t="s">
        <v>7305</v>
      </c>
    </row>
    <row r="645" spans="1:13" s="181" customFormat="1">
      <c r="A645" s="182">
        <v>641</v>
      </c>
      <c r="B645" s="192" t="s">
        <v>6210</v>
      </c>
      <c r="C645" s="192" t="s">
        <v>7306</v>
      </c>
      <c r="D645" s="188" t="s">
        <v>5902</v>
      </c>
      <c r="E645" s="193" t="s">
        <v>26</v>
      </c>
      <c r="F645" s="192" t="s">
        <v>7307</v>
      </c>
      <c r="G645" s="193" t="s">
        <v>24</v>
      </c>
      <c r="H645" s="194">
        <v>256256000</v>
      </c>
      <c r="I645" s="197">
        <v>0</v>
      </c>
      <c r="J645" s="197">
        <v>0</v>
      </c>
      <c r="K645" s="193" t="s">
        <v>7308</v>
      </c>
      <c r="L645" s="195" t="s">
        <v>7309</v>
      </c>
      <c r="M645" s="195" t="s">
        <v>7310</v>
      </c>
    </row>
    <row r="646" spans="1:13" s="181" customFormat="1">
      <c r="A646" s="182">
        <v>642</v>
      </c>
      <c r="B646" s="192" t="s">
        <v>6210</v>
      </c>
      <c r="C646" s="192" t="s">
        <v>7311</v>
      </c>
      <c r="D646" s="188" t="s">
        <v>5902</v>
      </c>
      <c r="E646" s="193" t="s">
        <v>26</v>
      </c>
      <c r="F646" s="192" t="s">
        <v>7312</v>
      </c>
      <c r="G646" s="193" t="s">
        <v>24</v>
      </c>
      <c r="H646" s="194">
        <v>248028000</v>
      </c>
      <c r="I646" s="196">
        <v>247306000</v>
      </c>
      <c r="J646" s="196">
        <v>2866000</v>
      </c>
      <c r="K646" s="193" t="s">
        <v>5992</v>
      </c>
      <c r="L646" s="195" t="s">
        <v>7313</v>
      </c>
      <c r="M646" s="195" t="s">
        <v>7314</v>
      </c>
    </row>
    <row r="647" spans="1:13" s="181" customFormat="1">
      <c r="A647" s="182">
        <v>643</v>
      </c>
      <c r="B647" s="192" t="s">
        <v>6210</v>
      </c>
      <c r="C647" s="192" t="s">
        <v>7315</v>
      </c>
      <c r="D647" s="188" t="s">
        <v>5902</v>
      </c>
      <c r="E647" s="193" t="s">
        <v>26</v>
      </c>
      <c r="F647" s="192" t="s">
        <v>7316</v>
      </c>
      <c r="G647" s="193" t="s">
        <v>24</v>
      </c>
      <c r="H647" s="194">
        <v>221419000</v>
      </c>
      <c r="I647" s="196">
        <v>82370000</v>
      </c>
      <c r="J647" s="196">
        <v>14075000</v>
      </c>
      <c r="K647" s="193" t="s">
        <v>6655</v>
      </c>
      <c r="L647" s="195" t="s">
        <v>7317</v>
      </c>
      <c r="M647" s="195" t="s">
        <v>7318</v>
      </c>
    </row>
    <row r="648" spans="1:13" s="181" customFormat="1">
      <c r="A648" s="182">
        <v>644</v>
      </c>
      <c r="B648" s="192" t="s">
        <v>6210</v>
      </c>
      <c r="C648" s="192" t="s">
        <v>7319</v>
      </c>
      <c r="D648" s="188" t="s">
        <v>5902</v>
      </c>
      <c r="E648" s="193" t="s">
        <v>26</v>
      </c>
      <c r="F648" s="192" t="s">
        <v>7320</v>
      </c>
      <c r="G648" s="193" t="s">
        <v>24</v>
      </c>
      <c r="H648" s="194">
        <v>212063000</v>
      </c>
      <c r="I648" s="196">
        <v>6566000</v>
      </c>
      <c r="J648" s="197">
        <v>0</v>
      </c>
      <c r="K648" s="193" t="s">
        <v>7228</v>
      </c>
      <c r="L648" s="195" t="s">
        <v>7321</v>
      </c>
      <c r="M648" s="195" t="s">
        <v>7322</v>
      </c>
    </row>
    <row r="649" spans="1:13" s="181" customFormat="1">
      <c r="A649" s="182">
        <v>645</v>
      </c>
      <c r="B649" s="198" t="s">
        <v>6138</v>
      </c>
      <c r="C649" s="198" t="s">
        <v>6244</v>
      </c>
      <c r="D649" s="188" t="s">
        <v>5902</v>
      </c>
      <c r="E649" s="195" t="s">
        <v>6245</v>
      </c>
      <c r="F649" s="192" t="s">
        <v>2234</v>
      </c>
      <c r="G649" s="199" t="s">
        <v>7249</v>
      </c>
      <c r="H649" s="200">
        <v>200000000</v>
      </c>
      <c r="I649" s="201">
        <v>190000000</v>
      </c>
      <c r="J649" s="201"/>
      <c r="K649" s="193" t="s">
        <v>7272</v>
      </c>
      <c r="L649" s="195" t="s">
        <v>7323</v>
      </c>
      <c r="M649" s="195" t="s">
        <v>7324</v>
      </c>
    </row>
    <row r="650" spans="1:13" s="181" customFormat="1">
      <c r="A650" s="182">
        <v>646</v>
      </c>
      <c r="B650" s="198" t="s">
        <v>6138</v>
      </c>
      <c r="C650" s="198" t="s">
        <v>6244</v>
      </c>
      <c r="D650" s="188" t="s">
        <v>5902</v>
      </c>
      <c r="E650" s="195" t="s">
        <v>6245</v>
      </c>
      <c r="F650" s="192" t="s">
        <v>2214</v>
      </c>
      <c r="G650" s="199" t="s">
        <v>7249</v>
      </c>
      <c r="H650" s="200">
        <v>200000000</v>
      </c>
      <c r="I650" s="201">
        <v>20000000</v>
      </c>
      <c r="J650" s="201">
        <v>2000000</v>
      </c>
      <c r="K650" s="193" t="s">
        <v>7288</v>
      </c>
      <c r="L650" s="195" t="s">
        <v>7325</v>
      </c>
      <c r="M650" s="195" t="s">
        <v>7326</v>
      </c>
    </row>
    <row r="651" spans="1:13" s="181" customFormat="1">
      <c r="A651" s="182">
        <v>647</v>
      </c>
      <c r="B651" s="192" t="s">
        <v>6210</v>
      </c>
      <c r="C651" s="192" t="s">
        <v>7327</v>
      </c>
      <c r="D651" s="188" t="s">
        <v>5902</v>
      </c>
      <c r="E651" s="193" t="s">
        <v>26</v>
      </c>
      <c r="F651" s="192" t="s">
        <v>7328</v>
      </c>
      <c r="G651" s="193" t="s">
        <v>24</v>
      </c>
      <c r="H651" s="194">
        <v>198000000</v>
      </c>
      <c r="I651" s="196">
        <v>96904000</v>
      </c>
      <c r="J651" s="196">
        <v>3083000</v>
      </c>
      <c r="K651" s="193" t="s">
        <v>6532</v>
      </c>
      <c r="L651" s="195" t="s">
        <v>7329</v>
      </c>
      <c r="M651" s="195" t="s">
        <v>7330</v>
      </c>
    </row>
    <row r="652" spans="1:13" s="181" customFormat="1">
      <c r="A652" s="182">
        <v>648</v>
      </c>
      <c r="B652" s="192" t="s">
        <v>6210</v>
      </c>
      <c r="C652" s="192" t="s">
        <v>7331</v>
      </c>
      <c r="D652" s="188" t="s">
        <v>5902</v>
      </c>
      <c r="E652" s="193" t="s">
        <v>26</v>
      </c>
      <c r="F652" s="192" t="s">
        <v>7332</v>
      </c>
      <c r="G652" s="193" t="s">
        <v>24</v>
      </c>
      <c r="H652" s="194">
        <v>196025000</v>
      </c>
      <c r="I652" s="196">
        <v>68790000</v>
      </c>
      <c r="J652" s="196">
        <v>168000</v>
      </c>
      <c r="K652" s="193" t="s">
        <v>7333</v>
      </c>
      <c r="L652" s="195" t="s">
        <v>7334</v>
      </c>
      <c r="M652" s="195" t="s">
        <v>7335</v>
      </c>
    </row>
    <row r="653" spans="1:13" s="181" customFormat="1">
      <c r="A653" s="182">
        <v>649</v>
      </c>
      <c r="B653" s="192" t="s">
        <v>6210</v>
      </c>
      <c r="C653" s="192" t="s">
        <v>7336</v>
      </c>
      <c r="D653" s="188" t="s">
        <v>5902</v>
      </c>
      <c r="E653" s="193" t="s">
        <v>26</v>
      </c>
      <c r="F653" s="192" t="s">
        <v>7337</v>
      </c>
      <c r="G653" s="193" t="s">
        <v>24</v>
      </c>
      <c r="H653" s="194">
        <v>191730000</v>
      </c>
      <c r="I653" s="196">
        <v>227836000</v>
      </c>
      <c r="J653" s="197">
        <v>0</v>
      </c>
      <c r="K653" s="193" t="s">
        <v>7338</v>
      </c>
      <c r="L653" s="195" t="s">
        <v>7339</v>
      </c>
      <c r="M653" s="195" t="s">
        <v>7340</v>
      </c>
    </row>
    <row r="654" spans="1:13" s="181" customFormat="1">
      <c r="A654" s="182">
        <v>650</v>
      </c>
      <c r="B654" s="192" t="s">
        <v>6210</v>
      </c>
      <c r="C654" s="192" t="s">
        <v>7267</v>
      </c>
      <c r="D654" s="188" t="s">
        <v>5902</v>
      </c>
      <c r="E654" s="193" t="s">
        <v>26</v>
      </c>
      <c r="F654" s="192" t="s">
        <v>7341</v>
      </c>
      <c r="G654" s="193" t="s">
        <v>24</v>
      </c>
      <c r="H654" s="194">
        <v>191400000</v>
      </c>
      <c r="I654" s="196">
        <v>333075000</v>
      </c>
      <c r="J654" s="197">
        <v>0</v>
      </c>
      <c r="K654" s="193" t="s">
        <v>7269</v>
      </c>
      <c r="L654" s="195" t="s">
        <v>7342</v>
      </c>
      <c r="M654" s="195" t="s">
        <v>7343</v>
      </c>
    </row>
    <row r="655" spans="1:13" s="181" customFormat="1">
      <c r="A655" s="182">
        <v>651</v>
      </c>
      <c r="B655" s="192" t="s">
        <v>6210</v>
      </c>
      <c r="C655" s="192" t="s">
        <v>7344</v>
      </c>
      <c r="D655" s="188" t="s">
        <v>5902</v>
      </c>
      <c r="E655" s="193" t="s">
        <v>26</v>
      </c>
      <c r="F655" s="192" t="s">
        <v>7345</v>
      </c>
      <c r="G655" s="193" t="s">
        <v>24</v>
      </c>
      <c r="H655" s="194">
        <v>189541000</v>
      </c>
      <c r="I655" s="196">
        <v>2474000</v>
      </c>
      <c r="J655" s="197">
        <v>0</v>
      </c>
      <c r="K655" s="193" t="s">
        <v>7346</v>
      </c>
      <c r="L655" s="195" t="s">
        <v>7347</v>
      </c>
      <c r="M655" s="195" t="s">
        <v>7348</v>
      </c>
    </row>
    <row r="656" spans="1:13" s="181" customFormat="1">
      <c r="A656" s="182">
        <v>652</v>
      </c>
      <c r="B656" s="192" t="s">
        <v>6210</v>
      </c>
      <c r="C656" s="192" t="s">
        <v>7267</v>
      </c>
      <c r="D656" s="188" t="s">
        <v>5902</v>
      </c>
      <c r="E656" s="193" t="s">
        <v>26</v>
      </c>
      <c r="F656" s="192" t="s">
        <v>7349</v>
      </c>
      <c r="G656" s="193" t="s">
        <v>24</v>
      </c>
      <c r="H656" s="194">
        <v>186293000</v>
      </c>
      <c r="I656" s="196">
        <v>91895000</v>
      </c>
      <c r="J656" s="196">
        <v>9489000</v>
      </c>
      <c r="K656" s="193" t="s">
        <v>7350</v>
      </c>
      <c r="L656" s="195" t="s">
        <v>7351</v>
      </c>
      <c r="M656" s="195" t="s">
        <v>7352</v>
      </c>
    </row>
    <row r="657" spans="1:13" s="181" customFormat="1">
      <c r="A657" s="182">
        <v>653</v>
      </c>
      <c r="B657" s="192" t="s">
        <v>6210</v>
      </c>
      <c r="C657" s="192" t="s">
        <v>7353</v>
      </c>
      <c r="D657" s="188" t="s">
        <v>5902</v>
      </c>
      <c r="E657" s="193" t="s">
        <v>26</v>
      </c>
      <c r="F657" s="192" t="s">
        <v>7354</v>
      </c>
      <c r="G657" s="193" t="s">
        <v>24</v>
      </c>
      <c r="H657" s="194">
        <v>162800000</v>
      </c>
      <c r="I657" s="196">
        <v>2065000</v>
      </c>
      <c r="J657" s="197">
        <v>0</v>
      </c>
      <c r="K657" s="193" t="s">
        <v>7355</v>
      </c>
      <c r="L657" s="195" t="s">
        <v>7356</v>
      </c>
      <c r="M657" s="195" t="s">
        <v>7357</v>
      </c>
    </row>
    <row r="658" spans="1:13" s="181" customFormat="1">
      <c r="A658" s="182">
        <v>654</v>
      </c>
      <c r="B658" s="192" t="s">
        <v>6210</v>
      </c>
      <c r="C658" s="192" t="s">
        <v>7267</v>
      </c>
      <c r="D658" s="188" t="s">
        <v>5902</v>
      </c>
      <c r="E658" s="193" t="s">
        <v>26</v>
      </c>
      <c r="F658" s="192" t="s">
        <v>7358</v>
      </c>
      <c r="G658" s="193" t="s">
        <v>24</v>
      </c>
      <c r="H658" s="194">
        <v>150355000</v>
      </c>
      <c r="I658" s="196">
        <v>19059000</v>
      </c>
      <c r="J658" s="197">
        <v>0</v>
      </c>
      <c r="K658" s="193" t="s">
        <v>7350</v>
      </c>
      <c r="L658" s="195" t="s">
        <v>7351</v>
      </c>
      <c r="M658" s="195" t="s">
        <v>7352</v>
      </c>
    </row>
    <row r="659" spans="1:13" s="181" customFormat="1">
      <c r="A659" s="182">
        <v>655</v>
      </c>
      <c r="B659" s="192" t="s">
        <v>6210</v>
      </c>
      <c r="C659" s="192" t="s">
        <v>6150</v>
      </c>
      <c r="D659" s="188" t="s">
        <v>5902</v>
      </c>
      <c r="E659" s="193" t="s">
        <v>26</v>
      </c>
      <c r="F659" s="192" t="s">
        <v>7359</v>
      </c>
      <c r="G659" s="193" t="s">
        <v>24</v>
      </c>
      <c r="H659" s="194">
        <v>150000000</v>
      </c>
      <c r="I659" s="197">
        <v>0</v>
      </c>
      <c r="J659" s="197">
        <v>0</v>
      </c>
      <c r="K659" s="193" t="s">
        <v>7360</v>
      </c>
      <c r="L659" s="195" t="s">
        <v>7361</v>
      </c>
      <c r="M659" s="195" t="s">
        <v>7362</v>
      </c>
    </row>
    <row r="660" spans="1:13" s="181" customFormat="1">
      <c r="A660" s="182">
        <v>656</v>
      </c>
      <c r="B660" s="192" t="s">
        <v>6210</v>
      </c>
      <c r="C660" s="192" t="s">
        <v>7363</v>
      </c>
      <c r="D660" s="188" t="s">
        <v>5902</v>
      </c>
      <c r="E660" s="193" t="s">
        <v>26</v>
      </c>
      <c r="F660" s="192" t="s">
        <v>7364</v>
      </c>
      <c r="G660" s="193" t="s">
        <v>24</v>
      </c>
      <c r="H660" s="194">
        <v>149589000</v>
      </c>
      <c r="I660" s="196">
        <v>21317000</v>
      </c>
      <c r="J660" s="197">
        <v>0</v>
      </c>
      <c r="K660" s="193" t="s">
        <v>6655</v>
      </c>
      <c r="L660" s="195" t="s">
        <v>7365</v>
      </c>
      <c r="M660" s="195" t="s">
        <v>7366</v>
      </c>
    </row>
    <row r="661" spans="1:13" s="181" customFormat="1">
      <c r="A661" s="182">
        <v>657</v>
      </c>
      <c r="B661" s="192" t="s">
        <v>6210</v>
      </c>
      <c r="C661" s="192" t="s">
        <v>7367</v>
      </c>
      <c r="D661" s="188" t="s">
        <v>5902</v>
      </c>
      <c r="E661" s="193" t="s">
        <v>26</v>
      </c>
      <c r="F661" s="192" t="s">
        <v>7368</v>
      </c>
      <c r="G661" s="193" t="s">
        <v>24</v>
      </c>
      <c r="H661" s="194">
        <v>144045000</v>
      </c>
      <c r="I661" s="196">
        <v>80332000</v>
      </c>
      <c r="J661" s="196">
        <v>74825000</v>
      </c>
      <c r="K661" s="193" t="s">
        <v>6610</v>
      </c>
      <c r="L661" s="195" t="s">
        <v>7369</v>
      </c>
      <c r="M661" s="195" t="s">
        <v>7370</v>
      </c>
    </row>
    <row r="662" spans="1:13" s="181" customFormat="1">
      <c r="A662" s="182">
        <v>658</v>
      </c>
      <c r="B662" s="192" t="s">
        <v>6210</v>
      </c>
      <c r="C662" s="192" t="s">
        <v>7371</v>
      </c>
      <c r="D662" s="188" t="s">
        <v>5902</v>
      </c>
      <c r="E662" s="193" t="s">
        <v>26</v>
      </c>
      <c r="F662" s="192" t="s">
        <v>7372</v>
      </c>
      <c r="G662" s="193" t="s">
        <v>24</v>
      </c>
      <c r="H662" s="194">
        <v>114000000</v>
      </c>
      <c r="I662" s="197">
        <v>0</v>
      </c>
      <c r="J662" s="197">
        <v>0</v>
      </c>
      <c r="K662" s="193" t="s">
        <v>7373</v>
      </c>
      <c r="L662" s="195" t="s">
        <v>7374</v>
      </c>
      <c r="M662" s="195" t="s">
        <v>7375</v>
      </c>
    </row>
    <row r="663" spans="1:13" s="181" customFormat="1">
      <c r="A663" s="182">
        <v>659</v>
      </c>
      <c r="B663" s="192" t="s">
        <v>6210</v>
      </c>
      <c r="C663" s="192" t="s">
        <v>5972</v>
      </c>
      <c r="D663" s="188" t="s">
        <v>5902</v>
      </c>
      <c r="E663" s="193" t="s">
        <v>26</v>
      </c>
      <c r="F663" s="192" t="s">
        <v>7376</v>
      </c>
      <c r="G663" s="193" t="s">
        <v>24</v>
      </c>
      <c r="H663" s="194">
        <v>102190000</v>
      </c>
      <c r="I663" s="197">
        <v>0</v>
      </c>
      <c r="J663" s="197">
        <v>0</v>
      </c>
      <c r="K663" s="193" t="s">
        <v>5974</v>
      </c>
      <c r="L663" s="195" t="s">
        <v>7377</v>
      </c>
      <c r="M663" s="195" t="s">
        <v>7378</v>
      </c>
    </row>
    <row r="664" spans="1:13" s="181" customFormat="1">
      <c r="A664" s="182">
        <v>660</v>
      </c>
      <c r="B664" s="192" t="s">
        <v>6210</v>
      </c>
      <c r="C664" s="192" t="s">
        <v>7379</v>
      </c>
      <c r="D664" s="188" t="s">
        <v>5902</v>
      </c>
      <c r="E664" s="193" t="s">
        <v>26</v>
      </c>
      <c r="F664" s="192" t="s">
        <v>7380</v>
      </c>
      <c r="G664" s="193" t="s">
        <v>24</v>
      </c>
      <c r="H664" s="194">
        <v>93248000</v>
      </c>
      <c r="I664" s="197">
        <v>0</v>
      </c>
      <c r="J664" s="197">
        <v>0</v>
      </c>
      <c r="K664" s="193" t="s">
        <v>7228</v>
      </c>
      <c r="L664" s="195" t="s">
        <v>7381</v>
      </c>
      <c r="M664" s="195" t="s">
        <v>7382</v>
      </c>
    </row>
    <row r="665" spans="1:13" s="181" customFormat="1">
      <c r="A665" s="182">
        <v>661</v>
      </c>
      <c r="B665" s="192" t="s">
        <v>6210</v>
      </c>
      <c r="C665" s="192" t="s">
        <v>7383</v>
      </c>
      <c r="D665" s="188" t="s">
        <v>5902</v>
      </c>
      <c r="E665" s="193" t="s">
        <v>26</v>
      </c>
      <c r="F665" s="192" t="s">
        <v>7384</v>
      </c>
      <c r="G665" s="193" t="s">
        <v>24</v>
      </c>
      <c r="H665" s="194">
        <v>88341000</v>
      </c>
      <c r="I665" s="196">
        <v>7993000</v>
      </c>
      <c r="J665" s="197">
        <v>0</v>
      </c>
      <c r="K665" s="193" t="s">
        <v>7385</v>
      </c>
      <c r="L665" s="195" t="s">
        <v>7386</v>
      </c>
      <c r="M665" s="195" t="s">
        <v>7387</v>
      </c>
    </row>
    <row r="666" spans="1:13" s="181" customFormat="1">
      <c r="A666" s="182">
        <v>662</v>
      </c>
      <c r="B666" s="192" t="s">
        <v>6210</v>
      </c>
      <c r="C666" s="192" t="s">
        <v>7388</v>
      </c>
      <c r="D666" s="188" t="s">
        <v>5902</v>
      </c>
      <c r="E666" s="193" t="s">
        <v>26</v>
      </c>
      <c r="F666" s="192" t="s">
        <v>7389</v>
      </c>
      <c r="G666" s="193" t="s">
        <v>24</v>
      </c>
      <c r="H666" s="194">
        <v>82522187</v>
      </c>
      <c r="I666" s="196">
        <v>12072000</v>
      </c>
      <c r="J666" s="197">
        <v>0</v>
      </c>
      <c r="K666" s="193" t="s">
        <v>7390</v>
      </c>
      <c r="L666" s="195" t="s">
        <v>7391</v>
      </c>
      <c r="M666" s="195" t="s">
        <v>7392</v>
      </c>
    </row>
    <row r="667" spans="1:13" s="181" customFormat="1">
      <c r="A667" s="182">
        <v>663</v>
      </c>
      <c r="B667" s="192" t="s">
        <v>6210</v>
      </c>
      <c r="C667" s="192" t="s">
        <v>7393</v>
      </c>
      <c r="D667" s="188" t="s">
        <v>5902</v>
      </c>
      <c r="E667" s="193" t="s">
        <v>26</v>
      </c>
      <c r="F667" s="192" t="s">
        <v>7394</v>
      </c>
      <c r="G667" s="193" t="s">
        <v>24</v>
      </c>
      <c r="H667" s="194">
        <v>68783000</v>
      </c>
      <c r="I667" s="196">
        <v>5379000</v>
      </c>
      <c r="J667" s="197">
        <v>0</v>
      </c>
      <c r="K667" s="193" t="s">
        <v>7049</v>
      </c>
      <c r="L667" s="195" t="s">
        <v>7395</v>
      </c>
      <c r="M667" s="195" t="s">
        <v>7396</v>
      </c>
    </row>
    <row r="668" spans="1:13" s="181" customFormat="1">
      <c r="A668" s="182">
        <v>664</v>
      </c>
      <c r="B668" s="192" t="s">
        <v>6210</v>
      </c>
      <c r="C668" s="192" t="s">
        <v>7397</v>
      </c>
      <c r="D668" s="188" t="s">
        <v>5902</v>
      </c>
      <c r="E668" s="193" t="s">
        <v>26</v>
      </c>
      <c r="F668" s="192" t="s">
        <v>7398</v>
      </c>
      <c r="G668" s="193" t="s">
        <v>24</v>
      </c>
      <c r="H668" s="194">
        <v>64700000</v>
      </c>
      <c r="I668" s="196">
        <v>85312000</v>
      </c>
      <c r="J668" s="197">
        <v>0</v>
      </c>
      <c r="K668" s="193" t="s">
        <v>7399</v>
      </c>
      <c r="L668" s="195" t="s">
        <v>7400</v>
      </c>
      <c r="M668" s="195" t="s">
        <v>7401</v>
      </c>
    </row>
    <row r="669" spans="1:13" s="181" customFormat="1">
      <c r="A669" s="182">
        <v>665</v>
      </c>
      <c r="B669" s="192" t="s">
        <v>6210</v>
      </c>
      <c r="C669" s="192" t="s">
        <v>7306</v>
      </c>
      <c r="D669" s="188" t="s">
        <v>5902</v>
      </c>
      <c r="E669" s="193" t="s">
        <v>26</v>
      </c>
      <c r="F669" s="192" t="s">
        <v>7402</v>
      </c>
      <c r="G669" s="193" t="s">
        <v>24</v>
      </c>
      <c r="H669" s="194">
        <v>62315000</v>
      </c>
      <c r="I669" s="197">
        <v>0</v>
      </c>
      <c r="J669" s="197">
        <v>0</v>
      </c>
      <c r="K669" s="193" t="s">
        <v>7308</v>
      </c>
      <c r="L669" s="195" t="s">
        <v>7309</v>
      </c>
      <c r="M669" s="195" t="s">
        <v>7310</v>
      </c>
    </row>
    <row r="670" spans="1:13" s="181" customFormat="1">
      <c r="A670" s="182">
        <v>666</v>
      </c>
      <c r="B670" s="192" t="s">
        <v>6210</v>
      </c>
      <c r="C670" s="192" t="s">
        <v>7267</v>
      </c>
      <c r="D670" s="188" t="s">
        <v>5902</v>
      </c>
      <c r="E670" s="193" t="s">
        <v>26</v>
      </c>
      <c r="F670" s="192" t="s">
        <v>7403</v>
      </c>
      <c r="G670" s="193" t="s">
        <v>24</v>
      </c>
      <c r="H670" s="194">
        <v>62014000</v>
      </c>
      <c r="I670" s="196">
        <v>7334000</v>
      </c>
      <c r="J670" s="196">
        <v>528000</v>
      </c>
      <c r="K670" s="193" t="s">
        <v>7350</v>
      </c>
      <c r="L670" s="195" t="s">
        <v>7351</v>
      </c>
      <c r="M670" s="195" t="s">
        <v>7404</v>
      </c>
    </row>
    <row r="671" spans="1:13" s="181" customFormat="1">
      <c r="A671" s="182">
        <v>667</v>
      </c>
      <c r="B671" s="192" t="s">
        <v>6210</v>
      </c>
      <c r="C671" s="192" t="s">
        <v>7353</v>
      </c>
      <c r="D671" s="188" t="s">
        <v>5902</v>
      </c>
      <c r="E671" s="193" t="s">
        <v>26</v>
      </c>
      <c r="F671" s="192" t="s">
        <v>7405</v>
      </c>
      <c r="G671" s="193" t="s">
        <v>24</v>
      </c>
      <c r="H671" s="194">
        <v>59290000</v>
      </c>
      <c r="I671" s="196">
        <v>47892000</v>
      </c>
      <c r="J671" s="197">
        <v>0</v>
      </c>
      <c r="K671" s="193" t="s">
        <v>7406</v>
      </c>
      <c r="L671" s="195" t="s">
        <v>6809</v>
      </c>
      <c r="M671" s="195" t="s">
        <v>7407</v>
      </c>
    </row>
    <row r="672" spans="1:13" s="181" customFormat="1">
      <c r="A672" s="182">
        <v>668</v>
      </c>
      <c r="B672" s="192" t="s">
        <v>6210</v>
      </c>
      <c r="C672" s="192" t="s">
        <v>7302</v>
      </c>
      <c r="D672" s="188" t="s">
        <v>5902</v>
      </c>
      <c r="E672" s="193" t="s">
        <v>26</v>
      </c>
      <c r="F672" s="192" t="s">
        <v>7408</v>
      </c>
      <c r="G672" s="193" t="s">
        <v>24</v>
      </c>
      <c r="H672" s="194">
        <v>57186000</v>
      </c>
      <c r="I672" s="197">
        <v>0</v>
      </c>
      <c r="J672" s="197">
        <v>0</v>
      </c>
      <c r="K672" s="193" t="s">
        <v>6655</v>
      </c>
      <c r="L672" s="195" t="s">
        <v>7304</v>
      </c>
      <c r="M672" s="195" t="s">
        <v>7305</v>
      </c>
    </row>
    <row r="673" spans="1:13" s="181" customFormat="1">
      <c r="A673" s="182">
        <v>669</v>
      </c>
      <c r="B673" s="192" t="s">
        <v>6210</v>
      </c>
      <c r="C673" s="192" t="s">
        <v>7409</v>
      </c>
      <c r="D673" s="188" t="s">
        <v>5902</v>
      </c>
      <c r="E673" s="193" t="s">
        <v>26</v>
      </c>
      <c r="F673" s="192" t="s">
        <v>7410</v>
      </c>
      <c r="G673" s="193" t="s">
        <v>24</v>
      </c>
      <c r="H673" s="194">
        <v>55204470</v>
      </c>
      <c r="I673" s="197">
        <v>0</v>
      </c>
      <c r="J673" s="197">
        <v>0</v>
      </c>
      <c r="K673" s="193" t="s">
        <v>7411</v>
      </c>
      <c r="L673" s="195" t="s">
        <v>7412</v>
      </c>
      <c r="M673" s="195" t="s">
        <v>7413</v>
      </c>
    </row>
    <row r="674" spans="1:13" s="181" customFormat="1">
      <c r="A674" s="182">
        <v>670</v>
      </c>
      <c r="B674" s="192" t="s">
        <v>6210</v>
      </c>
      <c r="C674" s="192" t="s">
        <v>7414</v>
      </c>
      <c r="D674" s="188" t="s">
        <v>5902</v>
      </c>
      <c r="E674" s="193" t="s">
        <v>26</v>
      </c>
      <c r="F674" s="192" t="s">
        <v>7415</v>
      </c>
      <c r="G674" s="193" t="s">
        <v>24</v>
      </c>
      <c r="H674" s="194">
        <v>50000000</v>
      </c>
      <c r="I674" s="197">
        <v>0</v>
      </c>
      <c r="J674" s="197">
        <v>0</v>
      </c>
      <c r="K674" s="193" t="s">
        <v>6532</v>
      </c>
      <c r="L674" s="195" t="s">
        <v>7416</v>
      </c>
      <c r="M674" s="195" t="s">
        <v>7417</v>
      </c>
    </row>
    <row r="675" spans="1:13" s="181" customFormat="1">
      <c r="A675" s="182">
        <v>671</v>
      </c>
      <c r="B675" s="192" t="s">
        <v>6210</v>
      </c>
      <c r="C675" s="192" t="s">
        <v>7306</v>
      </c>
      <c r="D675" s="188" t="s">
        <v>5902</v>
      </c>
      <c r="E675" s="193" t="s">
        <v>26</v>
      </c>
      <c r="F675" s="192" t="s">
        <v>7418</v>
      </c>
      <c r="G675" s="193" t="s">
        <v>24</v>
      </c>
      <c r="H675" s="194">
        <v>49500000</v>
      </c>
      <c r="I675" s="197">
        <v>0</v>
      </c>
      <c r="J675" s="197">
        <v>0</v>
      </c>
      <c r="K675" s="193" t="s">
        <v>7308</v>
      </c>
      <c r="L675" s="195" t="s">
        <v>7419</v>
      </c>
      <c r="M675" s="195" t="s">
        <v>7310</v>
      </c>
    </row>
    <row r="676" spans="1:13" s="181" customFormat="1">
      <c r="A676" s="182">
        <v>672</v>
      </c>
      <c r="B676" s="192" t="s">
        <v>6210</v>
      </c>
      <c r="C676" s="192" t="s">
        <v>7420</v>
      </c>
      <c r="D676" s="188" t="s">
        <v>5902</v>
      </c>
      <c r="E676" s="193" t="s">
        <v>26</v>
      </c>
      <c r="F676" s="192" t="s">
        <v>7421</v>
      </c>
      <c r="G676" s="193" t="s">
        <v>24</v>
      </c>
      <c r="H676" s="194">
        <v>44330000</v>
      </c>
      <c r="I676" s="197">
        <v>0</v>
      </c>
      <c r="J676" s="197">
        <v>0</v>
      </c>
      <c r="K676" s="193" t="s">
        <v>7422</v>
      </c>
      <c r="L676" s="195" t="s">
        <v>7423</v>
      </c>
      <c r="M676" s="195" t="s">
        <v>7424</v>
      </c>
    </row>
    <row r="677" spans="1:13" s="181" customFormat="1">
      <c r="A677" s="182">
        <v>673</v>
      </c>
      <c r="B677" s="192" t="s">
        <v>6210</v>
      </c>
      <c r="C677" s="192" t="s">
        <v>7425</v>
      </c>
      <c r="D677" s="188" t="s">
        <v>5902</v>
      </c>
      <c r="E677" s="193" t="s">
        <v>26</v>
      </c>
      <c r="F677" s="192" t="s">
        <v>7426</v>
      </c>
      <c r="G677" s="193" t="s">
        <v>24</v>
      </c>
      <c r="H677" s="194">
        <v>42537000</v>
      </c>
      <c r="I677" s="197">
        <v>0</v>
      </c>
      <c r="J677" s="197">
        <v>0</v>
      </c>
      <c r="K677" s="193" t="s">
        <v>7427</v>
      </c>
      <c r="L677" s="195" t="s">
        <v>7428</v>
      </c>
      <c r="M677" s="195" t="s">
        <v>7429</v>
      </c>
    </row>
    <row r="678" spans="1:13" s="181" customFormat="1">
      <c r="A678" s="182">
        <v>674</v>
      </c>
      <c r="B678" s="192" t="s">
        <v>6210</v>
      </c>
      <c r="C678" s="192" t="s">
        <v>7430</v>
      </c>
      <c r="D678" s="188" t="s">
        <v>5902</v>
      </c>
      <c r="E678" s="193" t="s">
        <v>26</v>
      </c>
      <c r="F678" s="192" t="s">
        <v>7431</v>
      </c>
      <c r="G678" s="193" t="s">
        <v>24</v>
      </c>
      <c r="H678" s="194">
        <v>42300000</v>
      </c>
      <c r="I678" s="196">
        <v>15100000</v>
      </c>
      <c r="J678" s="196">
        <v>1458000</v>
      </c>
      <c r="K678" s="193" t="s">
        <v>7432</v>
      </c>
      <c r="L678" s="195" t="s">
        <v>7433</v>
      </c>
      <c r="M678" s="195" t="s">
        <v>7434</v>
      </c>
    </row>
    <row r="679" spans="1:13" s="207" customFormat="1">
      <c r="A679" s="182">
        <v>675</v>
      </c>
      <c r="B679" s="192" t="s">
        <v>6210</v>
      </c>
      <c r="C679" s="192" t="s">
        <v>7435</v>
      </c>
      <c r="D679" s="188" t="s">
        <v>5902</v>
      </c>
      <c r="E679" s="193" t="s">
        <v>26</v>
      </c>
      <c r="F679" s="192" t="s">
        <v>7436</v>
      </c>
      <c r="G679" s="193" t="s">
        <v>24</v>
      </c>
      <c r="H679" s="194">
        <v>40319000</v>
      </c>
      <c r="I679" s="196">
        <v>14036000</v>
      </c>
      <c r="J679" s="197">
        <v>0</v>
      </c>
      <c r="K679" s="193" t="s">
        <v>7228</v>
      </c>
      <c r="L679" s="195" t="s">
        <v>7437</v>
      </c>
      <c r="M679" s="195" t="s">
        <v>7438</v>
      </c>
    </row>
    <row r="680" spans="1:13" s="181" customFormat="1">
      <c r="A680" s="182">
        <v>676</v>
      </c>
      <c r="B680" s="192" t="s">
        <v>6210</v>
      </c>
      <c r="C680" s="192" t="s">
        <v>7439</v>
      </c>
      <c r="D680" s="188" t="s">
        <v>5902</v>
      </c>
      <c r="E680" s="193" t="s">
        <v>26</v>
      </c>
      <c r="F680" s="192" t="s">
        <v>7440</v>
      </c>
      <c r="G680" s="193" t="s">
        <v>24</v>
      </c>
      <c r="H680" s="194">
        <v>40273000</v>
      </c>
      <c r="I680" s="194">
        <v>16100000</v>
      </c>
      <c r="J680" s="194">
        <v>0</v>
      </c>
      <c r="K680" s="193" t="s">
        <v>7441</v>
      </c>
      <c r="L680" s="195" t="s">
        <v>7442</v>
      </c>
      <c r="M680" s="195" t="s">
        <v>7443</v>
      </c>
    </row>
    <row r="681" spans="1:13" s="181" customFormat="1">
      <c r="A681" s="182">
        <v>677</v>
      </c>
      <c r="B681" s="192" t="s">
        <v>6210</v>
      </c>
      <c r="C681" s="192" t="s">
        <v>7306</v>
      </c>
      <c r="D681" s="188" t="s">
        <v>5902</v>
      </c>
      <c r="E681" s="193" t="s">
        <v>26</v>
      </c>
      <c r="F681" s="192" t="s">
        <v>7444</v>
      </c>
      <c r="G681" s="193" t="s">
        <v>24</v>
      </c>
      <c r="H681" s="194">
        <v>36248000</v>
      </c>
      <c r="I681" s="197">
        <v>0</v>
      </c>
      <c r="J681" s="197">
        <v>0</v>
      </c>
      <c r="K681" s="193" t="s">
        <v>7308</v>
      </c>
      <c r="L681" s="195" t="s">
        <v>7419</v>
      </c>
      <c r="M681" s="195" t="s">
        <v>7310</v>
      </c>
    </row>
    <row r="682" spans="1:13" s="181" customFormat="1">
      <c r="A682" s="182">
        <v>678</v>
      </c>
      <c r="B682" s="192" t="s">
        <v>6210</v>
      </c>
      <c r="C682" s="192" t="s">
        <v>7445</v>
      </c>
      <c r="D682" s="188" t="s">
        <v>5902</v>
      </c>
      <c r="E682" s="193" t="s">
        <v>26</v>
      </c>
      <c r="F682" s="192" t="s">
        <v>7446</v>
      </c>
      <c r="G682" s="193" t="s">
        <v>24</v>
      </c>
      <c r="H682" s="194">
        <v>29502000</v>
      </c>
      <c r="I682" s="197">
        <v>0</v>
      </c>
      <c r="J682" s="197">
        <v>0</v>
      </c>
      <c r="K682" s="193" t="s">
        <v>6655</v>
      </c>
      <c r="L682" s="195" t="s">
        <v>7447</v>
      </c>
      <c r="M682" s="195" t="s">
        <v>7448</v>
      </c>
    </row>
    <row r="683" spans="1:13" s="181" customFormat="1">
      <c r="A683" s="182">
        <v>679</v>
      </c>
      <c r="B683" s="192" t="s">
        <v>6138</v>
      </c>
      <c r="C683" s="192" t="s">
        <v>6380</v>
      </c>
      <c r="D683" s="188" t="s">
        <v>5902</v>
      </c>
      <c r="E683" s="193" t="s">
        <v>26</v>
      </c>
      <c r="F683" s="192" t="s">
        <v>5500</v>
      </c>
      <c r="G683" s="193" t="s">
        <v>24</v>
      </c>
      <c r="H683" s="194">
        <v>25960000</v>
      </c>
      <c r="I683" s="197">
        <v>0</v>
      </c>
      <c r="J683" s="202"/>
      <c r="K683" s="193" t="s">
        <v>5499</v>
      </c>
      <c r="L683" s="195" t="s">
        <v>5501</v>
      </c>
      <c r="M683" s="195" t="s">
        <v>5502</v>
      </c>
    </row>
    <row r="684" spans="1:13" s="181" customFormat="1">
      <c r="A684" s="182">
        <v>680</v>
      </c>
      <c r="B684" s="192" t="s">
        <v>6210</v>
      </c>
      <c r="C684" s="192" t="s">
        <v>7245</v>
      </c>
      <c r="D684" s="188" t="s">
        <v>5902</v>
      </c>
      <c r="E684" s="193" t="s">
        <v>26</v>
      </c>
      <c r="F684" s="192" t="s">
        <v>7449</v>
      </c>
      <c r="G684" s="193" t="s">
        <v>24</v>
      </c>
      <c r="H684" s="194">
        <v>24024000</v>
      </c>
      <c r="I684" s="197">
        <v>0</v>
      </c>
      <c r="J684" s="197">
        <v>0</v>
      </c>
      <c r="K684" s="193" t="s">
        <v>5942</v>
      </c>
      <c r="L684" s="195" t="s">
        <v>7450</v>
      </c>
      <c r="M684" s="195" t="s">
        <v>7451</v>
      </c>
    </row>
    <row r="685" spans="1:13" s="181" customFormat="1">
      <c r="A685" s="182">
        <v>681</v>
      </c>
      <c r="B685" s="192" t="s">
        <v>6210</v>
      </c>
      <c r="C685" s="192" t="s">
        <v>7452</v>
      </c>
      <c r="D685" s="188" t="s">
        <v>5902</v>
      </c>
      <c r="E685" s="193" t="s">
        <v>26</v>
      </c>
      <c r="F685" s="192" t="s">
        <v>819</v>
      </c>
      <c r="G685" s="193" t="s">
        <v>24</v>
      </c>
      <c r="H685" s="194">
        <v>17380000</v>
      </c>
      <c r="I685" s="197">
        <v>0</v>
      </c>
      <c r="J685" s="197">
        <v>0</v>
      </c>
      <c r="K685" s="193" t="s">
        <v>7453</v>
      </c>
      <c r="L685" s="195" t="s">
        <v>7454</v>
      </c>
      <c r="M685" s="195" t="s">
        <v>7455</v>
      </c>
    </row>
    <row r="686" spans="1:13" s="181" customFormat="1">
      <c r="A686" s="182">
        <v>682</v>
      </c>
      <c r="B686" s="192" t="s">
        <v>6210</v>
      </c>
      <c r="C686" s="192" t="s">
        <v>7456</v>
      </c>
      <c r="D686" s="188" t="s">
        <v>5902</v>
      </c>
      <c r="E686" s="193" t="s">
        <v>26</v>
      </c>
      <c r="F686" s="192" t="s">
        <v>7457</v>
      </c>
      <c r="G686" s="193" t="s">
        <v>24</v>
      </c>
      <c r="H686" s="194">
        <v>13365000</v>
      </c>
      <c r="I686" s="197">
        <v>0</v>
      </c>
      <c r="J686" s="197">
        <v>0</v>
      </c>
      <c r="K686" s="193" t="s">
        <v>7228</v>
      </c>
      <c r="L686" s="195" t="s">
        <v>7458</v>
      </c>
      <c r="M686" s="195" t="s">
        <v>7459</v>
      </c>
    </row>
    <row r="687" spans="1:13" s="181" customFormat="1">
      <c r="A687" s="182">
        <v>683</v>
      </c>
      <c r="B687" s="198" t="s">
        <v>6138</v>
      </c>
      <c r="C687" s="198" t="s">
        <v>6244</v>
      </c>
      <c r="D687" s="188" t="s">
        <v>5902</v>
      </c>
      <c r="E687" s="195" t="s">
        <v>6245</v>
      </c>
      <c r="F687" s="192" t="s">
        <v>2298</v>
      </c>
      <c r="G687" s="199" t="s">
        <v>7460</v>
      </c>
      <c r="H687" s="200">
        <v>1800000000</v>
      </c>
      <c r="I687" s="201">
        <v>200000000</v>
      </c>
      <c r="J687" s="201"/>
      <c r="K687" s="193" t="s">
        <v>7461</v>
      </c>
      <c r="L687" s="195" t="s">
        <v>7462</v>
      </c>
      <c r="M687" s="195" t="s">
        <v>7463</v>
      </c>
    </row>
    <row r="688" spans="1:13" s="181" customFormat="1" ht="24">
      <c r="A688" s="182">
        <v>684</v>
      </c>
      <c r="B688" s="209" t="s">
        <v>6138</v>
      </c>
      <c r="C688" s="210" t="s">
        <v>7460</v>
      </c>
      <c r="D688" s="188" t="s">
        <v>5902</v>
      </c>
      <c r="E688" s="211" t="s">
        <v>6245</v>
      </c>
      <c r="F688" s="212" t="s">
        <v>7464</v>
      </c>
      <c r="G688" s="213" t="s">
        <v>7460</v>
      </c>
      <c r="H688" s="214">
        <v>999416000</v>
      </c>
      <c r="I688" s="215"/>
      <c r="J688" s="215"/>
      <c r="K688" s="216" t="s">
        <v>7465</v>
      </c>
      <c r="L688" s="217" t="s">
        <v>7466</v>
      </c>
      <c r="M688" s="217" t="s">
        <v>7467</v>
      </c>
    </row>
    <row r="689" spans="1:13" s="181" customFormat="1">
      <c r="A689" s="182">
        <v>685</v>
      </c>
      <c r="B689" s="198" t="s">
        <v>6138</v>
      </c>
      <c r="C689" s="198" t="s">
        <v>6244</v>
      </c>
      <c r="D689" s="188" t="s">
        <v>5902</v>
      </c>
      <c r="E689" s="195" t="s">
        <v>6245</v>
      </c>
      <c r="F689" s="192" t="s">
        <v>2258</v>
      </c>
      <c r="G689" s="199" t="s">
        <v>7460</v>
      </c>
      <c r="H689" s="200">
        <v>700000000</v>
      </c>
      <c r="I689" s="201">
        <v>1200000000</v>
      </c>
      <c r="J689" s="201"/>
      <c r="K689" s="193" t="s">
        <v>7468</v>
      </c>
      <c r="L689" s="195" t="s">
        <v>615</v>
      </c>
      <c r="M689" s="195"/>
    </row>
    <row r="690" spans="1:13" s="181" customFormat="1">
      <c r="A690" s="182">
        <v>686</v>
      </c>
      <c r="B690" s="198" t="s">
        <v>6138</v>
      </c>
      <c r="C690" s="198" t="s">
        <v>6244</v>
      </c>
      <c r="D690" s="188" t="s">
        <v>5902</v>
      </c>
      <c r="E690" s="195" t="s">
        <v>6245</v>
      </c>
      <c r="F690" s="192" t="s">
        <v>2267</v>
      </c>
      <c r="G690" s="199" t="s">
        <v>7460</v>
      </c>
      <c r="H690" s="200">
        <v>475808349</v>
      </c>
      <c r="I690" s="201"/>
      <c r="J690" s="201"/>
      <c r="K690" s="193" t="s">
        <v>7469</v>
      </c>
      <c r="L690" s="195" t="s">
        <v>7470</v>
      </c>
      <c r="M690" s="195" t="s">
        <v>7471</v>
      </c>
    </row>
    <row r="691" spans="1:13" s="181" customFormat="1">
      <c r="A691" s="182">
        <v>687</v>
      </c>
      <c r="B691" s="198" t="s">
        <v>6138</v>
      </c>
      <c r="C691" s="198" t="s">
        <v>6244</v>
      </c>
      <c r="D691" s="188" t="s">
        <v>5902</v>
      </c>
      <c r="E691" s="195" t="s">
        <v>7025</v>
      </c>
      <c r="F691" s="192" t="s">
        <v>2268</v>
      </c>
      <c r="G691" s="199" t="s">
        <v>7460</v>
      </c>
      <c r="H691" s="200">
        <v>470999758</v>
      </c>
      <c r="I691" s="201"/>
      <c r="J691" s="201"/>
      <c r="K691" s="193" t="s">
        <v>7469</v>
      </c>
      <c r="L691" s="195" t="s">
        <v>7470</v>
      </c>
      <c r="M691" s="195" t="s">
        <v>7471</v>
      </c>
    </row>
    <row r="692" spans="1:13" s="181" customFormat="1">
      <c r="A692" s="182">
        <v>688</v>
      </c>
      <c r="B692" s="198" t="s">
        <v>6138</v>
      </c>
      <c r="C692" s="198" t="s">
        <v>6325</v>
      </c>
      <c r="D692" s="188" t="s">
        <v>5902</v>
      </c>
      <c r="E692" s="195" t="s">
        <v>6245</v>
      </c>
      <c r="F692" s="192" t="s">
        <v>2269</v>
      </c>
      <c r="G692" s="199" t="s">
        <v>7460</v>
      </c>
      <c r="H692" s="200">
        <v>454500446</v>
      </c>
      <c r="I692" s="201"/>
      <c r="J692" s="201"/>
      <c r="K692" s="193" t="s">
        <v>7469</v>
      </c>
      <c r="L692" s="195" t="s">
        <v>7470</v>
      </c>
      <c r="M692" s="195" t="s">
        <v>7471</v>
      </c>
    </row>
    <row r="693" spans="1:13" s="181" customFormat="1">
      <c r="A693" s="182">
        <v>689</v>
      </c>
      <c r="B693" s="198" t="s">
        <v>6138</v>
      </c>
      <c r="C693" s="198" t="s">
        <v>6244</v>
      </c>
      <c r="D693" s="188" t="s">
        <v>5902</v>
      </c>
      <c r="E693" s="195" t="s">
        <v>6245</v>
      </c>
      <c r="F693" s="192" t="s">
        <v>2270</v>
      </c>
      <c r="G693" s="199" t="s">
        <v>7460</v>
      </c>
      <c r="H693" s="200">
        <v>441869447</v>
      </c>
      <c r="I693" s="201"/>
      <c r="J693" s="201"/>
      <c r="K693" s="193" t="s">
        <v>7469</v>
      </c>
      <c r="L693" s="195" t="s">
        <v>7470</v>
      </c>
      <c r="M693" s="195" t="s">
        <v>7471</v>
      </c>
    </row>
    <row r="694" spans="1:13" s="181" customFormat="1">
      <c r="A694" s="182">
        <v>690</v>
      </c>
      <c r="B694" s="198" t="s">
        <v>6138</v>
      </c>
      <c r="C694" s="198" t="s">
        <v>6244</v>
      </c>
      <c r="D694" s="188" t="s">
        <v>5902</v>
      </c>
      <c r="E694" s="195" t="s">
        <v>6245</v>
      </c>
      <c r="F694" s="192" t="s">
        <v>2272</v>
      </c>
      <c r="G694" s="199" t="s">
        <v>7460</v>
      </c>
      <c r="H694" s="200">
        <v>422126664</v>
      </c>
      <c r="I694" s="201"/>
      <c r="J694" s="201"/>
      <c r="K694" s="193" t="s">
        <v>7469</v>
      </c>
      <c r="L694" s="195" t="s">
        <v>7470</v>
      </c>
      <c r="M694" s="195" t="s">
        <v>7471</v>
      </c>
    </row>
    <row r="695" spans="1:13" s="181" customFormat="1">
      <c r="A695" s="182">
        <v>691</v>
      </c>
      <c r="B695" s="198" t="s">
        <v>6138</v>
      </c>
      <c r="C695" s="198" t="s">
        <v>6244</v>
      </c>
      <c r="D695" s="188" t="s">
        <v>5902</v>
      </c>
      <c r="E695" s="195" t="s">
        <v>6245</v>
      </c>
      <c r="F695" s="192" t="s">
        <v>2274</v>
      </c>
      <c r="G695" s="199" t="s">
        <v>7460</v>
      </c>
      <c r="H695" s="200">
        <v>383603285</v>
      </c>
      <c r="I695" s="201"/>
      <c r="J695" s="201"/>
      <c r="K695" s="193" t="s">
        <v>7469</v>
      </c>
      <c r="L695" s="195" t="s">
        <v>7472</v>
      </c>
      <c r="M695" s="195" t="s">
        <v>7473</v>
      </c>
    </row>
    <row r="696" spans="1:13" s="181" customFormat="1">
      <c r="A696" s="182">
        <v>692</v>
      </c>
      <c r="B696" s="198" t="s">
        <v>6138</v>
      </c>
      <c r="C696" s="198" t="s">
        <v>6244</v>
      </c>
      <c r="D696" s="188" t="s">
        <v>5902</v>
      </c>
      <c r="E696" s="195" t="s">
        <v>6245</v>
      </c>
      <c r="F696" s="192" t="s">
        <v>2275</v>
      </c>
      <c r="G696" s="199" t="s">
        <v>7460</v>
      </c>
      <c r="H696" s="200">
        <v>369202534</v>
      </c>
      <c r="I696" s="201"/>
      <c r="J696" s="201"/>
      <c r="K696" s="193" t="s">
        <v>7469</v>
      </c>
      <c r="L696" s="195" t="s">
        <v>7472</v>
      </c>
      <c r="M696" s="195" t="s">
        <v>7473</v>
      </c>
    </row>
    <row r="697" spans="1:13" s="181" customFormat="1">
      <c r="A697" s="182">
        <v>693</v>
      </c>
      <c r="B697" s="198" t="s">
        <v>6138</v>
      </c>
      <c r="C697" s="198" t="s">
        <v>6244</v>
      </c>
      <c r="D697" s="188" t="s">
        <v>5902</v>
      </c>
      <c r="E697" s="195" t="s">
        <v>6245</v>
      </c>
      <c r="F697" s="192" t="s">
        <v>2276</v>
      </c>
      <c r="G697" s="199" t="s">
        <v>7460</v>
      </c>
      <c r="H697" s="200">
        <v>360335796</v>
      </c>
      <c r="I697" s="201"/>
      <c r="J697" s="201"/>
      <c r="K697" s="193" t="s">
        <v>7469</v>
      </c>
      <c r="L697" s="195" t="s">
        <v>7472</v>
      </c>
      <c r="M697" s="195" t="s">
        <v>7473</v>
      </c>
    </row>
    <row r="698" spans="1:13" s="181" customFormat="1">
      <c r="A698" s="182">
        <v>694</v>
      </c>
      <c r="B698" s="192" t="s">
        <v>6210</v>
      </c>
      <c r="C698" s="192" t="s">
        <v>7474</v>
      </c>
      <c r="D698" s="188" t="s">
        <v>5902</v>
      </c>
      <c r="E698" s="193" t="s">
        <v>26</v>
      </c>
      <c r="F698" s="192" t="s">
        <v>7475</v>
      </c>
      <c r="G698" s="193" t="s">
        <v>5012</v>
      </c>
      <c r="H698" s="194">
        <v>290931000</v>
      </c>
      <c r="I698" s="197">
        <v>0</v>
      </c>
      <c r="J698" s="197">
        <v>0</v>
      </c>
      <c r="K698" s="193" t="s">
        <v>7476</v>
      </c>
      <c r="L698" s="195" t="s">
        <v>7477</v>
      </c>
      <c r="M698" s="195" t="s">
        <v>7478</v>
      </c>
    </row>
    <row r="699" spans="1:13" s="181" customFormat="1">
      <c r="A699" s="182">
        <v>695</v>
      </c>
      <c r="B699" s="192" t="s">
        <v>6210</v>
      </c>
      <c r="C699" s="192" t="s">
        <v>7479</v>
      </c>
      <c r="D699" s="188" t="s">
        <v>5902</v>
      </c>
      <c r="E699" s="193" t="s">
        <v>26</v>
      </c>
      <c r="F699" s="192" t="s">
        <v>7480</v>
      </c>
      <c r="G699" s="193" t="s">
        <v>5012</v>
      </c>
      <c r="H699" s="194">
        <v>253935000</v>
      </c>
      <c r="I699" s="196">
        <v>119141000</v>
      </c>
      <c r="J699" s="197">
        <v>0</v>
      </c>
      <c r="K699" s="193" t="s">
        <v>6999</v>
      </c>
      <c r="L699" s="195" t="s">
        <v>7481</v>
      </c>
      <c r="M699" s="195" t="s">
        <v>7482</v>
      </c>
    </row>
    <row r="700" spans="1:13" s="181" customFormat="1" ht="24">
      <c r="A700" s="182">
        <v>696</v>
      </c>
      <c r="B700" s="209" t="s">
        <v>6138</v>
      </c>
      <c r="C700" s="210" t="s">
        <v>7460</v>
      </c>
      <c r="D700" s="188" t="s">
        <v>5902</v>
      </c>
      <c r="E700" s="211" t="s">
        <v>6245</v>
      </c>
      <c r="F700" s="212" t="s">
        <v>7483</v>
      </c>
      <c r="G700" s="213" t="s">
        <v>7460</v>
      </c>
      <c r="H700" s="214">
        <v>248569000</v>
      </c>
      <c r="I700" s="215"/>
      <c r="J700" s="215"/>
      <c r="K700" s="216" t="s">
        <v>7465</v>
      </c>
      <c r="L700" s="217" t="s">
        <v>7466</v>
      </c>
      <c r="M700" s="217" t="s">
        <v>7467</v>
      </c>
    </row>
    <row r="701" spans="1:13" s="181" customFormat="1">
      <c r="A701" s="182">
        <v>697</v>
      </c>
      <c r="B701" s="198" t="s">
        <v>6162</v>
      </c>
      <c r="C701" s="198" t="s">
        <v>6244</v>
      </c>
      <c r="D701" s="188" t="s">
        <v>5902</v>
      </c>
      <c r="E701" s="195" t="s">
        <v>6245</v>
      </c>
      <c r="F701" s="192" t="s">
        <v>2309</v>
      </c>
      <c r="G701" s="199" t="s">
        <v>7460</v>
      </c>
      <c r="H701" s="200">
        <v>230000000</v>
      </c>
      <c r="I701" s="201"/>
      <c r="J701" s="201"/>
      <c r="K701" s="193" t="s">
        <v>7484</v>
      </c>
      <c r="L701" s="195" t="s">
        <v>7485</v>
      </c>
      <c r="M701" s="195" t="s">
        <v>7486</v>
      </c>
    </row>
    <row r="702" spans="1:13" s="181" customFormat="1">
      <c r="A702" s="182">
        <v>698</v>
      </c>
      <c r="B702" s="198" t="s">
        <v>6138</v>
      </c>
      <c r="C702" s="198" t="s">
        <v>6244</v>
      </c>
      <c r="D702" s="188" t="s">
        <v>5902</v>
      </c>
      <c r="E702" s="195" t="s">
        <v>6245</v>
      </c>
      <c r="F702" s="192" t="s">
        <v>2310</v>
      </c>
      <c r="G702" s="199" t="s">
        <v>7460</v>
      </c>
      <c r="H702" s="200">
        <v>210000000</v>
      </c>
      <c r="I702" s="201"/>
      <c r="J702" s="201"/>
      <c r="K702" s="193" t="s">
        <v>7484</v>
      </c>
      <c r="L702" s="195" t="s">
        <v>7487</v>
      </c>
      <c r="M702" s="195" t="s">
        <v>7488</v>
      </c>
    </row>
    <row r="703" spans="1:13" s="181" customFormat="1">
      <c r="A703" s="182">
        <v>699</v>
      </c>
      <c r="B703" s="198" t="s">
        <v>6138</v>
      </c>
      <c r="C703" s="198" t="s">
        <v>6244</v>
      </c>
      <c r="D703" s="188" t="s">
        <v>5902</v>
      </c>
      <c r="E703" s="195" t="s">
        <v>6245</v>
      </c>
      <c r="F703" s="192" t="s">
        <v>2311</v>
      </c>
      <c r="G703" s="199" t="s">
        <v>7460</v>
      </c>
      <c r="H703" s="200">
        <v>156000000</v>
      </c>
      <c r="I703" s="201"/>
      <c r="J703" s="201"/>
      <c r="K703" s="193" t="s">
        <v>7484</v>
      </c>
      <c r="L703" s="195" t="s">
        <v>7485</v>
      </c>
      <c r="M703" s="195" t="s">
        <v>7486</v>
      </c>
    </row>
    <row r="704" spans="1:13" s="181" customFormat="1">
      <c r="A704" s="182">
        <v>700</v>
      </c>
      <c r="B704" s="192" t="s">
        <v>6210</v>
      </c>
      <c r="C704" s="192" t="s">
        <v>7489</v>
      </c>
      <c r="D704" s="188" t="s">
        <v>5902</v>
      </c>
      <c r="E704" s="193" t="s">
        <v>26</v>
      </c>
      <c r="F704" s="192" t="s">
        <v>7490</v>
      </c>
      <c r="G704" s="193" t="s">
        <v>5012</v>
      </c>
      <c r="H704" s="194">
        <v>138492070</v>
      </c>
      <c r="I704" s="197">
        <v>0</v>
      </c>
      <c r="J704" s="197">
        <v>0</v>
      </c>
      <c r="K704" s="193" t="s">
        <v>7491</v>
      </c>
      <c r="L704" s="195" t="s">
        <v>7492</v>
      </c>
      <c r="M704" s="195" t="s">
        <v>7493</v>
      </c>
    </row>
    <row r="705" spans="1:13" s="181" customFormat="1">
      <c r="A705" s="182">
        <v>701</v>
      </c>
      <c r="B705" s="209" t="s">
        <v>6138</v>
      </c>
      <c r="C705" s="210" t="s">
        <v>7460</v>
      </c>
      <c r="D705" s="188" t="s">
        <v>5902</v>
      </c>
      <c r="E705" s="211" t="s">
        <v>6245</v>
      </c>
      <c r="F705" s="218" t="s">
        <v>7494</v>
      </c>
      <c r="G705" s="213" t="s">
        <v>7460</v>
      </c>
      <c r="H705" s="214">
        <v>133757000</v>
      </c>
      <c r="I705" s="215"/>
      <c r="J705" s="215"/>
      <c r="K705" s="219" t="s">
        <v>7495</v>
      </c>
      <c r="L705" s="220" t="s">
        <v>7496</v>
      </c>
      <c r="M705" s="220" t="s">
        <v>7497</v>
      </c>
    </row>
    <row r="706" spans="1:13" s="181" customFormat="1">
      <c r="A706" s="182">
        <v>702</v>
      </c>
      <c r="B706" s="192" t="s">
        <v>6210</v>
      </c>
      <c r="C706" s="192" t="s">
        <v>7498</v>
      </c>
      <c r="D706" s="188" t="s">
        <v>5902</v>
      </c>
      <c r="E706" s="193" t="s">
        <v>26</v>
      </c>
      <c r="F706" s="192" t="s">
        <v>7499</v>
      </c>
      <c r="G706" s="193" t="s">
        <v>5012</v>
      </c>
      <c r="H706" s="194">
        <v>125510000</v>
      </c>
      <c r="I706" s="197">
        <v>0</v>
      </c>
      <c r="J706" s="197">
        <v>0</v>
      </c>
      <c r="K706" s="193" t="s">
        <v>7500</v>
      </c>
      <c r="L706" s="195" t="s">
        <v>7501</v>
      </c>
      <c r="M706" s="195" t="s">
        <v>7502</v>
      </c>
    </row>
    <row r="707" spans="1:13" s="181" customFormat="1">
      <c r="A707" s="182">
        <v>703</v>
      </c>
      <c r="B707" s="192" t="s">
        <v>6210</v>
      </c>
      <c r="C707" s="192" t="s">
        <v>7503</v>
      </c>
      <c r="D707" s="188" t="s">
        <v>5902</v>
      </c>
      <c r="E707" s="193" t="s">
        <v>26</v>
      </c>
      <c r="F707" s="192" t="s">
        <v>7504</v>
      </c>
      <c r="G707" s="193" t="s">
        <v>5012</v>
      </c>
      <c r="H707" s="194">
        <v>120593000</v>
      </c>
      <c r="I707" s="197">
        <v>0</v>
      </c>
      <c r="J707" s="197">
        <v>0</v>
      </c>
      <c r="K707" s="193" t="s">
        <v>7505</v>
      </c>
      <c r="L707" s="195" t="s">
        <v>7506</v>
      </c>
      <c r="M707" s="195" t="s">
        <v>7507</v>
      </c>
    </row>
    <row r="708" spans="1:13" s="181" customFormat="1">
      <c r="A708" s="182">
        <v>704</v>
      </c>
      <c r="B708" s="198" t="s">
        <v>6138</v>
      </c>
      <c r="C708" s="198" t="s">
        <v>6244</v>
      </c>
      <c r="D708" s="188" t="s">
        <v>5902</v>
      </c>
      <c r="E708" s="195" t="s">
        <v>6245</v>
      </c>
      <c r="F708" s="192" t="s">
        <v>2304</v>
      </c>
      <c r="G708" s="199" t="s">
        <v>7460</v>
      </c>
      <c r="H708" s="200">
        <v>120000000</v>
      </c>
      <c r="I708" s="201"/>
      <c r="J708" s="201"/>
      <c r="K708" s="193" t="s">
        <v>7461</v>
      </c>
      <c r="L708" s="195" t="s">
        <v>7508</v>
      </c>
      <c r="M708" s="195" t="s">
        <v>7509</v>
      </c>
    </row>
    <row r="709" spans="1:13" s="181" customFormat="1" ht="24">
      <c r="A709" s="182">
        <v>705</v>
      </c>
      <c r="B709" s="209" t="s">
        <v>6162</v>
      </c>
      <c r="C709" s="210" t="s">
        <v>7460</v>
      </c>
      <c r="D709" s="188" t="s">
        <v>5902</v>
      </c>
      <c r="E709" s="211" t="s">
        <v>6245</v>
      </c>
      <c r="F709" s="212" t="s">
        <v>7510</v>
      </c>
      <c r="G709" s="213" t="s">
        <v>7460</v>
      </c>
      <c r="H709" s="214">
        <v>111473000</v>
      </c>
      <c r="I709" s="215"/>
      <c r="J709" s="215"/>
      <c r="K709" s="216" t="s">
        <v>7511</v>
      </c>
      <c r="L709" s="217" t="s">
        <v>7512</v>
      </c>
      <c r="M709" s="217" t="s">
        <v>7513</v>
      </c>
    </row>
    <row r="710" spans="1:13" s="181" customFormat="1">
      <c r="A710" s="182">
        <v>706</v>
      </c>
      <c r="B710" s="192" t="s">
        <v>6210</v>
      </c>
      <c r="C710" s="192" t="s">
        <v>7514</v>
      </c>
      <c r="D710" s="188" t="s">
        <v>5902</v>
      </c>
      <c r="E710" s="193" t="s">
        <v>26</v>
      </c>
      <c r="F710" s="192" t="s">
        <v>7515</v>
      </c>
      <c r="G710" s="193" t="s">
        <v>5012</v>
      </c>
      <c r="H710" s="194">
        <v>106600000</v>
      </c>
      <c r="I710" s="197">
        <v>0</v>
      </c>
      <c r="J710" s="197">
        <v>0</v>
      </c>
      <c r="K710" s="193" t="s">
        <v>7516</v>
      </c>
      <c r="L710" s="195" t="s">
        <v>169</v>
      </c>
      <c r="M710" s="195" t="s">
        <v>7517</v>
      </c>
    </row>
    <row r="711" spans="1:13" s="181" customFormat="1">
      <c r="A711" s="182">
        <v>707</v>
      </c>
      <c r="B711" s="192" t="s">
        <v>6210</v>
      </c>
      <c r="C711" s="192" t="s">
        <v>7479</v>
      </c>
      <c r="D711" s="188" t="s">
        <v>5902</v>
      </c>
      <c r="E711" s="193" t="s">
        <v>26</v>
      </c>
      <c r="F711" s="192" t="s">
        <v>7518</v>
      </c>
      <c r="G711" s="193" t="s">
        <v>5012</v>
      </c>
      <c r="H711" s="194">
        <v>100892000</v>
      </c>
      <c r="I711" s="197">
        <v>0</v>
      </c>
      <c r="J711" s="197">
        <v>0</v>
      </c>
      <c r="K711" s="193" t="s">
        <v>6999</v>
      </c>
      <c r="L711" s="195" t="s">
        <v>7519</v>
      </c>
      <c r="M711" s="195" t="s">
        <v>7520</v>
      </c>
    </row>
    <row r="712" spans="1:13" s="181" customFormat="1">
      <c r="A712" s="182">
        <v>708</v>
      </c>
      <c r="B712" s="198" t="s">
        <v>6138</v>
      </c>
      <c r="C712" s="198" t="s">
        <v>6244</v>
      </c>
      <c r="D712" s="188" t="s">
        <v>5902</v>
      </c>
      <c r="E712" s="195" t="s">
        <v>6245</v>
      </c>
      <c r="F712" s="192" t="s">
        <v>2302</v>
      </c>
      <c r="G712" s="199" t="s">
        <v>7460</v>
      </c>
      <c r="H712" s="200">
        <v>100000000</v>
      </c>
      <c r="I712" s="201"/>
      <c r="J712" s="201"/>
      <c r="K712" s="193" t="s">
        <v>7461</v>
      </c>
      <c r="L712" s="195" t="s">
        <v>7521</v>
      </c>
      <c r="M712" s="195" t="s">
        <v>7522</v>
      </c>
    </row>
    <row r="713" spans="1:13" s="181" customFormat="1">
      <c r="A713" s="182">
        <v>709</v>
      </c>
      <c r="B713" s="198" t="s">
        <v>7523</v>
      </c>
      <c r="C713" s="198" t="s">
        <v>6244</v>
      </c>
      <c r="D713" s="188" t="s">
        <v>5902</v>
      </c>
      <c r="E713" s="195" t="s">
        <v>6245</v>
      </c>
      <c r="F713" s="192" t="s">
        <v>2313</v>
      </c>
      <c r="G713" s="199" t="s">
        <v>7460</v>
      </c>
      <c r="H713" s="200">
        <v>100000000</v>
      </c>
      <c r="I713" s="201"/>
      <c r="J713" s="201"/>
      <c r="K713" s="193" t="s">
        <v>7484</v>
      </c>
      <c r="L713" s="195" t="s">
        <v>7487</v>
      </c>
      <c r="M713" s="195" t="s">
        <v>7488</v>
      </c>
    </row>
    <row r="714" spans="1:13" s="181" customFormat="1">
      <c r="A714" s="182">
        <v>710</v>
      </c>
      <c r="B714" s="192" t="s">
        <v>6210</v>
      </c>
      <c r="C714" s="192" t="s">
        <v>7524</v>
      </c>
      <c r="D714" s="188" t="s">
        <v>5902</v>
      </c>
      <c r="E714" s="193" t="s">
        <v>26</v>
      </c>
      <c r="F714" s="192" t="s">
        <v>7525</v>
      </c>
      <c r="G714" s="193" t="s">
        <v>5012</v>
      </c>
      <c r="H714" s="194">
        <v>98648000</v>
      </c>
      <c r="I714" s="197">
        <v>0</v>
      </c>
      <c r="J714" s="197">
        <v>0</v>
      </c>
      <c r="K714" s="193" t="s">
        <v>7526</v>
      </c>
      <c r="L714" s="195" t="s">
        <v>7527</v>
      </c>
      <c r="M714" s="195" t="s">
        <v>7528</v>
      </c>
    </row>
    <row r="715" spans="1:13" s="181" customFormat="1">
      <c r="A715" s="182">
        <v>711</v>
      </c>
      <c r="B715" s="192" t="s">
        <v>6210</v>
      </c>
      <c r="C715" s="192" t="s">
        <v>7529</v>
      </c>
      <c r="D715" s="188" t="s">
        <v>5902</v>
      </c>
      <c r="E715" s="193" t="s">
        <v>26</v>
      </c>
      <c r="F715" s="192" t="s">
        <v>7530</v>
      </c>
      <c r="G715" s="193" t="s">
        <v>5012</v>
      </c>
      <c r="H715" s="194">
        <v>96839000</v>
      </c>
      <c r="I715" s="197">
        <v>0</v>
      </c>
      <c r="J715" s="197">
        <v>0</v>
      </c>
      <c r="K715" s="193" t="s">
        <v>6848</v>
      </c>
      <c r="L715" s="195" t="s">
        <v>7531</v>
      </c>
      <c r="M715" s="195" t="s">
        <v>7532</v>
      </c>
    </row>
    <row r="716" spans="1:13" s="181" customFormat="1">
      <c r="A716" s="182">
        <v>712</v>
      </c>
      <c r="B716" s="192" t="s">
        <v>6210</v>
      </c>
      <c r="C716" s="192" t="s">
        <v>7503</v>
      </c>
      <c r="D716" s="188" t="s">
        <v>5902</v>
      </c>
      <c r="E716" s="193" t="s">
        <v>26</v>
      </c>
      <c r="F716" s="192" t="s">
        <v>7533</v>
      </c>
      <c r="G716" s="193" t="s">
        <v>5012</v>
      </c>
      <c r="H716" s="194">
        <v>96503000</v>
      </c>
      <c r="I716" s="197">
        <v>0</v>
      </c>
      <c r="J716" s="197">
        <v>0</v>
      </c>
      <c r="K716" s="193" t="s">
        <v>7505</v>
      </c>
      <c r="L716" s="195" t="s">
        <v>7506</v>
      </c>
      <c r="M716" s="195" t="s">
        <v>7507</v>
      </c>
    </row>
    <row r="717" spans="1:13" s="181" customFormat="1">
      <c r="A717" s="182">
        <v>713</v>
      </c>
      <c r="B717" s="198" t="s">
        <v>6138</v>
      </c>
      <c r="C717" s="198" t="s">
        <v>6244</v>
      </c>
      <c r="D717" s="188" t="s">
        <v>5902</v>
      </c>
      <c r="E717" s="195" t="s">
        <v>6245</v>
      </c>
      <c r="F717" s="192" t="s">
        <v>2314</v>
      </c>
      <c r="G717" s="199" t="s">
        <v>7534</v>
      </c>
      <c r="H717" s="200">
        <v>94000000</v>
      </c>
      <c r="I717" s="201"/>
      <c r="J717" s="201"/>
      <c r="K717" s="193" t="s">
        <v>7484</v>
      </c>
      <c r="L717" s="195" t="s">
        <v>7535</v>
      </c>
      <c r="M717" s="195" t="s">
        <v>7536</v>
      </c>
    </row>
    <row r="718" spans="1:13" s="181" customFormat="1">
      <c r="A718" s="182">
        <v>714</v>
      </c>
      <c r="B718" s="192" t="s">
        <v>6210</v>
      </c>
      <c r="C718" s="192" t="s">
        <v>7529</v>
      </c>
      <c r="D718" s="188" t="s">
        <v>5902</v>
      </c>
      <c r="E718" s="193" t="s">
        <v>26</v>
      </c>
      <c r="F718" s="192" t="s">
        <v>7537</v>
      </c>
      <c r="G718" s="193" t="s">
        <v>5012</v>
      </c>
      <c r="H718" s="194">
        <v>88601000</v>
      </c>
      <c r="I718" s="197">
        <v>0</v>
      </c>
      <c r="J718" s="197">
        <v>0</v>
      </c>
      <c r="K718" s="193" t="s">
        <v>6848</v>
      </c>
      <c r="L718" s="195" t="s">
        <v>7531</v>
      </c>
      <c r="M718" s="195" t="s">
        <v>7532</v>
      </c>
    </row>
    <row r="719" spans="1:13" s="181" customFormat="1">
      <c r="A719" s="182">
        <v>715</v>
      </c>
      <c r="B719" s="192" t="s">
        <v>6210</v>
      </c>
      <c r="C719" s="192" t="s">
        <v>7538</v>
      </c>
      <c r="D719" s="188" t="s">
        <v>5902</v>
      </c>
      <c r="E719" s="193" t="s">
        <v>26</v>
      </c>
      <c r="F719" s="192" t="s">
        <v>7539</v>
      </c>
      <c r="G719" s="193" t="s">
        <v>5012</v>
      </c>
      <c r="H719" s="194">
        <v>82490000</v>
      </c>
      <c r="I719" s="197">
        <v>0</v>
      </c>
      <c r="J719" s="197">
        <v>0</v>
      </c>
      <c r="K719" s="193" t="s">
        <v>6655</v>
      </c>
      <c r="L719" s="195" t="s">
        <v>7540</v>
      </c>
      <c r="M719" s="195" t="s">
        <v>7541</v>
      </c>
    </row>
    <row r="720" spans="1:13" s="181" customFormat="1">
      <c r="A720" s="182">
        <v>716</v>
      </c>
      <c r="B720" s="192" t="s">
        <v>6210</v>
      </c>
      <c r="C720" s="192" t="s">
        <v>7542</v>
      </c>
      <c r="D720" s="188" t="s">
        <v>5902</v>
      </c>
      <c r="E720" s="193" t="s">
        <v>26</v>
      </c>
      <c r="F720" s="192" t="s">
        <v>7543</v>
      </c>
      <c r="G720" s="193" t="s">
        <v>5012</v>
      </c>
      <c r="H720" s="194">
        <v>71436000</v>
      </c>
      <c r="I720" s="197">
        <v>0</v>
      </c>
      <c r="J720" s="197">
        <v>0</v>
      </c>
      <c r="K720" s="193" t="s">
        <v>6655</v>
      </c>
      <c r="L720" s="195" t="s">
        <v>7544</v>
      </c>
      <c r="M720" s="195" t="s">
        <v>7545</v>
      </c>
    </row>
    <row r="721" spans="1:13" s="181" customFormat="1">
      <c r="A721" s="182">
        <v>717</v>
      </c>
      <c r="B721" s="192" t="s">
        <v>6210</v>
      </c>
      <c r="C721" s="192" t="s">
        <v>7546</v>
      </c>
      <c r="D721" s="188" t="s">
        <v>5902</v>
      </c>
      <c r="E721" s="193" t="s">
        <v>26</v>
      </c>
      <c r="F721" s="192" t="s">
        <v>7547</v>
      </c>
      <c r="G721" s="193" t="s">
        <v>5012</v>
      </c>
      <c r="H721" s="194">
        <v>67826000</v>
      </c>
      <c r="I721" s="197">
        <v>0</v>
      </c>
      <c r="J721" s="197">
        <v>0</v>
      </c>
      <c r="K721" s="193" t="s">
        <v>6655</v>
      </c>
      <c r="L721" s="195" t="s">
        <v>7548</v>
      </c>
      <c r="M721" s="195" t="s">
        <v>7549</v>
      </c>
    </row>
    <row r="722" spans="1:13" s="181" customFormat="1">
      <c r="A722" s="182">
        <v>718</v>
      </c>
      <c r="B722" s="192" t="s">
        <v>6210</v>
      </c>
      <c r="C722" s="192" t="s">
        <v>7550</v>
      </c>
      <c r="D722" s="188" t="s">
        <v>5902</v>
      </c>
      <c r="E722" s="193" t="s">
        <v>26</v>
      </c>
      <c r="F722" s="192" t="s">
        <v>7551</v>
      </c>
      <c r="G722" s="193" t="s">
        <v>5012</v>
      </c>
      <c r="H722" s="194">
        <v>65407000</v>
      </c>
      <c r="I722" s="197">
        <v>0</v>
      </c>
      <c r="J722" s="197">
        <v>0</v>
      </c>
      <c r="K722" s="193" t="s">
        <v>7552</v>
      </c>
      <c r="L722" s="195" t="s">
        <v>7553</v>
      </c>
      <c r="M722" s="195" t="s">
        <v>7554</v>
      </c>
    </row>
    <row r="723" spans="1:13" s="181" customFormat="1">
      <c r="A723" s="182">
        <v>719</v>
      </c>
      <c r="B723" s="192" t="s">
        <v>6210</v>
      </c>
      <c r="C723" s="192" t="s">
        <v>7555</v>
      </c>
      <c r="D723" s="188" t="s">
        <v>5902</v>
      </c>
      <c r="E723" s="193" t="s">
        <v>26</v>
      </c>
      <c r="F723" s="192" t="s">
        <v>7556</v>
      </c>
      <c r="G723" s="193" t="s">
        <v>5012</v>
      </c>
      <c r="H723" s="194">
        <v>60830000</v>
      </c>
      <c r="I723" s="197">
        <v>0</v>
      </c>
      <c r="J723" s="197">
        <v>0</v>
      </c>
      <c r="K723" s="193" t="s">
        <v>6655</v>
      </c>
      <c r="L723" s="195" t="s">
        <v>7557</v>
      </c>
      <c r="M723" s="195" t="s">
        <v>7558</v>
      </c>
    </row>
    <row r="724" spans="1:13" s="181" customFormat="1">
      <c r="A724" s="182">
        <v>720</v>
      </c>
      <c r="B724" s="192" t="s">
        <v>6210</v>
      </c>
      <c r="C724" s="192" t="s">
        <v>7559</v>
      </c>
      <c r="D724" s="188" t="s">
        <v>5902</v>
      </c>
      <c r="E724" s="193" t="s">
        <v>26</v>
      </c>
      <c r="F724" s="192" t="s">
        <v>7560</v>
      </c>
      <c r="G724" s="193" t="s">
        <v>5012</v>
      </c>
      <c r="H724" s="194">
        <v>57695000</v>
      </c>
      <c r="I724" s="197">
        <v>0</v>
      </c>
      <c r="J724" s="197">
        <v>0</v>
      </c>
      <c r="K724" s="193" t="s">
        <v>7561</v>
      </c>
      <c r="L724" s="195" t="s">
        <v>7562</v>
      </c>
      <c r="M724" s="195" t="s">
        <v>7563</v>
      </c>
    </row>
    <row r="725" spans="1:13" s="181" customFormat="1">
      <c r="A725" s="182">
        <v>721</v>
      </c>
      <c r="B725" s="192" t="s">
        <v>6210</v>
      </c>
      <c r="C725" s="192" t="s">
        <v>7564</v>
      </c>
      <c r="D725" s="188" t="s">
        <v>5902</v>
      </c>
      <c r="E725" s="193" t="s">
        <v>26</v>
      </c>
      <c r="F725" s="192" t="s">
        <v>7565</v>
      </c>
      <c r="G725" s="193" t="s">
        <v>5012</v>
      </c>
      <c r="H725" s="194">
        <v>55737000</v>
      </c>
      <c r="I725" s="197">
        <v>0</v>
      </c>
      <c r="J725" s="197">
        <v>0</v>
      </c>
      <c r="K725" s="193" t="s">
        <v>7566</v>
      </c>
      <c r="L725" s="195" t="s">
        <v>7567</v>
      </c>
      <c r="M725" s="195" t="s">
        <v>7568</v>
      </c>
    </row>
    <row r="726" spans="1:13" s="181" customFormat="1">
      <c r="A726" s="182">
        <v>722</v>
      </c>
      <c r="B726" s="198" t="s">
        <v>6138</v>
      </c>
      <c r="C726" s="198" t="s">
        <v>6244</v>
      </c>
      <c r="D726" s="188" t="s">
        <v>5902</v>
      </c>
      <c r="E726" s="195" t="s">
        <v>6245</v>
      </c>
      <c r="F726" s="192" t="s">
        <v>2315</v>
      </c>
      <c r="G726" s="199" t="s">
        <v>7460</v>
      </c>
      <c r="H726" s="200">
        <v>55000000</v>
      </c>
      <c r="I726" s="201"/>
      <c r="J726" s="201"/>
      <c r="K726" s="193" t="s">
        <v>7484</v>
      </c>
      <c r="L726" s="195" t="s">
        <v>7485</v>
      </c>
      <c r="M726" s="195" t="s">
        <v>7486</v>
      </c>
    </row>
    <row r="727" spans="1:13" s="181" customFormat="1">
      <c r="A727" s="182">
        <v>723</v>
      </c>
      <c r="B727" s="192" t="s">
        <v>6210</v>
      </c>
      <c r="C727" s="192" t="s">
        <v>7569</v>
      </c>
      <c r="D727" s="188" t="s">
        <v>5902</v>
      </c>
      <c r="E727" s="193" t="s">
        <v>26</v>
      </c>
      <c r="F727" s="192" t="s">
        <v>7570</v>
      </c>
      <c r="G727" s="193" t="s">
        <v>5012</v>
      </c>
      <c r="H727" s="194">
        <v>51350000</v>
      </c>
      <c r="I727" s="197">
        <v>0</v>
      </c>
      <c r="J727" s="197">
        <v>0</v>
      </c>
      <c r="K727" s="193" t="s">
        <v>7571</v>
      </c>
      <c r="L727" s="195" t="s">
        <v>7572</v>
      </c>
      <c r="M727" s="195" t="s">
        <v>7573</v>
      </c>
    </row>
    <row r="728" spans="1:13" s="181" customFormat="1">
      <c r="A728" s="182">
        <v>724</v>
      </c>
      <c r="B728" s="209" t="s">
        <v>6138</v>
      </c>
      <c r="C728" s="210" t="s">
        <v>7460</v>
      </c>
      <c r="D728" s="188" t="s">
        <v>5902</v>
      </c>
      <c r="E728" s="211" t="s">
        <v>6245</v>
      </c>
      <c r="F728" s="218" t="s">
        <v>7574</v>
      </c>
      <c r="G728" s="213" t="s">
        <v>7460</v>
      </c>
      <c r="H728" s="214">
        <v>49749000</v>
      </c>
      <c r="I728" s="215"/>
      <c r="J728" s="215"/>
      <c r="K728" s="219" t="s">
        <v>7495</v>
      </c>
      <c r="L728" s="220" t="s">
        <v>7496</v>
      </c>
      <c r="M728" s="220" t="s">
        <v>7497</v>
      </c>
    </row>
    <row r="729" spans="1:13" s="181" customFormat="1">
      <c r="A729" s="182">
        <v>725</v>
      </c>
      <c r="B729" s="198" t="s">
        <v>6138</v>
      </c>
      <c r="C729" s="198" t="s">
        <v>6325</v>
      </c>
      <c r="D729" s="188" t="s">
        <v>5902</v>
      </c>
      <c r="E729" s="195" t="s">
        <v>6245</v>
      </c>
      <c r="F729" s="192" t="s">
        <v>2316</v>
      </c>
      <c r="G729" s="199" t="s">
        <v>7460</v>
      </c>
      <c r="H729" s="200">
        <v>49000000</v>
      </c>
      <c r="I729" s="201"/>
      <c r="J729" s="201"/>
      <c r="K729" s="193" t="s">
        <v>7484</v>
      </c>
      <c r="L729" s="195" t="s">
        <v>7485</v>
      </c>
      <c r="M729" s="195" t="s">
        <v>7486</v>
      </c>
    </row>
    <row r="730" spans="1:13" s="181" customFormat="1">
      <c r="A730" s="182">
        <v>726</v>
      </c>
      <c r="B730" s="198" t="s">
        <v>6138</v>
      </c>
      <c r="C730" s="198" t="s">
        <v>6244</v>
      </c>
      <c r="D730" s="188" t="s">
        <v>5902</v>
      </c>
      <c r="E730" s="195" t="s">
        <v>6245</v>
      </c>
      <c r="F730" s="192" t="s">
        <v>2317</v>
      </c>
      <c r="G730" s="199" t="s">
        <v>7460</v>
      </c>
      <c r="H730" s="200">
        <v>43000000</v>
      </c>
      <c r="I730" s="201"/>
      <c r="J730" s="201"/>
      <c r="K730" s="193" t="s">
        <v>7484</v>
      </c>
      <c r="L730" s="195" t="s">
        <v>7485</v>
      </c>
      <c r="M730" s="195" t="s">
        <v>7486</v>
      </c>
    </row>
    <row r="731" spans="1:13" s="181" customFormat="1">
      <c r="A731" s="182">
        <v>727</v>
      </c>
      <c r="B731" s="192" t="s">
        <v>6210</v>
      </c>
      <c r="C731" s="192" t="s">
        <v>7575</v>
      </c>
      <c r="D731" s="188" t="s">
        <v>5902</v>
      </c>
      <c r="E731" s="193" t="s">
        <v>26</v>
      </c>
      <c r="F731" s="192" t="s">
        <v>7576</v>
      </c>
      <c r="G731" s="193" t="s">
        <v>5012</v>
      </c>
      <c r="H731" s="194">
        <v>40359000</v>
      </c>
      <c r="I731" s="197">
        <v>0</v>
      </c>
      <c r="J731" s="197">
        <v>0</v>
      </c>
      <c r="K731" s="193" t="s">
        <v>6655</v>
      </c>
      <c r="L731" s="195" t="s">
        <v>7577</v>
      </c>
      <c r="M731" s="195" t="s">
        <v>7578</v>
      </c>
    </row>
    <row r="732" spans="1:13" s="181" customFormat="1">
      <c r="A732" s="182">
        <v>728</v>
      </c>
      <c r="B732" s="192" t="s">
        <v>6210</v>
      </c>
      <c r="C732" s="192" t="s">
        <v>7564</v>
      </c>
      <c r="D732" s="188" t="s">
        <v>5902</v>
      </c>
      <c r="E732" s="193" t="s">
        <v>26</v>
      </c>
      <c r="F732" s="192" t="s">
        <v>7579</v>
      </c>
      <c r="G732" s="193" t="s">
        <v>5012</v>
      </c>
      <c r="H732" s="194">
        <v>38060000</v>
      </c>
      <c r="I732" s="197">
        <v>0</v>
      </c>
      <c r="J732" s="197">
        <v>0</v>
      </c>
      <c r="K732" s="193" t="s">
        <v>7566</v>
      </c>
      <c r="L732" s="195" t="s">
        <v>7567</v>
      </c>
      <c r="M732" s="195" t="s">
        <v>7568</v>
      </c>
    </row>
    <row r="733" spans="1:13" s="181" customFormat="1">
      <c r="A733" s="182">
        <v>729</v>
      </c>
      <c r="B733" s="192" t="s">
        <v>6210</v>
      </c>
      <c r="C733" s="192" t="s">
        <v>7550</v>
      </c>
      <c r="D733" s="188" t="s">
        <v>5902</v>
      </c>
      <c r="E733" s="193" t="s">
        <v>26</v>
      </c>
      <c r="F733" s="192" t="s">
        <v>7580</v>
      </c>
      <c r="G733" s="193" t="s">
        <v>5012</v>
      </c>
      <c r="H733" s="194">
        <v>34938000</v>
      </c>
      <c r="I733" s="197">
        <v>0</v>
      </c>
      <c r="J733" s="197">
        <v>0</v>
      </c>
      <c r="K733" s="193" t="s">
        <v>7552</v>
      </c>
      <c r="L733" s="195" t="s">
        <v>7553</v>
      </c>
      <c r="M733" s="195" t="s">
        <v>7554</v>
      </c>
    </row>
    <row r="734" spans="1:13" s="181" customFormat="1">
      <c r="A734" s="182">
        <v>730</v>
      </c>
      <c r="B734" s="198" t="s">
        <v>6138</v>
      </c>
      <c r="C734" s="198" t="s">
        <v>6244</v>
      </c>
      <c r="D734" s="188" t="s">
        <v>5902</v>
      </c>
      <c r="E734" s="195" t="s">
        <v>6245</v>
      </c>
      <c r="F734" s="192" t="s">
        <v>2318</v>
      </c>
      <c r="G734" s="199" t="s">
        <v>7460</v>
      </c>
      <c r="H734" s="200">
        <v>29000000</v>
      </c>
      <c r="I734" s="201"/>
      <c r="J734" s="201"/>
      <c r="K734" s="193" t="s">
        <v>7484</v>
      </c>
      <c r="L734" s="195" t="s">
        <v>7485</v>
      </c>
      <c r="M734" s="195" t="s">
        <v>7486</v>
      </c>
    </row>
    <row r="735" spans="1:13" s="181" customFormat="1">
      <c r="A735" s="182">
        <v>731</v>
      </c>
      <c r="B735" s="198" t="s">
        <v>6138</v>
      </c>
      <c r="C735" s="198" t="s">
        <v>6244</v>
      </c>
      <c r="D735" s="188" t="s">
        <v>5902</v>
      </c>
      <c r="E735" s="195" t="s">
        <v>6245</v>
      </c>
      <c r="F735" s="192" t="s">
        <v>2319</v>
      </c>
      <c r="G735" s="199" t="s">
        <v>7460</v>
      </c>
      <c r="H735" s="200">
        <v>28000000</v>
      </c>
      <c r="I735" s="201"/>
      <c r="J735" s="201"/>
      <c r="K735" s="193" t="s">
        <v>7484</v>
      </c>
      <c r="L735" s="195" t="s">
        <v>7487</v>
      </c>
      <c r="M735" s="195" t="s">
        <v>7488</v>
      </c>
    </row>
    <row r="736" spans="1:13" s="181" customFormat="1">
      <c r="A736" s="182">
        <v>732</v>
      </c>
      <c r="B736" s="209" t="s">
        <v>6138</v>
      </c>
      <c r="C736" s="210" t="s">
        <v>7460</v>
      </c>
      <c r="D736" s="188" t="s">
        <v>5902</v>
      </c>
      <c r="E736" s="211" t="s">
        <v>6245</v>
      </c>
      <c r="F736" s="218" t="s">
        <v>7581</v>
      </c>
      <c r="G736" s="213" t="s">
        <v>7460</v>
      </c>
      <c r="H736" s="214">
        <v>26535000</v>
      </c>
      <c r="I736" s="215"/>
      <c r="J736" s="215"/>
      <c r="K736" s="219" t="s">
        <v>7495</v>
      </c>
      <c r="L736" s="220" t="s">
        <v>7496</v>
      </c>
      <c r="M736" s="220" t="s">
        <v>7497</v>
      </c>
    </row>
    <row r="737" spans="1:13" s="181" customFormat="1">
      <c r="A737" s="182">
        <v>733</v>
      </c>
      <c r="B737" s="192" t="s">
        <v>6210</v>
      </c>
      <c r="C737" s="192" t="s">
        <v>7524</v>
      </c>
      <c r="D737" s="188" t="s">
        <v>5902</v>
      </c>
      <c r="E737" s="193" t="s">
        <v>26</v>
      </c>
      <c r="F737" s="192" t="s">
        <v>7582</v>
      </c>
      <c r="G737" s="193" t="s">
        <v>5012</v>
      </c>
      <c r="H737" s="194">
        <v>20768000</v>
      </c>
      <c r="I737" s="197">
        <v>0</v>
      </c>
      <c r="J737" s="197">
        <v>0</v>
      </c>
      <c r="K737" s="193" t="s">
        <v>7526</v>
      </c>
      <c r="L737" s="195" t="s">
        <v>7527</v>
      </c>
      <c r="M737" s="195" t="s">
        <v>7528</v>
      </c>
    </row>
    <row r="738" spans="1:13" s="181" customFormat="1">
      <c r="A738" s="182">
        <v>734</v>
      </c>
      <c r="B738" s="198" t="s">
        <v>6138</v>
      </c>
      <c r="C738" s="198" t="s">
        <v>6244</v>
      </c>
      <c r="D738" s="188" t="s">
        <v>5902</v>
      </c>
      <c r="E738" s="195" t="s">
        <v>7025</v>
      </c>
      <c r="F738" s="192" t="s">
        <v>2305</v>
      </c>
      <c r="G738" s="199" t="s">
        <v>7460</v>
      </c>
      <c r="H738" s="200">
        <v>20000000</v>
      </c>
      <c r="I738" s="201"/>
      <c r="J738" s="201"/>
      <c r="K738" s="193" t="s">
        <v>7461</v>
      </c>
      <c r="L738" s="195" t="s">
        <v>7583</v>
      </c>
      <c r="M738" s="195" t="s">
        <v>7584</v>
      </c>
    </row>
    <row r="739" spans="1:13" s="181" customFormat="1">
      <c r="A739" s="182">
        <v>735</v>
      </c>
      <c r="B739" s="192" t="s">
        <v>6210</v>
      </c>
      <c r="C739" s="192" t="s">
        <v>7585</v>
      </c>
      <c r="D739" s="188" t="s">
        <v>5902</v>
      </c>
      <c r="E739" s="193" t="s">
        <v>26</v>
      </c>
      <c r="F739" s="192" t="s">
        <v>7586</v>
      </c>
      <c r="G739" s="193" t="s">
        <v>5012</v>
      </c>
      <c r="H739" s="194">
        <v>18073000</v>
      </c>
      <c r="I739" s="197">
        <v>0</v>
      </c>
      <c r="J739" s="197">
        <v>0</v>
      </c>
      <c r="K739" s="193" t="s">
        <v>6655</v>
      </c>
      <c r="L739" s="195" t="s">
        <v>7587</v>
      </c>
      <c r="M739" s="195" t="s">
        <v>7588</v>
      </c>
    </row>
    <row r="740" spans="1:13" s="181" customFormat="1">
      <c r="A740" s="182">
        <v>736</v>
      </c>
      <c r="B740" s="192" t="s">
        <v>6210</v>
      </c>
      <c r="C740" s="192" t="s">
        <v>7564</v>
      </c>
      <c r="D740" s="188" t="s">
        <v>5902</v>
      </c>
      <c r="E740" s="193" t="s">
        <v>26</v>
      </c>
      <c r="F740" s="192" t="s">
        <v>7589</v>
      </c>
      <c r="G740" s="193" t="s">
        <v>5012</v>
      </c>
      <c r="H740" s="194">
        <v>14553000</v>
      </c>
      <c r="I740" s="197">
        <v>0</v>
      </c>
      <c r="J740" s="197">
        <v>0</v>
      </c>
      <c r="K740" s="193" t="s">
        <v>7566</v>
      </c>
      <c r="L740" s="195" t="s">
        <v>7567</v>
      </c>
      <c r="M740" s="195" t="s">
        <v>7568</v>
      </c>
    </row>
    <row r="741" spans="1:13" s="181" customFormat="1">
      <c r="A741" s="182">
        <v>737</v>
      </c>
      <c r="B741" s="192" t="s">
        <v>6210</v>
      </c>
      <c r="C741" s="192" t="s">
        <v>7564</v>
      </c>
      <c r="D741" s="188" t="s">
        <v>5902</v>
      </c>
      <c r="E741" s="193" t="s">
        <v>26</v>
      </c>
      <c r="F741" s="192" t="s">
        <v>7590</v>
      </c>
      <c r="G741" s="193" t="s">
        <v>5012</v>
      </c>
      <c r="H741" s="194">
        <v>13365000</v>
      </c>
      <c r="I741" s="197">
        <v>0</v>
      </c>
      <c r="J741" s="197">
        <v>0</v>
      </c>
      <c r="K741" s="193" t="s">
        <v>7566</v>
      </c>
      <c r="L741" s="195" t="s">
        <v>7567</v>
      </c>
      <c r="M741" s="195" t="s">
        <v>7568</v>
      </c>
    </row>
    <row r="742" spans="1:13" s="181" customFormat="1">
      <c r="A742" s="182">
        <v>738</v>
      </c>
      <c r="B742" s="192" t="s">
        <v>6210</v>
      </c>
      <c r="C742" s="192" t="s">
        <v>7538</v>
      </c>
      <c r="D742" s="188" t="s">
        <v>5902</v>
      </c>
      <c r="E742" s="193" t="s">
        <v>26</v>
      </c>
      <c r="F742" s="192" t="s">
        <v>7591</v>
      </c>
      <c r="G742" s="193" t="s">
        <v>5012</v>
      </c>
      <c r="H742" s="194">
        <v>8093000</v>
      </c>
      <c r="I742" s="197">
        <v>0</v>
      </c>
      <c r="J742" s="197">
        <v>0</v>
      </c>
      <c r="K742" s="193" t="s">
        <v>6655</v>
      </c>
      <c r="L742" s="195" t="s">
        <v>7540</v>
      </c>
      <c r="M742" s="195" t="s">
        <v>7541</v>
      </c>
    </row>
    <row r="743" spans="1:13" s="181" customFormat="1">
      <c r="A743" s="182">
        <v>739</v>
      </c>
      <c r="B743" s="192" t="s">
        <v>6210</v>
      </c>
      <c r="C743" s="192" t="s">
        <v>7592</v>
      </c>
      <c r="D743" s="188" t="s">
        <v>5902</v>
      </c>
      <c r="E743" s="193" t="s">
        <v>13</v>
      </c>
      <c r="F743" s="192" t="s">
        <v>7593</v>
      </c>
      <c r="G743" s="193" t="s">
        <v>50</v>
      </c>
      <c r="H743" s="194">
        <v>23550306000</v>
      </c>
      <c r="I743" s="196">
        <v>186856000</v>
      </c>
      <c r="J743" s="197">
        <v>0</v>
      </c>
      <c r="K743" s="193" t="s">
        <v>7594</v>
      </c>
      <c r="L743" s="195" t="s">
        <v>7595</v>
      </c>
      <c r="M743" s="195" t="s">
        <v>7596</v>
      </c>
    </row>
    <row r="744" spans="1:13" s="181" customFormat="1">
      <c r="A744" s="182">
        <v>740</v>
      </c>
      <c r="B744" s="192" t="s">
        <v>6210</v>
      </c>
      <c r="C744" s="192" t="s">
        <v>7592</v>
      </c>
      <c r="D744" s="188" t="s">
        <v>5902</v>
      </c>
      <c r="E744" s="193" t="s">
        <v>13</v>
      </c>
      <c r="F744" s="192" t="s">
        <v>7597</v>
      </c>
      <c r="G744" s="193" t="s">
        <v>50</v>
      </c>
      <c r="H744" s="194">
        <v>2447052000</v>
      </c>
      <c r="I744" s="197">
        <v>0</v>
      </c>
      <c r="J744" s="197">
        <v>0</v>
      </c>
      <c r="K744" s="193" t="s">
        <v>7598</v>
      </c>
      <c r="L744" s="195" t="s">
        <v>7599</v>
      </c>
      <c r="M744" s="195" t="s">
        <v>7600</v>
      </c>
    </row>
    <row r="745" spans="1:13" s="181" customFormat="1">
      <c r="A745" s="182">
        <v>741</v>
      </c>
      <c r="B745" s="192" t="s">
        <v>6210</v>
      </c>
      <c r="C745" s="192" t="s">
        <v>7592</v>
      </c>
      <c r="D745" s="188" t="s">
        <v>5902</v>
      </c>
      <c r="E745" s="193" t="s">
        <v>13</v>
      </c>
      <c r="F745" s="192" t="s">
        <v>7601</v>
      </c>
      <c r="G745" s="193" t="s">
        <v>50</v>
      </c>
      <c r="H745" s="194">
        <v>2113310000</v>
      </c>
      <c r="I745" s="197">
        <v>0</v>
      </c>
      <c r="J745" s="197">
        <v>0</v>
      </c>
      <c r="K745" s="193" t="s">
        <v>7598</v>
      </c>
      <c r="L745" s="195" t="s">
        <v>7599</v>
      </c>
      <c r="M745" s="195" t="s">
        <v>7600</v>
      </c>
    </row>
    <row r="746" spans="1:13" s="181" customFormat="1">
      <c r="A746" s="182">
        <v>742</v>
      </c>
      <c r="B746" s="192" t="s">
        <v>6210</v>
      </c>
      <c r="C746" s="192" t="s">
        <v>7602</v>
      </c>
      <c r="D746" s="188" t="s">
        <v>5902</v>
      </c>
      <c r="E746" s="193" t="s">
        <v>26</v>
      </c>
      <c r="F746" s="192" t="s">
        <v>7603</v>
      </c>
      <c r="G746" s="193" t="s">
        <v>50</v>
      </c>
      <c r="H746" s="194">
        <v>4553267000</v>
      </c>
      <c r="I746" s="196">
        <v>1374951040</v>
      </c>
      <c r="J746" s="197">
        <v>0</v>
      </c>
      <c r="K746" s="193" t="s">
        <v>7604</v>
      </c>
      <c r="L746" s="195" t="s">
        <v>7605</v>
      </c>
      <c r="M746" s="195" t="s">
        <v>7606</v>
      </c>
    </row>
    <row r="747" spans="1:13" s="181" customFormat="1">
      <c r="A747" s="182">
        <v>743</v>
      </c>
      <c r="B747" s="198" t="s">
        <v>6138</v>
      </c>
      <c r="C747" s="198" t="s">
        <v>6244</v>
      </c>
      <c r="D747" s="188" t="s">
        <v>5902</v>
      </c>
      <c r="E747" s="195" t="s">
        <v>6245</v>
      </c>
      <c r="F747" s="192" t="s">
        <v>2401</v>
      </c>
      <c r="G747" s="199" t="s">
        <v>7607</v>
      </c>
      <c r="H747" s="200">
        <v>2416159000</v>
      </c>
      <c r="I747" s="201"/>
      <c r="J747" s="201"/>
      <c r="K747" s="193" t="s">
        <v>7275</v>
      </c>
      <c r="L747" s="195" t="s">
        <v>7276</v>
      </c>
      <c r="M747" s="195" t="s">
        <v>7277</v>
      </c>
    </row>
    <row r="748" spans="1:13" s="181" customFormat="1">
      <c r="A748" s="182">
        <v>744</v>
      </c>
      <c r="B748" s="192" t="s">
        <v>6138</v>
      </c>
      <c r="C748" s="192" t="s">
        <v>6380</v>
      </c>
      <c r="D748" s="188" t="s">
        <v>5902</v>
      </c>
      <c r="E748" s="193" t="s">
        <v>26</v>
      </c>
      <c r="F748" s="192" t="s">
        <v>5496</v>
      </c>
      <c r="G748" s="193" t="s">
        <v>50</v>
      </c>
      <c r="H748" s="194">
        <v>2220782000</v>
      </c>
      <c r="I748" s="197">
        <v>0</v>
      </c>
      <c r="J748" s="202"/>
      <c r="K748" s="193" t="s">
        <v>7608</v>
      </c>
      <c r="L748" s="195" t="s">
        <v>5497</v>
      </c>
      <c r="M748" s="195" t="s">
        <v>5498</v>
      </c>
    </row>
    <row r="749" spans="1:13" s="181" customFormat="1">
      <c r="A749" s="182">
        <v>745</v>
      </c>
      <c r="B749" s="192" t="s">
        <v>6210</v>
      </c>
      <c r="C749" s="192" t="s">
        <v>7602</v>
      </c>
      <c r="D749" s="188" t="s">
        <v>5902</v>
      </c>
      <c r="E749" s="193" t="s">
        <v>26</v>
      </c>
      <c r="F749" s="192" t="s">
        <v>7609</v>
      </c>
      <c r="G749" s="193" t="s">
        <v>50</v>
      </c>
      <c r="H749" s="194">
        <v>2046310000</v>
      </c>
      <c r="I749" s="196">
        <v>1429320000</v>
      </c>
      <c r="J749" s="197">
        <v>0</v>
      </c>
      <c r="K749" s="193" t="s">
        <v>7610</v>
      </c>
      <c r="L749" s="195" t="s">
        <v>7611</v>
      </c>
      <c r="M749" s="195" t="s">
        <v>7612</v>
      </c>
    </row>
    <row r="750" spans="1:13" s="181" customFormat="1">
      <c r="A750" s="182">
        <v>746</v>
      </c>
      <c r="B750" s="192" t="s">
        <v>6210</v>
      </c>
      <c r="C750" s="192" t="s">
        <v>7602</v>
      </c>
      <c r="D750" s="188" t="s">
        <v>5902</v>
      </c>
      <c r="E750" s="193" t="s">
        <v>26</v>
      </c>
      <c r="F750" s="192" t="s">
        <v>7613</v>
      </c>
      <c r="G750" s="193" t="s">
        <v>50</v>
      </c>
      <c r="H750" s="194">
        <v>1777553000</v>
      </c>
      <c r="I750" s="197">
        <v>0</v>
      </c>
      <c r="J750" s="197">
        <v>0</v>
      </c>
      <c r="K750" s="193" t="s">
        <v>7604</v>
      </c>
      <c r="L750" s="195" t="s">
        <v>7614</v>
      </c>
      <c r="M750" s="195" t="s">
        <v>7615</v>
      </c>
    </row>
    <row r="751" spans="1:13" s="181" customFormat="1">
      <c r="A751" s="182">
        <v>747</v>
      </c>
      <c r="B751" s="198" t="s">
        <v>6138</v>
      </c>
      <c r="C751" s="198" t="s">
        <v>6244</v>
      </c>
      <c r="D751" s="188" t="s">
        <v>5902</v>
      </c>
      <c r="E751" s="195" t="s">
        <v>6245</v>
      </c>
      <c r="F751" s="192" t="s">
        <v>2417</v>
      </c>
      <c r="G751" s="199" t="s">
        <v>7616</v>
      </c>
      <c r="H751" s="200">
        <v>1482809764</v>
      </c>
      <c r="I751" s="201">
        <v>756073000</v>
      </c>
      <c r="J751" s="201"/>
      <c r="K751" s="193" t="s">
        <v>7253</v>
      </c>
      <c r="L751" s="195" t="s">
        <v>7617</v>
      </c>
      <c r="M751" s="195" t="s">
        <v>7618</v>
      </c>
    </row>
    <row r="752" spans="1:13" s="181" customFormat="1">
      <c r="A752" s="182">
        <v>748</v>
      </c>
      <c r="B752" s="192" t="s">
        <v>6210</v>
      </c>
      <c r="C752" s="192" t="s">
        <v>7602</v>
      </c>
      <c r="D752" s="188" t="s">
        <v>5902</v>
      </c>
      <c r="E752" s="193" t="s">
        <v>26</v>
      </c>
      <c r="F752" s="192" t="s">
        <v>7619</v>
      </c>
      <c r="G752" s="193" t="s">
        <v>50</v>
      </c>
      <c r="H752" s="194">
        <v>775280000</v>
      </c>
      <c r="I752" s="197">
        <v>0</v>
      </c>
      <c r="J752" s="197">
        <v>0</v>
      </c>
      <c r="K752" s="193" t="s">
        <v>7610</v>
      </c>
      <c r="L752" s="195" t="s">
        <v>7620</v>
      </c>
      <c r="M752" s="195" t="s">
        <v>7612</v>
      </c>
    </row>
    <row r="753" spans="1:13" s="181" customFormat="1">
      <c r="A753" s="182">
        <v>749</v>
      </c>
      <c r="B753" s="192" t="s">
        <v>6210</v>
      </c>
      <c r="C753" s="192" t="s">
        <v>7602</v>
      </c>
      <c r="D753" s="188" t="s">
        <v>5902</v>
      </c>
      <c r="E753" s="193" t="s">
        <v>26</v>
      </c>
      <c r="F753" s="192" t="s">
        <v>7621</v>
      </c>
      <c r="G753" s="193" t="s">
        <v>50</v>
      </c>
      <c r="H753" s="194">
        <v>663900000</v>
      </c>
      <c r="I753" s="197">
        <v>0</v>
      </c>
      <c r="J753" s="197">
        <v>0</v>
      </c>
      <c r="K753" s="193" t="s">
        <v>7610</v>
      </c>
      <c r="L753" s="195" t="s">
        <v>7620</v>
      </c>
      <c r="M753" s="195" t="s">
        <v>7612</v>
      </c>
    </row>
    <row r="754" spans="1:13" s="181" customFormat="1">
      <c r="A754" s="182">
        <v>750</v>
      </c>
      <c r="B754" s="192" t="s">
        <v>6210</v>
      </c>
      <c r="C754" s="192" t="s">
        <v>7602</v>
      </c>
      <c r="D754" s="188" t="s">
        <v>5902</v>
      </c>
      <c r="E754" s="193" t="s">
        <v>26</v>
      </c>
      <c r="F754" s="192" t="s">
        <v>7622</v>
      </c>
      <c r="G754" s="193" t="s">
        <v>50</v>
      </c>
      <c r="H754" s="194">
        <v>607130000</v>
      </c>
      <c r="I754" s="197">
        <v>0</v>
      </c>
      <c r="J754" s="197">
        <v>0</v>
      </c>
      <c r="K754" s="193" t="s">
        <v>7610</v>
      </c>
      <c r="L754" s="195" t="s">
        <v>7620</v>
      </c>
      <c r="M754" s="195" t="s">
        <v>7612</v>
      </c>
    </row>
    <row r="755" spans="1:13" s="181" customFormat="1">
      <c r="A755" s="182">
        <v>751</v>
      </c>
      <c r="B755" s="192" t="s">
        <v>6210</v>
      </c>
      <c r="C755" s="192" t="s">
        <v>7623</v>
      </c>
      <c r="D755" s="188" t="s">
        <v>5902</v>
      </c>
      <c r="E755" s="193" t="s">
        <v>26</v>
      </c>
      <c r="F755" s="192" t="s">
        <v>7624</v>
      </c>
      <c r="G755" s="193" t="s">
        <v>50</v>
      </c>
      <c r="H755" s="194">
        <v>441353000</v>
      </c>
      <c r="I755" s="197">
        <v>0</v>
      </c>
      <c r="J755" s="197">
        <v>0</v>
      </c>
      <c r="K755" s="193" t="s">
        <v>7625</v>
      </c>
      <c r="L755" s="195" t="s">
        <v>7626</v>
      </c>
      <c r="M755" s="195" t="s">
        <v>7627</v>
      </c>
    </row>
    <row r="756" spans="1:13" s="181" customFormat="1">
      <c r="A756" s="182">
        <v>752</v>
      </c>
      <c r="B756" s="192" t="s">
        <v>6210</v>
      </c>
      <c r="C756" s="192" t="s">
        <v>7623</v>
      </c>
      <c r="D756" s="188" t="s">
        <v>5902</v>
      </c>
      <c r="E756" s="193" t="s">
        <v>26</v>
      </c>
      <c r="F756" s="192" t="s">
        <v>7628</v>
      </c>
      <c r="G756" s="193" t="s">
        <v>50</v>
      </c>
      <c r="H756" s="194">
        <v>400125000</v>
      </c>
      <c r="I756" s="196">
        <v>201901000</v>
      </c>
      <c r="J756" s="196">
        <v>6191000</v>
      </c>
      <c r="K756" s="193" t="s">
        <v>7625</v>
      </c>
      <c r="L756" s="195" t="s">
        <v>7626</v>
      </c>
      <c r="M756" s="195" t="s">
        <v>7627</v>
      </c>
    </row>
    <row r="757" spans="1:13" s="181" customFormat="1">
      <c r="A757" s="182">
        <v>753</v>
      </c>
      <c r="B757" s="192" t="s">
        <v>6210</v>
      </c>
      <c r="C757" s="192" t="s">
        <v>7629</v>
      </c>
      <c r="D757" s="188" t="s">
        <v>5902</v>
      </c>
      <c r="E757" s="193" t="s">
        <v>26</v>
      </c>
      <c r="F757" s="192" t="s">
        <v>7630</v>
      </c>
      <c r="G757" s="193" t="s">
        <v>50</v>
      </c>
      <c r="H757" s="194">
        <v>338756000</v>
      </c>
      <c r="I757" s="196">
        <v>172096000</v>
      </c>
      <c r="J757" s="197">
        <v>0</v>
      </c>
      <c r="K757" s="193" t="s">
        <v>6715</v>
      </c>
      <c r="L757" s="195" t="s">
        <v>7631</v>
      </c>
      <c r="M757" s="195" t="s">
        <v>7632</v>
      </c>
    </row>
    <row r="758" spans="1:13" s="181" customFormat="1">
      <c r="A758" s="182">
        <v>754</v>
      </c>
      <c r="B758" s="192" t="s">
        <v>6210</v>
      </c>
      <c r="C758" s="192" t="s">
        <v>7633</v>
      </c>
      <c r="D758" s="188" t="s">
        <v>5902</v>
      </c>
      <c r="E758" s="193" t="s">
        <v>26</v>
      </c>
      <c r="F758" s="192" t="s">
        <v>7634</v>
      </c>
      <c r="G758" s="193" t="s">
        <v>50</v>
      </c>
      <c r="H758" s="194">
        <v>300000000</v>
      </c>
      <c r="I758" s="197">
        <v>0</v>
      </c>
      <c r="J758" s="197">
        <v>0</v>
      </c>
      <c r="K758" s="193" t="s">
        <v>7635</v>
      </c>
      <c r="L758" s="195" t="s">
        <v>7636</v>
      </c>
      <c r="M758" s="195" t="s">
        <v>7637</v>
      </c>
    </row>
    <row r="759" spans="1:13" s="181" customFormat="1">
      <c r="A759" s="182">
        <v>755</v>
      </c>
      <c r="B759" s="198" t="s">
        <v>6138</v>
      </c>
      <c r="C759" s="198" t="s">
        <v>6244</v>
      </c>
      <c r="D759" s="188" t="s">
        <v>5902</v>
      </c>
      <c r="E759" s="195" t="s">
        <v>6245</v>
      </c>
      <c r="F759" s="192" t="s">
        <v>2413</v>
      </c>
      <c r="G759" s="199" t="s">
        <v>7607</v>
      </c>
      <c r="H759" s="200">
        <v>298227000</v>
      </c>
      <c r="I759" s="201">
        <v>57411000</v>
      </c>
      <c r="J759" s="201"/>
      <c r="K759" s="193" t="s">
        <v>7638</v>
      </c>
      <c r="L759" s="195" t="s">
        <v>7639</v>
      </c>
      <c r="M759" s="195" t="s">
        <v>7640</v>
      </c>
    </row>
    <row r="760" spans="1:13" s="181" customFormat="1">
      <c r="A760" s="182">
        <v>756</v>
      </c>
      <c r="B760" s="198" t="s">
        <v>6138</v>
      </c>
      <c r="C760" s="198" t="s">
        <v>6244</v>
      </c>
      <c r="D760" s="188" t="s">
        <v>5902</v>
      </c>
      <c r="E760" s="195" t="s">
        <v>6245</v>
      </c>
      <c r="F760" s="192" t="s">
        <v>2415</v>
      </c>
      <c r="G760" s="199" t="s">
        <v>7607</v>
      </c>
      <c r="H760" s="200">
        <v>290000000</v>
      </c>
      <c r="I760" s="201"/>
      <c r="J760" s="201"/>
      <c r="K760" s="193" t="s">
        <v>7253</v>
      </c>
      <c r="L760" s="195" t="s">
        <v>7641</v>
      </c>
      <c r="M760" s="195" t="s">
        <v>7642</v>
      </c>
    </row>
    <row r="761" spans="1:13" s="181" customFormat="1">
      <c r="A761" s="182">
        <v>757</v>
      </c>
      <c r="B761" s="192" t="s">
        <v>6210</v>
      </c>
      <c r="C761" s="192" t="s">
        <v>7643</v>
      </c>
      <c r="D761" s="188" t="s">
        <v>5902</v>
      </c>
      <c r="E761" s="193" t="s">
        <v>26</v>
      </c>
      <c r="F761" s="192" t="s">
        <v>7644</v>
      </c>
      <c r="G761" s="193" t="s">
        <v>50</v>
      </c>
      <c r="H761" s="194">
        <v>254628000</v>
      </c>
      <c r="I761" s="197">
        <v>0</v>
      </c>
      <c r="J761" s="197">
        <v>0</v>
      </c>
      <c r="K761" s="193" t="s">
        <v>6655</v>
      </c>
      <c r="L761" s="195" t="s">
        <v>7645</v>
      </c>
      <c r="M761" s="195" t="s">
        <v>7646</v>
      </c>
    </row>
    <row r="762" spans="1:13" s="181" customFormat="1">
      <c r="A762" s="182">
        <v>758</v>
      </c>
      <c r="B762" s="192" t="s">
        <v>6210</v>
      </c>
      <c r="C762" s="192" t="s">
        <v>7647</v>
      </c>
      <c r="D762" s="188" t="s">
        <v>5902</v>
      </c>
      <c r="E762" s="193" t="s">
        <v>26</v>
      </c>
      <c r="F762" s="192" t="s">
        <v>7648</v>
      </c>
      <c r="G762" s="193" t="s">
        <v>50</v>
      </c>
      <c r="H762" s="194">
        <v>204955600</v>
      </c>
      <c r="I762" s="196">
        <v>67559000</v>
      </c>
      <c r="J762" s="197">
        <v>0</v>
      </c>
      <c r="K762" s="193" t="s">
        <v>7649</v>
      </c>
      <c r="L762" s="195" t="s">
        <v>7650</v>
      </c>
      <c r="M762" s="195" t="s">
        <v>7651</v>
      </c>
    </row>
    <row r="763" spans="1:13" s="181" customFormat="1">
      <c r="A763" s="182">
        <v>759</v>
      </c>
      <c r="B763" s="192" t="s">
        <v>6210</v>
      </c>
      <c r="C763" s="192" t="s">
        <v>7652</v>
      </c>
      <c r="D763" s="188" t="s">
        <v>5902</v>
      </c>
      <c r="E763" s="193" t="s">
        <v>26</v>
      </c>
      <c r="F763" s="192" t="s">
        <v>7653</v>
      </c>
      <c r="G763" s="193" t="s">
        <v>50</v>
      </c>
      <c r="H763" s="194">
        <v>194400000</v>
      </c>
      <c r="I763" s="197">
        <v>0</v>
      </c>
      <c r="J763" s="197">
        <v>0</v>
      </c>
      <c r="K763" s="193" t="s">
        <v>7654</v>
      </c>
      <c r="L763" s="195" t="s">
        <v>7655</v>
      </c>
      <c r="M763" s="195" t="s">
        <v>7656</v>
      </c>
    </row>
    <row r="764" spans="1:13" s="181" customFormat="1">
      <c r="A764" s="182">
        <v>760</v>
      </c>
      <c r="B764" s="192" t="s">
        <v>6210</v>
      </c>
      <c r="C764" s="192" t="s">
        <v>7623</v>
      </c>
      <c r="D764" s="188" t="s">
        <v>5902</v>
      </c>
      <c r="E764" s="193" t="s">
        <v>26</v>
      </c>
      <c r="F764" s="192" t="s">
        <v>7657</v>
      </c>
      <c r="G764" s="193" t="s">
        <v>50</v>
      </c>
      <c r="H764" s="194">
        <v>176297000</v>
      </c>
      <c r="I764" s="196">
        <v>66169000</v>
      </c>
      <c r="J764" s="197">
        <v>0</v>
      </c>
      <c r="K764" s="193" t="s">
        <v>7625</v>
      </c>
      <c r="L764" s="195" t="s">
        <v>7626</v>
      </c>
      <c r="M764" s="195" t="s">
        <v>7627</v>
      </c>
    </row>
    <row r="765" spans="1:13" s="181" customFormat="1">
      <c r="A765" s="182">
        <v>761</v>
      </c>
      <c r="B765" s="192" t="s">
        <v>6210</v>
      </c>
      <c r="C765" s="192" t="s">
        <v>7658</v>
      </c>
      <c r="D765" s="188" t="s">
        <v>5902</v>
      </c>
      <c r="E765" s="193" t="s">
        <v>26</v>
      </c>
      <c r="F765" s="192" t="s">
        <v>7659</v>
      </c>
      <c r="G765" s="193" t="s">
        <v>50</v>
      </c>
      <c r="H765" s="194">
        <v>166780000</v>
      </c>
      <c r="I765" s="197">
        <v>0</v>
      </c>
      <c r="J765" s="197">
        <v>0</v>
      </c>
      <c r="K765" s="193" t="s">
        <v>6655</v>
      </c>
      <c r="L765" s="195" t="s">
        <v>7660</v>
      </c>
      <c r="M765" s="195" t="s">
        <v>7661</v>
      </c>
    </row>
    <row r="766" spans="1:13" s="181" customFormat="1">
      <c r="A766" s="182">
        <v>762</v>
      </c>
      <c r="B766" s="192" t="s">
        <v>6210</v>
      </c>
      <c r="C766" s="192" t="s">
        <v>7652</v>
      </c>
      <c r="D766" s="188" t="s">
        <v>5902</v>
      </c>
      <c r="E766" s="193" t="s">
        <v>26</v>
      </c>
      <c r="F766" s="192" t="s">
        <v>7662</v>
      </c>
      <c r="G766" s="193" t="s">
        <v>50</v>
      </c>
      <c r="H766" s="194">
        <v>145800000</v>
      </c>
      <c r="I766" s="197">
        <v>0</v>
      </c>
      <c r="J766" s="197">
        <v>0</v>
      </c>
      <c r="K766" s="193" t="s">
        <v>7654</v>
      </c>
      <c r="L766" s="195" t="s">
        <v>7655</v>
      </c>
      <c r="M766" s="195" t="s">
        <v>7663</v>
      </c>
    </row>
    <row r="767" spans="1:13" s="181" customFormat="1">
      <c r="A767" s="182">
        <v>763</v>
      </c>
      <c r="B767" s="192" t="s">
        <v>6210</v>
      </c>
      <c r="C767" s="192" t="s">
        <v>7652</v>
      </c>
      <c r="D767" s="188" t="s">
        <v>5902</v>
      </c>
      <c r="E767" s="193" t="s">
        <v>26</v>
      </c>
      <c r="F767" s="192" t="s">
        <v>7664</v>
      </c>
      <c r="G767" s="193" t="s">
        <v>50</v>
      </c>
      <c r="H767" s="194">
        <v>145800000</v>
      </c>
      <c r="I767" s="197">
        <v>0</v>
      </c>
      <c r="J767" s="197">
        <v>0</v>
      </c>
      <c r="K767" s="193" t="s">
        <v>7654</v>
      </c>
      <c r="L767" s="195" t="s">
        <v>7655</v>
      </c>
      <c r="M767" s="195" t="s">
        <v>7665</v>
      </c>
    </row>
    <row r="768" spans="1:13" s="181" customFormat="1">
      <c r="A768" s="182">
        <v>764</v>
      </c>
      <c r="B768" s="192" t="s">
        <v>6210</v>
      </c>
      <c r="C768" s="192" t="s">
        <v>7602</v>
      </c>
      <c r="D768" s="188" t="s">
        <v>5902</v>
      </c>
      <c r="E768" s="193" t="s">
        <v>26</v>
      </c>
      <c r="F768" s="192" t="s">
        <v>7666</v>
      </c>
      <c r="G768" s="193" t="s">
        <v>50</v>
      </c>
      <c r="H768" s="194">
        <v>144000000</v>
      </c>
      <c r="I768" s="197">
        <v>0</v>
      </c>
      <c r="J768" s="197">
        <v>0</v>
      </c>
      <c r="K768" s="193" t="s">
        <v>7604</v>
      </c>
      <c r="L768" s="195" t="s">
        <v>7667</v>
      </c>
      <c r="M768" s="195" t="s">
        <v>7668</v>
      </c>
    </row>
    <row r="769" spans="1:13" s="181" customFormat="1">
      <c r="A769" s="182">
        <v>765</v>
      </c>
      <c r="B769" s="192" t="s">
        <v>6210</v>
      </c>
      <c r="C769" s="192" t="s">
        <v>7669</v>
      </c>
      <c r="D769" s="188" t="s">
        <v>5902</v>
      </c>
      <c r="E769" s="193" t="s">
        <v>26</v>
      </c>
      <c r="F769" s="192" t="s">
        <v>7670</v>
      </c>
      <c r="G769" s="193" t="s">
        <v>50</v>
      </c>
      <c r="H769" s="194">
        <v>137445000</v>
      </c>
      <c r="I769" s="197">
        <v>0</v>
      </c>
      <c r="J769" s="197">
        <v>0</v>
      </c>
      <c r="K769" s="193" t="s">
        <v>7228</v>
      </c>
      <c r="L769" s="195" t="s">
        <v>7671</v>
      </c>
      <c r="M769" s="195" t="s">
        <v>7672</v>
      </c>
    </row>
    <row r="770" spans="1:13" s="181" customFormat="1">
      <c r="A770" s="182">
        <v>766</v>
      </c>
      <c r="B770" s="192" t="s">
        <v>6210</v>
      </c>
      <c r="C770" s="192" t="s">
        <v>7623</v>
      </c>
      <c r="D770" s="188" t="s">
        <v>5902</v>
      </c>
      <c r="E770" s="193" t="s">
        <v>26</v>
      </c>
      <c r="F770" s="192" t="s">
        <v>7673</v>
      </c>
      <c r="G770" s="193" t="s">
        <v>50</v>
      </c>
      <c r="H770" s="194">
        <v>128678000</v>
      </c>
      <c r="I770" s="196">
        <v>17395000</v>
      </c>
      <c r="J770" s="197">
        <v>0</v>
      </c>
      <c r="K770" s="193" t="s">
        <v>7674</v>
      </c>
      <c r="L770" s="195" t="s">
        <v>7675</v>
      </c>
      <c r="M770" s="195" t="s">
        <v>7676</v>
      </c>
    </row>
    <row r="771" spans="1:13" s="181" customFormat="1">
      <c r="A771" s="182">
        <v>767</v>
      </c>
      <c r="B771" s="192" t="s">
        <v>6210</v>
      </c>
      <c r="C771" s="192" t="s">
        <v>7652</v>
      </c>
      <c r="D771" s="188" t="s">
        <v>5902</v>
      </c>
      <c r="E771" s="193" t="s">
        <v>26</v>
      </c>
      <c r="F771" s="192" t="s">
        <v>7677</v>
      </c>
      <c r="G771" s="193" t="s">
        <v>50</v>
      </c>
      <c r="H771" s="194">
        <v>121710000</v>
      </c>
      <c r="I771" s="197">
        <v>0</v>
      </c>
      <c r="J771" s="197">
        <v>0</v>
      </c>
      <c r="K771" s="193" t="s">
        <v>7654</v>
      </c>
      <c r="L771" s="195" t="s">
        <v>7655</v>
      </c>
      <c r="M771" s="195" t="s">
        <v>7663</v>
      </c>
    </row>
    <row r="772" spans="1:13" s="181" customFormat="1">
      <c r="A772" s="182">
        <v>768</v>
      </c>
      <c r="B772" s="192" t="s">
        <v>6210</v>
      </c>
      <c r="C772" s="192" t="s">
        <v>7652</v>
      </c>
      <c r="D772" s="188" t="s">
        <v>5902</v>
      </c>
      <c r="E772" s="193" t="s">
        <v>26</v>
      </c>
      <c r="F772" s="192" t="s">
        <v>7678</v>
      </c>
      <c r="G772" s="193" t="s">
        <v>50</v>
      </c>
      <c r="H772" s="194">
        <v>121500000</v>
      </c>
      <c r="I772" s="197">
        <v>0</v>
      </c>
      <c r="J772" s="197">
        <v>0</v>
      </c>
      <c r="K772" s="193" t="s">
        <v>7654</v>
      </c>
      <c r="L772" s="195" t="s">
        <v>7655</v>
      </c>
      <c r="M772" s="195" t="s">
        <v>7679</v>
      </c>
    </row>
    <row r="773" spans="1:13" s="181" customFormat="1">
      <c r="A773" s="182">
        <v>769</v>
      </c>
      <c r="B773" s="192" t="s">
        <v>6210</v>
      </c>
      <c r="C773" s="192" t="s">
        <v>7680</v>
      </c>
      <c r="D773" s="188" t="s">
        <v>5902</v>
      </c>
      <c r="E773" s="193" t="s">
        <v>26</v>
      </c>
      <c r="F773" s="192" t="s">
        <v>7681</v>
      </c>
      <c r="G773" s="193" t="s">
        <v>50</v>
      </c>
      <c r="H773" s="194">
        <v>112992000</v>
      </c>
      <c r="I773" s="197">
        <v>0</v>
      </c>
      <c r="J773" s="197">
        <v>0</v>
      </c>
      <c r="K773" s="193" t="s">
        <v>6999</v>
      </c>
      <c r="L773" s="195" t="s">
        <v>7682</v>
      </c>
      <c r="M773" s="195" t="s">
        <v>7683</v>
      </c>
    </row>
    <row r="774" spans="1:13" s="181" customFormat="1">
      <c r="A774" s="182">
        <v>770</v>
      </c>
      <c r="B774" s="192" t="s">
        <v>6210</v>
      </c>
      <c r="C774" s="192" t="s">
        <v>7684</v>
      </c>
      <c r="D774" s="188" t="s">
        <v>5902</v>
      </c>
      <c r="E774" s="193" t="s">
        <v>26</v>
      </c>
      <c r="F774" s="192" t="s">
        <v>7685</v>
      </c>
      <c r="G774" s="193" t="s">
        <v>50</v>
      </c>
      <c r="H774" s="194">
        <v>102531000</v>
      </c>
      <c r="I774" s="197">
        <v>0</v>
      </c>
      <c r="J774" s="197">
        <v>0</v>
      </c>
      <c r="K774" s="193" t="s">
        <v>6655</v>
      </c>
      <c r="L774" s="195" t="s">
        <v>7686</v>
      </c>
      <c r="M774" s="195" t="s">
        <v>7687</v>
      </c>
    </row>
    <row r="775" spans="1:13" s="181" customFormat="1">
      <c r="A775" s="182">
        <v>771</v>
      </c>
      <c r="B775" s="192" t="s">
        <v>6210</v>
      </c>
      <c r="C775" s="192" t="s">
        <v>7688</v>
      </c>
      <c r="D775" s="188" t="s">
        <v>5902</v>
      </c>
      <c r="E775" s="193" t="s">
        <v>26</v>
      </c>
      <c r="F775" s="192" t="s">
        <v>7689</v>
      </c>
      <c r="G775" s="193" t="s">
        <v>50</v>
      </c>
      <c r="H775" s="194">
        <v>86840000</v>
      </c>
      <c r="I775" s="197">
        <v>0</v>
      </c>
      <c r="J775" s="197">
        <v>0</v>
      </c>
      <c r="K775" s="193" t="s">
        <v>6795</v>
      </c>
      <c r="L775" s="195" t="s">
        <v>7690</v>
      </c>
      <c r="M775" s="195" t="s">
        <v>7691</v>
      </c>
    </row>
    <row r="776" spans="1:13" s="181" customFormat="1">
      <c r="A776" s="182">
        <v>772</v>
      </c>
      <c r="B776" s="192" t="s">
        <v>6210</v>
      </c>
      <c r="C776" s="192" t="s">
        <v>7692</v>
      </c>
      <c r="D776" s="188" t="s">
        <v>5902</v>
      </c>
      <c r="E776" s="193" t="s">
        <v>26</v>
      </c>
      <c r="F776" s="192" t="s">
        <v>7693</v>
      </c>
      <c r="G776" s="193" t="s">
        <v>50</v>
      </c>
      <c r="H776" s="194">
        <v>78683000</v>
      </c>
      <c r="I776" s="197">
        <v>0</v>
      </c>
      <c r="J776" s="197">
        <v>0</v>
      </c>
      <c r="K776" s="193" t="s">
        <v>6795</v>
      </c>
      <c r="L776" s="195" t="s">
        <v>7690</v>
      </c>
      <c r="M776" s="195" t="s">
        <v>7691</v>
      </c>
    </row>
    <row r="777" spans="1:13" s="181" customFormat="1">
      <c r="A777" s="182">
        <v>773</v>
      </c>
      <c r="B777" s="192" t="s">
        <v>6210</v>
      </c>
      <c r="C777" s="192" t="s">
        <v>7409</v>
      </c>
      <c r="D777" s="188" t="s">
        <v>5902</v>
      </c>
      <c r="E777" s="193" t="s">
        <v>26</v>
      </c>
      <c r="F777" s="192" t="s">
        <v>7694</v>
      </c>
      <c r="G777" s="193" t="s">
        <v>50</v>
      </c>
      <c r="H777" s="194">
        <v>78654000</v>
      </c>
      <c r="I777" s="197">
        <v>0</v>
      </c>
      <c r="J777" s="197">
        <v>0</v>
      </c>
      <c r="K777" s="193" t="s">
        <v>7411</v>
      </c>
      <c r="L777" s="195" t="s">
        <v>7412</v>
      </c>
      <c r="M777" s="195" t="s">
        <v>7413</v>
      </c>
    </row>
    <row r="778" spans="1:13" s="181" customFormat="1">
      <c r="A778" s="182">
        <v>774</v>
      </c>
      <c r="B778" s="192" t="s">
        <v>6210</v>
      </c>
      <c r="C778" s="192" t="s">
        <v>7652</v>
      </c>
      <c r="D778" s="188" t="s">
        <v>5902</v>
      </c>
      <c r="E778" s="193" t="s">
        <v>26</v>
      </c>
      <c r="F778" s="192" t="s">
        <v>7695</v>
      </c>
      <c r="G778" s="193" t="s">
        <v>50</v>
      </c>
      <c r="H778" s="194">
        <v>75000000</v>
      </c>
      <c r="I778" s="196">
        <v>115000000</v>
      </c>
      <c r="J778" s="197">
        <v>0</v>
      </c>
      <c r="K778" s="193" t="s">
        <v>7654</v>
      </c>
      <c r="L778" s="195" t="s">
        <v>7655</v>
      </c>
      <c r="M778" s="195" t="s">
        <v>7696</v>
      </c>
    </row>
    <row r="779" spans="1:13" s="181" customFormat="1">
      <c r="A779" s="182">
        <v>775</v>
      </c>
      <c r="B779" s="192" t="s">
        <v>6210</v>
      </c>
      <c r="C779" s="192" t="s">
        <v>7680</v>
      </c>
      <c r="D779" s="188" t="s">
        <v>5902</v>
      </c>
      <c r="E779" s="193" t="s">
        <v>26</v>
      </c>
      <c r="F779" s="192" t="s">
        <v>7697</v>
      </c>
      <c r="G779" s="193" t="s">
        <v>50</v>
      </c>
      <c r="H779" s="194">
        <v>68189000</v>
      </c>
      <c r="I779" s="197">
        <v>0</v>
      </c>
      <c r="J779" s="197">
        <v>0</v>
      </c>
      <c r="K779" s="193" t="s">
        <v>6999</v>
      </c>
      <c r="L779" s="195" t="s">
        <v>7698</v>
      </c>
      <c r="M779" s="195" t="s">
        <v>7699</v>
      </c>
    </row>
    <row r="780" spans="1:13" s="181" customFormat="1">
      <c r="A780" s="182">
        <v>776</v>
      </c>
      <c r="B780" s="192" t="s">
        <v>6210</v>
      </c>
      <c r="C780" s="192" t="s">
        <v>7700</v>
      </c>
      <c r="D780" s="188" t="s">
        <v>5902</v>
      </c>
      <c r="E780" s="193" t="s">
        <v>26</v>
      </c>
      <c r="F780" s="192" t="s">
        <v>7701</v>
      </c>
      <c r="G780" s="193" t="s">
        <v>50</v>
      </c>
      <c r="H780" s="194">
        <v>62304000</v>
      </c>
      <c r="I780" s="197">
        <v>0</v>
      </c>
      <c r="J780" s="197">
        <v>0</v>
      </c>
      <c r="K780" s="193" t="s">
        <v>6218</v>
      </c>
      <c r="L780" s="195" t="s">
        <v>7702</v>
      </c>
      <c r="M780" s="195" t="s">
        <v>7703</v>
      </c>
    </row>
    <row r="781" spans="1:13" s="181" customFormat="1">
      <c r="A781" s="182">
        <v>777</v>
      </c>
      <c r="B781" s="192" t="s">
        <v>6210</v>
      </c>
      <c r="C781" s="192" t="s">
        <v>7704</v>
      </c>
      <c r="D781" s="188" t="s">
        <v>5902</v>
      </c>
      <c r="E781" s="193" t="s">
        <v>26</v>
      </c>
      <c r="F781" s="192" t="s">
        <v>7705</v>
      </c>
      <c r="G781" s="193" t="s">
        <v>50</v>
      </c>
      <c r="H781" s="194">
        <v>60000000</v>
      </c>
      <c r="I781" s="194">
        <v>0</v>
      </c>
      <c r="J781" s="194">
        <v>0</v>
      </c>
      <c r="K781" s="193" t="s">
        <v>7706</v>
      </c>
      <c r="L781" s="195" t="s">
        <v>7707</v>
      </c>
      <c r="M781" s="195" t="s">
        <v>7708</v>
      </c>
    </row>
    <row r="782" spans="1:13" s="181" customFormat="1">
      <c r="A782" s="182">
        <v>778</v>
      </c>
      <c r="B782" s="192" t="s">
        <v>6210</v>
      </c>
      <c r="C782" s="192" t="s">
        <v>7709</v>
      </c>
      <c r="D782" s="188" t="s">
        <v>5902</v>
      </c>
      <c r="E782" s="193" t="s">
        <v>26</v>
      </c>
      <c r="F782" s="192" t="s">
        <v>7710</v>
      </c>
      <c r="G782" s="193" t="s">
        <v>50</v>
      </c>
      <c r="H782" s="194">
        <v>59257000</v>
      </c>
      <c r="I782" s="196">
        <v>43549000</v>
      </c>
      <c r="J782" s="196">
        <v>812000</v>
      </c>
      <c r="K782" s="193" t="s">
        <v>7711</v>
      </c>
      <c r="L782" s="195" t="s">
        <v>7712</v>
      </c>
      <c r="M782" s="195" t="s">
        <v>7713</v>
      </c>
    </row>
    <row r="783" spans="1:13" s="181" customFormat="1">
      <c r="A783" s="182">
        <v>779</v>
      </c>
      <c r="B783" s="192" t="s">
        <v>6210</v>
      </c>
      <c r="C783" s="192" t="s">
        <v>7714</v>
      </c>
      <c r="D783" s="188" t="s">
        <v>5902</v>
      </c>
      <c r="E783" s="193" t="s">
        <v>26</v>
      </c>
      <c r="F783" s="192" t="s">
        <v>7715</v>
      </c>
      <c r="G783" s="193" t="s">
        <v>50</v>
      </c>
      <c r="H783" s="194">
        <v>54857000</v>
      </c>
      <c r="I783" s="197">
        <v>0</v>
      </c>
      <c r="J783" s="197">
        <v>0</v>
      </c>
      <c r="K783" s="193" t="s">
        <v>6655</v>
      </c>
      <c r="L783" s="195" t="s">
        <v>7716</v>
      </c>
      <c r="M783" s="195" t="s">
        <v>7717</v>
      </c>
    </row>
    <row r="784" spans="1:13" s="181" customFormat="1">
      <c r="A784" s="182">
        <v>780</v>
      </c>
      <c r="B784" s="192" t="s">
        <v>6210</v>
      </c>
      <c r="C784" s="192" t="s">
        <v>7718</v>
      </c>
      <c r="D784" s="188" t="s">
        <v>5902</v>
      </c>
      <c r="E784" s="193" t="s">
        <v>26</v>
      </c>
      <c r="F784" s="192" t="s">
        <v>7719</v>
      </c>
      <c r="G784" s="193" t="s">
        <v>50</v>
      </c>
      <c r="H784" s="194">
        <v>49900000</v>
      </c>
      <c r="I784" s="197">
        <v>0</v>
      </c>
      <c r="J784" s="197">
        <v>0</v>
      </c>
      <c r="K784" s="193" t="s">
        <v>7720</v>
      </c>
      <c r="L784" s="195" t="s">
        <v>7721</v>
      </c>
      <c r="M784" s="195" t="s">
        <v>7722</v>
      </c>
    </row>
    <row r="785" spans="1:13" s="181" customFormat="1">
      <c r="A785" s="182">
        <v>781</v>
      </c>
      <c r="B785" s="192" t="s">
        <v>6210</v>
      </c>
      <c r="C785" s="192" t="s">
        <v>7700</v>
      </c>
      <c r="D785" s="188" t="s">
        <v>5902</v>
      </c>
      <c r="E785" s="193" t="s">
        <v>26</v>
      </c>
      <c r="F785" s="192" t="s">
        <v>7723</v>
      </c>
      <c r="G785" s="193" t="s">
        <v>50</v>
      </c>
      <c r="H785" s="194">
        <v>44522000</v>
      </c>
      <c r="I785" s="197">
        <v>0</v>
      </c>
      <c r="J785" s="197">
        <v>0</v>
      </c>
      <c r="K785" s="193" t="s">
        <v>6218</v>
      </c>
      <c r="L785" s="195" t="s">
        <v>7702</v>
      </c>
      <c r="M785" s="195" t="s">
        <v>7703</v>
      </c>
    </row>
    <row r="786" spans="1:13" s="181" customFormat="1">
      <c r="A786" s="182">
        <v>782</v>
      </c>
      <c r="B786" s="192" t="s">
        <v>6210</v>
      </c>
      <c r="C786" s="192" t="s">
        <v>7724</v>
      </c>
      <c r="D786" s="188" t="s">
        <v>5902</v>
      </c>
      <c r="E786" s="193" t="s">
        <v>26</v>
      </c>
      <c r="F786" s="192" t="s">
        <v>7725</v>
      </c>
      <c r="G786" s="193" t="s">
        <v>50</v>
      </c>
      <c r="H786" s="194">
        <v>39809000</v>
      </c>
      <c r="I786" s="197">
        <v>0</v>
      </c>
      <c r="J786" s="197">
        <v>0</v>
      </c>
      <c r="K786" s="193" t="s">
        <v>7726</v>
      </c>
      <c r="L786" s="195" t="s">
        <v>7433</v>
      </c>
      <c r="M786" s="195" t="s">
        <v>7727</v>
      </c>
    </row>
    <row r="787" spans="1:13" s="181" customFormat="1">
      <c r="A787" s="182">
        <v>783</v>
      </c>
      <c r="B787" s="198" t="s">
        <v>6138</v>
      </c>
      <c r="C787" s="198" t="s">
        <v>7607</v>
      </c>
      <c r="D787" s="188" t="s">
        <v>5902</v>
      </c>
      <c r="E787" s="195" t="s">
        <v>7728</v>
      </c>
      <c r="F787" s="221" t="s">
        <v>7729</v>
      </c>
      <c r="G787" s="222" t="s">
        <v>7607</v>
      </c>
      <c r="H787" s="194">
        <v>39000000</v>
      </c>
      <c r="I787" s="223"/>
      <c r="J787" s="223"/>
      <c r="K787" s="224" t="s">
        <v>7730</v>
      </c>
      <c r="L787" s="225"/>
      <c r="M787" s="225"/>
    </row>
    <row r="788" spans="1:13" s="181" customFormat="1">
      <c r="A788" s="182">
        <v>784</v>
      </c>
      <c r="B788" s="192" t="s">
        <v>6210</v>
      </c>
      <c r="C788" s="192" t="s">
        <v>7731</v>
      </c>
      <c r="D788" s="188" t="s">
        <v>5902</v>
      </c>
      <c r="E788" s="193" t="s">
        <v>26</v>
      </c>
      <c r="F788" s="192" t="s">
        <v>7732</v>
      </c>
      <c r="G788" s="193" t="s">
        <v>50</v>
      </c>
      <c r="H788" s="194">
        <v>38687000</v>
      </c>
      <c r="I788" s="197">
        <v>0</v>
      </c>
      <c r="J788" s="197">
        <v>0</v>
      </c>
      <c r="K788" s="193" t="s">
        <v>6655</v>
      </c>
      <c r="L788" s="195" t="s">
        <v>7733</v>
      </c>
      <c r="M788" s="195" t="s">
        <v>7734</v>
      </c>
    </row>
    <row r="789" spans="1:13" s="181" customFormat="1">
      <c r="A789" s="182">
        <v>785</v>
      </c>
      <c r="B789" s="192" t="s">
        <v>6210</v>
      </c>
      <c r="C789" s="192" t="s">
        <v>7735</v>
      </c>
      <c r="D789" s="188" t="s">
        <v>5902</v>
      </c>
      <c r="E789" s="193" t="s">
        <v>26</v>
      </c>
      <c r="F789" s="192" t="s">
        <v>7736</v>
      </c>
      <c r="G789" s="193" t="s">
        <v>50</v>
      </c>
      <c r="H789" s="194">
        <v>36124000</v>
      </c>
      <c r="I789" s="197">
        <v>0</v>
      </c>
      <c r="J789" s="197">
        <v>0</v>
      </c>
      <c r="K789" s="193" t="s">
        <v>6655</v>
      </c>
      <c r="L789" s="195" t="s">
        <v>7737</v>
      </c>
      <c r="M789" s="195" t="s">
        <v>7738</v>
      </c>
    </row>
    <row r="790" spans="1:13" s="181" customFormat="1">
      <c r="A790" s="182">
        <v>786</v>
      </c>
      <c r="B790" s="192" t="s">
        <v>6210</v>
      </c>
      <c r="C790" s="192" t="s">
        <v>7680</v>
      </c>
      <c r="D790" s="188" t="s">
        <v>5902</v>
      </c>
      <c r="E790" s="193" t="s">
        <v>26</v>
      </c>
      <c r="F790" s="192" t="s">
        <v>7739</v>
      </c>
      <c r="G790" s="193" t="s">
        <v>50</v>
      </c>
      <c r="H790" s="194">
        <v>24000000</v>
      </c>
      <c r="I790" s="197">
        <v>0</v>
      </c>
      <c r="J790" s="197">
        <v>0</v>
      </c>
      <c r="K790" s="193" t="s">
        <v>6999</v>
      </c>
      <c r="L790" s="195" t="s">
        <v>7740</v>
      </c>
      <c r="M790" s="195" t="s">
        <v>7741</v>
      </c>
    </row>
    <row r="791" spans="1:13" s="181" customFormat="1">
      <c r="A791" s="182">
        <v>787</v>
      </c>
      <c r="B791" s="192" t="s">
        <v>6210</v>
      </c>
      <c r="C791" s="192" t="s">
        <v>7680</v>
      </c>
      <c r="D791" s="188" t="s">
        <v>5902</v>
      </c>
      <c r="E791" s="193" t="s">
        <v>26</v>
      </c>
      <c r="F791" s="192" t="s">
        <v>7742</v>
      </c>
      <c r="G791" s="193" t="s">
        <v>50</v>
      </c>
      <c r="H791" s="194">
        <v>23661000</v>
      </c>
      <c r="I791" s="197">
        <v>0</v>
      </c>
      <c r="J791" s="197">
        <v>0</v>
      </c>
      <c r="K791" s="193" t="s">
        <v>6999</v>
      </c>
      <c r="L791" s="195" t="s">
        <v>7743</v>
      </c>
      <c r="M791" s="195" t="s">
        <v>7744</v>
      </c>
    </row>
    <row r="792" spans="1:13" s="181" customFormat="1">
      <c r="A792" s="182">
        <v>788</v>
      </c>
      <c r="B792" s="192" t="s">
        <v>6210</v>
      </c>
      <c r="C792" s="192" t="s">
        <v>7745</v>
      </c>
      <c r="D792" s="188" t="s">
        <v>5902</v>
      </c>
      <c r="E792" s="193" t="s">
        <v>26</v>
      </c>
      <c r="F792" s="192" t="s">
        <v>7746</v>
      </c>
      <c r="G792" s="193" t="s">
        <v>50</v>
      </c>
      <c r="H792" s="194">
        <v>20563219</v>
      </c>
      <c r="I792" s="196">
        <v>7725319</v>
      </c>
      <c r="J792" s="196">
        <v>14941462</v>
      </c>
      <c r="K792" s="193" t="s">
        <v>7747</v>
      </c>
      <c r="L792" s="195" t="s">
        <v>7748</v>
      </c>
      <c r="M792" s="195" t="s">
        <v>7749</v>
      </c>
    </row>
    <row r="793" spans="1:13" s="181" customFormat="1">
      <c r="A793" s="182">
        <v>789</v>
      </c>
      <c r="B793" s="192" t="s">
        <v>6210</v>
      </c>
      <c r="C793" s="192" t="s">
        <v>7750</v>
      </c>
      <c r="D793" s="188" t="s">
        <v>5902</v>
      </c>
      <c r="E793" s="193" t="s">
        <v>26</v>
      </c>
      <c r="F793" s="192" t="s">
        <v>7751</v>
      </c>
      <c r="G793" s="193" t="s">
        <v>50</v>
      </c>
      <c r="H793" s="194">
        <v>6768610</v>
      </c>
      <c r="I793" s="197">
        <v>0</v>
      </c>
      <c r="J793" s="197">
        <v>0</v>
      </c>
      <c r="K793" s="193" t="s">
        <v>7752</v>
      </c>
      <c r="L793" s="195" t="s">
        <v>7753</v>
      </c>
      <c r="M793" s="195" t="s">
        <v>7754</v>
      </c>
    </row>
    <row r="794" spans="1:13" s="181" customFormat="1">
      <c r="A794" s="182">
        <v>790</v>
      </c>
      <c r="B794" s="192" t="s">
        <v>6210</v>
      </c>
      <c r="C794" s="192" t="s">
        <v>7755</v>
      </c>
      <c r="D794" s="188" t="s">
        <v>5902</v>
      </c>
      <c r="E794" s="193" t="s">
        <v>13</v>
      </c>
      <c r="F794" s="192" t="s">
        <v>7756</v>
      </c>
      <c r="G794" s="193" t="s">
        <v>6205</v>
      </c>
      <c r="H794" s="194">
        <v>1108668000</v>
      </c>
      <c r="I794" s="196">
        <v>1083918000</v>
      </c>
      <c r="J794" s="196">
        <v>20527000</v>
      </c>
      <c r="K794" s="193" t="s">
        <v>7757</v>
      </c>
      <c r="L794" s="195" t="s">
        <v>7758</v>
      </c>
      <c r="M794" s="195" t="s">
        <v>7759</v>
      </c>
    </row>
    <row r="795" spans="1:13" s="181" customFormat="1">
      <c r="A795" s="182">
        <v>791</v>
      </c>
      <c r="B795" s="192" t="s">
        <v>6210</v>
      </c>
      <c r="C795" s="192" t="s">
        <v>5972</v>
      </c>
      <c r="D795" s="188" t="s">
        <v>5902</v>
      </c>
      <c r="E795" s="193" t="s">
        <v>13</v>
      </c>
      <c r="F795" s="192" t="s">
        <v>7760</v>
      </c>
      <c r="G795" s="193" t="s">
        <v>6205</v>
      </c>
      <c r="H795" s="194">
        <v>513480000</v>
      </c>
      <c r="I795" s="196">
        <v>70556000</v>
      </c>
      <c r="J795" s="196">
        <v>30000000</v>
      </c>
      <c r="K795" s="193" t="s">
        <v>5974</v>
      </c>
      <c r="L795" s="195" t="s">
        <v>7377</v>
      </c>
      <c r="M795" s="195" t="s">
        <v>7378</v>
      </c>
    </row>
    <row r="796" spans="1:13" s="181" customFormat="1">
      <c r="A796" s="182">
        <v>792</v>
      </c>
      <c r="B796" s="192" t="s">
        <v>6210</v>
      </c>
      <c r="C796" s="192" t="s">
        <v>5972</v>
      </c>
      <c r="D796" s="188" t="s">
        <v>5902</v>
      </c>
      <c r="E796" s="193" t="s">
        <v>13</v>
      </c>
      <c r="F796" s="192" t="s">
        <v>7761</v>
      </c>
      <c r="G796" s="193" t="s">
        <v>6205</v>
      </c>
      <c r="H796" s="194">
        <v>513480000</v>
      </c>
      <c r="I796" s="196">
        <v>70556000</v>
      </c>
      <c r="J796" s="197">
        <v>0</v>
      </c>
      <c r="K796" s="193" t="s">
        <v>5974</v>
      </c>
      <c r="L796" s="195" t="s">
        <v>7377</v>
      </c>
      <c r="M796" s="195" t="s">
        <v>7378</v>
      </c>
    </row>
    <row r="797" spans="1:13" s="181" customFormat="1">
      <c r="A797" s="182">
        <v>793</v>
      </c>
      <c r="B797" s="192" t="s">
        <v>6210</v>
      </c>
      <c r="C797" s="192" t="s">
        <v>7762</v>
      </c>
      <c r="D797" s="188" t="s">
        <v>5902</v>
      </c>
      <c r="E797" s="193" t="s">
        <v>26</v>
      </c>
      <c r="F797" s="192" t="s">
        <v>7763</v>
      </c>
      <c r="G797" s="193" t="s">
        <v>6205</v>
      </c>
      <c r="H797" s="194">
        <v>914368000</v>
      </c>
      <c r="I797" s="196">
        <v>85313000</v>
      </c>
      <c r="J797" s="197">
        <v>0</v>
      </c>
      <c r="K797" s="193" t="s">
        <v>6795</v>
      </c>
      <c r="L797" s="195" t="s">
        <v>7764</v>
      </c>
      <c r="M797" s="195" t="s">
        <v>7765</v>
      </c>
    </row>
    <row r="798" spans="1:13" s="181" customFormat="1">
      <c r="A798" s="182">
        <v>794</v>
      </c>
      <c r="B798" s="198" t="s">
        <v>6138</v>
      </c>
      <c r="C798" s="198" t="s">
        <v>6244</v>
      </c>
      <c r="D798" s="188" t="s">
        <v>5902</v>
      </c>
      <c r="E798" s="195" t="s">
        <v>6245</v>
      </c>
      <c r="F798" s="192" t="s">
        <v>2437</v>
      </c>
      <c r="G798" s="199" t="s">
        <v>7766</v>
      </c>
      <c r="H798" s="200">
        <v>521000000</v>
      </c>
      <c r="I798" s="201"/>
      <c r="J798" s="201"/>
      <c r="K798" s="193" t="s">
        <v>7767</v>
      </c>
      <c r="L798" s="195" t="s">
        <v>7768</v>
      </c>
      <c r="M798" s="195" t="s">
        <v>7769</v>
      </c>
    </row>
    <row r="799" spans="1:13" s="181" customFormat="1">
      <c r="A799" s="182">
        <v>795</v>
      </c>
      <c r="B799" s="198" t="s">
        <v>6138</v>
      </c>
      <c r="C799" s="198" t="s">
        <v>6244</v>
      </c>
      <c r="D799" s="188" t="s">
        <v>5902</v>
      </c>
      <c r="E799" s="195" t="s">
        <v>6245</v>
      </c>
      <c r="F799" s="192" t="s">
        <v>2438</v>
      </c>
      <c r="G799" s="199" t="s">
        <v>7766</v>
      </c>
      <c r="H799" s="200">
        <v>510000000</v>
      </c>
      <c r="I799" s="201"/>
      <c r="J799" s="201"/>
      <c r="K799" s="193" t="s">
        <v>7767</v>
      </c>
      <c r="L799" s="195" t="s">
        <v>7768</v>
      </c>
      <c r="M799" s="195" t="s">
        <v>7769</v>
      </c>
    </row>
    <row r="800" spans="1:13" s="181" customFormat="1">
      <c r="A800" s="182">
        <v>796</v>
      </c>
      <c r="B800" s="198" t="s">
        <v>6138</v>
      </c>
      <c r="C800" s="198" t="s">
        <v>6244</v>
      </c>
      <c r="D800" s="188" t="s">
        <v>5902</v>
      </c>
      <c r="E800" s="195" t="s">
        <v>6245</v>
      </c>
      <c r="F800" s="192" t="s">
        <v>2439</v>
      </c>
      <c r="G800" s="199" t="s">
        <v>7766</v>
      </c>
      <c r="H800" s="200">
        <v>456000000</v>
      </c>
      <c r="I800" s="201"/>
      <c r="J800" s="201"/>
      <c r="K800" s="193" t="s">
        <v>7767</v>
      </c>
      <c r="L800" s="195" t="s">
        <v>7768</v>
      </c>
      <c r="M800" s="195" t="s">
        <v>7769</v>
      </c>
    </row>
    <row r="801" spans="1:13" s="181" customFormat="1">
      <c r="A801" s="182">
        <v>797</v>
      </c>
      <c r="B801" s="198" t="s">
        <v>6138</v>
      </c>
      <c r="C801" s="198" t="s">
        <v>6244</v>
      </c>
      <c r="D801" s="188" t="s">
        <v>5902</v>
      </c>
      <c r="E801" s="195" t="s">
        <v>7770</v>
      </c>
      <c r="F801" s="192" t="s">
        <v>2441</v>
      </c>
      <c r="G801" s="199" t="s">
        <v>7766</v>
      </c>
      <c r="H801" s="200">
        <v>440000000</v>
      </c>
      <c r="I801" s="201"/>
      <c r="J801" s="201"/>
      <c r="K801" s="193" t="s">
        <v>7767</v>
      </c>
      <c r="L801" s="195" t="s">
        <v>7771</v>
      </c>
      <c r="M801" s="195" t="s">
        <v>7772</v>
      </c>
    </row>
    <row r="802" spans="1:13" s="181" customFormat="1">
      <c r="A802" s="182">
        <v>798</v>
      </c>
      <c r="B802" s="192" t="s">
        <v>6210</v>
      </c>
      <c r="C802" s="192" t="s">
        <v>7755</v>
      </c>
      <c r="D802" s="188" t="s">
        <v>5902</v>
      </c>
      <c r="E802" s="193" t="s">
        <v>26</v>
      </c>
      <c r="F802" s="192" t="s">
        <v>7773</v>
      </c>
      <c r="G802" s="193" t="s">
        <v>6205</v>
      </c>
      <c r="H802" s="194">
        <v>240343000</v>
      </c>
      <c r="I802" s="196">
        <v>154592000</v>
      </c>
      <c r="J802" s="197">
        <v>0</v>
      </c>
      <c r="K802" s="193" t="s">
        <v>6200</v>
      </c>
      <c r="L802" s="195" t="s">
        <v>7774</v>
      </c>
      <c r="M802" s="195" t="s">
        <v>7775</v>
      </c>
    </row>
    <row r="803" spans="1:13" s="181" customFormat="1">
      <c r="A803" s="182">
        <v>799</v>
      </c>
      <c r="B803" s="192" t="s">
        <v>6210</v>
      </c>
      <c r="C803" s="192" t="s">
        <v>7776</v>
      </c>
      <c r="D803" s="188" t="s">
        <v>5902</v>
      </c>
      <c r="E803" s="193" t="s">
        <v>26</v>
      </c>
      <c r="F803" s="192" t="s">
        <v>7777</v>
      </c>
      <c r="G803" s="193" t="s">
        <v>6205</v>
      </c>
      <c r="H803" s="194">
        <v>230827000</v>
      </c>
      <c r="I803" s="197">
        <v>0</v>
      </c>
      <c r="J803" s="197">
        <v>0</v>
      </c>
      <c r="K803" s="193" t="s">
        <v>6795</v>
      </c>
      <c r="L803" s="195" t="s">
        <v>7778</v>
      </c>
      <c r="M803" s="195" t="s">
        <v>7779</v>
      </c>
    </row>
    <row r="804" spans="1:13" s="181" customFormat="1">
      <c r="A804" s="182">
        <v>800</v>
      </c>
      <c r="B804" s="192" t="s">
        <v>6210</v>
      </c>
      <c r="C804" s="192" t="s">
        <v>7780</v>
      </c>
      <c r="D804" s="188" t="s">
        <v>5902</v>
      </c>
      <c r="E804" s="193" t="s">
        <v>26</v>
      </c>
      <c r="F804" s="192" t="s">
        <v>7781</v>
      </c>
      <c r="G804" s="193" t="s">
        <v>6205</v>
      </c>
      <c r="H804" s="194">
        <v>108193000</v>
      </c>
      <c r="I804" s="197">
        <v>0</v>
      </c>
      <c r="J804" s="197">
        <v>0</v>
      </c>
      <c r="K804" s="193" t="s">
        <v>5904</v>
      </c>
      <c r="L804" s="195" t="s">
        <v>7782</v>
      </c>
      <c r="M804" s="195" t="s">
        <v>7783</v>
      </c>
    </row>
    <row r="805" spans="1:13" s="181" customFormat="1">
      <c r="A805" s="182">
        <v>801</v>
      </c>
      <c r="B805" s="192" t="s">
        <v>6210</v>
      </c>
      <c r="C805" s="192" t="s">
        <v>5972</v>
      </c>
      <c r="D805" s="188" t="s">
        <v>5902</v>
      </c>
      <c r="E805" s="193" t="s">
        <v>26</v>
      </c>
      <c r="F805" s="192" t="s">
        <v>7784</v>
      </c>
      <c r="G805" s="193" t="s">
        <v>6205</v>
      </c>
      <c r="H805" s="194">
        <v>107204000</v>
      </c>
      <c r="I805" s="197">
        <v>0</v>
      </c>
      <c r="J805" s="197">
        <v>0</v>
      </c>
      <c r="K805" s="193" t="s">
        <v>5974</v>
      </c>
      <c r="L805" s="195" t="s">
        <v>7377</v>
      </c>
      <c r="M805" s="195" t="s">
        <v>7378</v>
      </c>
    </row>
    <row r="806" spans="1:13" s="181" customFormat="1">
      <c r="A806" s="182">
        <v>802</v>
      </c>
      <c r="B806" s="192" t="s">
        <v>6138</v>
      </c>
      <c r="C806" s="192" t="s">
        <v>6380</v>
      </c>
      <c r="D806" s="188" t="s">
        <v>5902</v>
      </c>
      <c r="E806" s="193" t="s">
        <v>26</v>
      </c>
      <c r="F806" s="192" t="s">
        <v>5494</v>
      </c>
      <c r="G806" s="193" t="s">
        <v>6205</v>
      </c>
      <c r="H806" s="194">
        <v>96341000</v>
      </c>
      <c r="I806" s="197">
        <v>0</v>
      </c>
      <c r="J806" s="202"/>
      <c r="K806" s="193" t="s">
        <v>6474</v>
      </c>
      <c r="L806" s="195" t="s">
        <v>5490</v>
      </c>
      <c r="M806" s="195" t="s">
        <v>6496</v>
      </c>
    </row>
    <row r="807" spans="1:13" s="181" customFormat="1">
      <c r="A807" s="182">
        <v>803</v>
      </c>
      <c r="B807" s="192" t="s">
        <v>6210</v>
      </c>
      <c r="C807" s="192" t="s">
        <v>6130</v>
      </c>
      <c r="D807" s="188" t="s">
        <v>5902</v>
      </c>
      <c r="E807" s="193" t="s">
        <v>26</v>
      </c>
      <c r="F807" s="192" t="s">
        <v>7785</v>
      </c>
      <c r="G807" s="193" t="s">
        <v>6205</v>
      </c>
      <c r="H807" s="194">
        <v>36168000</v>
      </c>
      <c r="I807" s="197">
        <v>0</v>
      </c>
      <c r="J807" s="197">
        <v>0</v>
      </c>
      <c r="K807" s="193" t="s">
        <v>5904</v>
      </c>
      <c r="L807" s="195" t="s">
        <v>7786</v>
      </c>
      <c r="M807" s="195" t="s">
        <v>7787</v>
      </c>
    </row>
    <row r="808" spans="1:13" s="181" customFormat="1">
      <c r="A808" s="182">
        <v>804</v>
      </c>
      <c r="B808" s="192" t="s">
        <v>6210</v>
      </c>
      <c r="C808" s="192" t="s">
        <v>7788</v>
      </c>
      <c r="D808" s="188" t="s">
        <v>5902</v>
      </c>
      <c r="E808" s="193" t="s">
        <v>26</v>
      </c>
      <c r="F808" s="192" t="s">
        <v>7789</v>
      </c>
      <c r="G808" s="193" t="s">
        <v>6205</v>
      </c>
      <c r="H808" s="194">
        <v>23834000</v>
      </c>
      <c r="I808" s="197">
        <v>0</v>
      </c>
      <c r="J808" s="197">
        <v>0</v>
      </c>
      <c r="K808" s="193" t="s">
        <v>7654</v>
      </c>
      <c r="L808" s="195" t="s">
        <v>7790</v>
      </c>
      <c r="M808" s="195" t="s">
        <v>7791</v>
      </c>
    </row>
    <row r="809" spans="1:13" s="181" customFormat="1">
      <c r="A809" s="182">
        <v>805</v>
      </c>
      <c r="B809" s="192" t="s">
        <v>6210</v>
      </c>
      <c r="C809" s="192" t="s">
        <v>6205</v>
      </c>
      <c r="D809" s="188" t="s">
        <v>5902</v>
      </c>
      <c r="E809" s="193" t="s">
        <v>26</v>
      </c>
      <c r="F809" s="192" t="s">
        <v>7792</v>
      </c>
      <c r="G809" s="193" t="s">
        <v>6205</v>
      </c>
      <c r="H809" s="194">
        <v>22000000</v>
      </c>
      <c r="I809" s="197">
        <v>0</v>
      </c>
      <c r="J809" s="197">
        <v>0</v>
      </c>
      <c r="K809" s="193" t="s">
        <v>7793</v>
      </c>
      <c r="L809" s="195" t="s">
        <v>7794</v>
      </c>
      <c r="M809" s="195" t="s">
        <v>7795</v>
      </c>
    </row>
    <row r="810" spans="1:13" s="181" customFormat="1">
      <c r="A810" s="182">
        <v>806</v>
      </c>
      <c r="B810" s="192" t="s">
        <v>6210</v>
      </c>
      <c r="C810" s="192" t="s">
        <v>5901</v>
      </c>
      <c r="D810" s="188" t="s">
        <v>5902</v>
      </c>
      <c r="E810" s="193" t="s">
        <v>13</v>
      </c>
      <c r="F810" s="192" t="s">
        <v>7796</v>
      </c>
      <c r="G810" s="193" t="s">
        <v>220</v>
      </c>
      <c r="H810" s="194">
        <v>255882000</v>
      </c>
      <c r="I810" s="197">
        <v>0</v>
      </c>
      <c r="J810" s="197">
        <v>0</v>
      </c>
      <c r="K810" s="193" t="s">
        <v>5904</v>
      </c>
      <c r="L810" s="195" t="s">
        <v>7797</v>
      </c>
      <c r="M810" s="195" t="s">
        <v>7798</v>
      </c>
    </row>
    <row r="811" spans="1:13" s="181" customFormat="1">
      <c r="A811" s="182">
        <v>807</v>
      </c>
      <c r="B811" s="226" t="s">
        <v>7799</v>
      </c>
      <c r="C811" s="198" t="s">
        <v>7800</v>
      </c>
      <c r="D811" s="188" t="s">
        <v>5902</v>
      </c>
      <c r="E811" s="227" t="s">
        <v>6245</v>
      </c>
      <c r="F811" s="228" t="s">
        <v>7801</v>
      </c>
      <c r="G811" s="213" t="s">
        <v>7800</v>
      </c>
      <c r="H811" s="229">
        <v>3056040000</v>
      </c>
      <c r="I811" s="215"/>
      <c r="J811" s="215"/>
      <c r="K811" s="230" t="s">
        <v>7802</v>
      </c>
      <c r="L811" s="231"/>
      <c r="M811" s="232" t="s">
        <v>7803</v>
      </c>
    </row>
    <row r="812" spans="1:13" s="181" customFormat="1">
      <c r="A812" s="182">
        <v>808</v>
      </c>
      <c r="B812" s="226" t="s">
        <v>7799</v>
      </c>
      <c r="C812" s="198" t="s">
        <v>7800</v>
      </c>
      <c r="D812" s="188" t="s">
        <v>5902</v>
      </c>
      <c r="E812" s="227" t="s">
        <v>6245</v>
      </c>
      <c r="F812" s="228" t="s">
        <v>7804</v>
      </c>
      <c r="G812" s="213" t="s">
        <v>7800</v>
      </c>
      <c r="H812" s="229">
        <v>2208800000</v>
      </c>
      <c r="I812" s="215"/>
      <c r="J812" s="215"/>
      <c r="K812" s="230" t="s">
        <v>7805</v>
      </c>
      <c r="L812" s="231"/>
      <c r="M812" s="232" t="s">
        <v>7806</v>
      </c>
    </row>
    <row r="813" spans="1:13" s="181" customFormat="1">
      <c r="A813" s="182">
        <v>809</v>
      </c>
      <c r="B813" s="226" t="s">
        <v>7799</v>
      </c>
      <c r="C813" s="198" t="s">
        <v>7800</v>
      </c>
      <c r="D813" s="188" t="s">
        <v>5902</v>
      </c>
      <c r="E813" s="227" t="s">
        <v>6245</v>
      </c>
      <c r="F813" s="228" t="s">
        <v>7807</v>
      </c>
      <c r="G813" s="213" t="s">
        <v>7800</v>
      </c>
      <c r="H813" s="229">
        <v>1950000000</v>
      </c>
      <c r="I813" s="215"/>
      <c r="J813" s="215"/>
      <c r="K813" s="230" t="s">
        <v>7802</v>
      </c>
      <c r="L813" s="231"/>
      <c r="M813" s="232" t="s">
        <v>7808</v>
      </c>
    </row>
    <row r="814" spans="1:13" s="181" customFormat="1">
      <c r="A814" s="182">
        <v>810</v>
      </c>
      <c r="B814" s="226" t="s">
        <v>7799</v>
      </c>
      <c r="C814" s="198" t="s">
        <v>7800</v>
      </c>
      <c r="D814" s="188" t="s">
        <v>5902</v>
      </c>
      <c r="E814" s="227" t="s">
        <v>6245</v>
      </c>
      <c r="F814" s="228" t="s">
        <v>7809</v>
      </c>
      <c r="G814" s="213" t="s">
        <v>7800</v>
      </c>
      <c r="H814" s="229">
        <v>1429120000</v>
      </c>
      <c r="I814" s="215"/>
      <c r="J814" s="215"/>
      <c r="K814" s="230" t="s">
        <v>7802</v>
      </c>
      <c r="L814" s="231"/>
      <c r="M814" s="232" t="s">
        <v>7810</v>
      </c>
    </row>
    <row r="815" spans="1:13" s="181" customFormat="1">
      <c r="A815" s="182">
        <v>811</v>
      </c>
      <c r="B815" s="198" t="s">
        <v>6138</v>
      </c>
      <c r="C815" s="198" t="s">
        <v>6244</v>
      </c>
      <c r="D815" s="188" t="s">
        <v>5902</v>
      </c>
      <c r="E815" s="195" t="s">
        <v>6245</v>
      </c>
      <c r="F815" s="192" t="s">
        <v>2459</v>
      </c>
      <c r="G815" s="199" t="s">
        <v>7800</v>
      </c>
      <c r="H815" s="200">
        <v>1400000000</v>
      </c>
      <c r="I815" s="201"/>
      <c r="J815" s="201"/>
      <c r="K815" s="193" t="s">
        <v>7811</v>
      </c>
      <c r="L815" s="195" t="s">
        <v>7812</v>
      </c>
      <c r="M815" s="195" t="s">
        <v>7813</v>
      </c>
    </row>
    <row r="816" spans="1:13" s="181" customFormat="1">
      <c r="A816" s="182">
        <v>812</v>
      </c>
      <c r="B816" s="198" t="s">
        <v>6138</v>
      </c>
      <c r="C816" s="198" t="s">
        <v>6244</v>
      </c>
      <c r="D816" s="188" t="s">
        <v>5902</v>
      </c>
      <c r="E816" s="195" t="s">
        <v>6245</v>
      </c>
      <c r="F816" s="192" t="s">
        <v>2465</v>
      </c>
      <c r="G816" s="199" t="s">
        <v>7800</v>
      </c>
      <c r="H816" s="200">
        <v>900000000</v>
      </c>
      <c r="I816" s="201">
        <v>1000000000</v>
      </c>
      <c r="J816" s="201"/>
      <c r="K816" s="193" t="s">
        <v>7814</v>
      </c>
      <c r="L816" s="195" t="s">
        <v>7815</v>
      </c>
      <c r="M816" s="195" t="s">
        <v>7816</v>
      </c>
    </row>
    <row r="817" spans="1:13" s="181" customFormat="1">
      <c r="A817" s="182">
        <v>813</v>
      </c>
      <c r="B817" s="192" t="s">
        <v>6138</v>
      </c>
      <c r="C817" s="192" t="s">
        <v>6380</v>
      </c>
      <c r="D817" s="188" t="s">
        <v>5902</v>
      </c>
      <c r="E817" s="193" t="s">
        <v>26</v>
      </c>
      <c r="F817" s="192" t="s">
        <v>5434</v>
      </c>
      <c r="G817" s="193" t="s">
        <v>220</v>
      </c>
      <c r="H817" s="194">
        <v>676720000</v>
      </c>
      <c r="I817" s="197">
        <v>0</v>
      </c>
      <c r="J817" s="202"/>
      <c r="K817" s="193" t="s">
        <v>5433</v>
      </c>
      <c r="L817" s="195" t="s">
        <v>5435</v>
      </c>
      <c r="M817" s="195" t="s">
        <v>5436</v>
      </c>
    </row>
    <row r="818" spans="1:13" s="181" customFormat="1">
      <c r="A818" s="182">
        <v>814</v>
      </c>
      <c r="B818" s="198" t="s">
        <v>6138</v>
      </c>
      <c r="C818" s="198" t="s">
        <v>6244</v>
      </c>
      <c r="D818" s="188" t="s">
        <v>5902</v>
      </c>
      <c r="E818" s="195" t="s">
        <v>6245</v>
      </c>
      <c r="F818" s="192" t="s">
        <v>2479</v>
      </c>
      <c r="G818" s="199" t="s">
        <v>7800</v>
      </c>
      <c r="H818" s="200">
        <v>650000000</v>
      </c>
      <c r="I818" s="201">
        <v>300000000</v>
      </c>
      <c r="J818" s="201">
        <v>50000000</v>
      </c>
      <c r="K818" s="193" t="s">
        <v>7817</v>
      </c>
      <c r="L818" s="195" t="s">
        <v>7818</v>
      </c>
      <c r="M818" s="195" t="s">
        <v>7819</v>
      </c>
    </row>
    <row r="819" spans="1:13" s="181" customFormat="1">
      <c r="A819" s="182">
        <v>815</v>
      </c>
      <c r="B819" s="192" t="s">
        <v>6210</v>
      </c>
      <c r="C819" s="192" t="s">
        <v>7820</v>
      </c>
      <c r="D819" s="188" t="s">
        <v>5902</v>
      </c>
      <c r="E819" s="193" t="s">
        <v>26</v>
      </c>
      <c r="F819" s="192" t="s">
        <v>7821</v>
      </c>
      <c r="G819" s="193" t="s">
        <v>220</v>
      </c>
      <c r="H819" s="194">
        <v>540000000</v>
      </c>
      <c r="I819" s="194">
        <v>0</v>
      </c>
      <c r="J819" s="194">
        <v>0</v>
      </c>
      <c r="K819" s="193" t="s">
        <v>7822</v>
      </c>
      <c r="L819" s="195" t="s">
        <v>7823</v>
      </c>
      <c r="M819" s="195" t="s">
        <v>7824</v>
      </c>
    </row>
    <row r="820" spans="1:13" s="181" customFormat="1">
      <c r="A820" s="182">
        <v>816</v>
      </c>
      <c r="B820" s="192" t="s">
        <v>6210</v>
      </c>
      <c r="C820" s="192" t="s">
        <v>7820</v>
      </c>
      <c r="D820" s="188" t="s">
        <v>5902</v>
      </c>
      <c r="E820" s="193" t="s">
        <v>26</v>
      </c>
      <c r="F820" s="192" t="s">
        <v>7825</v>
      </c>
      <c r="G820" s="193" t="s">
        <v>220</v>
      </c>
      <c r="H820" s="194">
        <v>500000000</v>
      </c>
      <c r="I820" s="194">
        <v>0</v>
      </c>
      <c r="J820" s="194">
        <v>0</v>
      </c>
      <c r="K820" s="193" t="s">
        <v>7822</v>
      </c>
      <c r="L820" s="195" t="s">
        <v>7823</v>
      </c>
      <c r="M820" s="195" t="s">
        <v>7824</v>
      </c>
    </row>
    <row r="821" spans="1:13" s="181" customFormat="1">
      <c r="A821" s="182">
        <v>817</v>
      </c>
      <c r="B821" s="226" t="s">
        <v>7799</v>
      </c>
      <c r="C821" s="198" t="s">
        <v>7800</v>
      </c>
      <c r="D821" s="188" t="s">
        <v>5902</v>
      </c>
      <c r="E821" s="227" t="s">
        <v>6245</v>
      </c>
      <c r="F821" s="228" t="s">
        <v>7826</v>
      </c>
      <c r="G821" s="213" t="s">
        <v>7800</v>
      </c>
      <c r="H821" s="229">
        <v>490033000</v>
      </c>
      <c r="I821" s="215"/>
      <c r="J821" s="215"/>
      <c r="K821" s="230" t="s">
        <v>7802</v>
      </c>
      <c r="L821" s="231"/>
      <c r="M821" s="232" t="s">
        <v>7827</v>
      </c>
    </row>
    <row r="822" spans="1:13" s="181" customFormat="1">
      <c r="A822" s="182">
        <v>818</v>
      </c>
      <c r="B822" s="226" t="s">
        <v>7799</v>
      </c>
      <c r="C822" s="198" t="s">
        <v>7800</v>
      </c>
      <c r="D822" s="188" t="s">
        <v>5902</v>
      </c>
      <c r="E822" s="227" t="s">
        <v>6245</v>
      </c>
      <c r="F822" s="228" t="s">
        <v>7828</v>
      </c>
      <c r="G822" s="213" t="s">
        <v>7800</v>
      </c>
      <c r="H822" s="229">
        <v>480040000</v>
      </c>
      <c r="I822" s="215"/>
      <c r="J822" s="215"/>
      <c r="K822" s="230" t="s">
        <v>7802</v>
      </c>
      <c r="L822" s="231"/>
      <c r="M822" s="232" t="s">
        <v>7803</v>
      </c>
    </row>
    <row r="823" spans="1:13" s="181" customFormat="1">
      <c r="A823" s="182">
        <v>819</v>
      </c>
      <c r="B823" s="226" t="s">
        <v>7799</v>
      </c>
      <c r="C823" s="198" t="s">
        <v>7800</v>
      </c>
      <c r="D823" s="188" t="s">
        <v>5902</v>
      </c>
      <c r="E823" s="227" t="s">
        <v>6245</v>
      </c>
      <c r="F823" s="226" t="s">
        <v>7829</v>
      </c>
      <c r="G823" s="213" t="s">
        <v>7800</v>
      </c>
      <c r="H823" s="229">
        <v>479400000</v>
      </c>
      <c r="I823" s="215"/>
      <c r="J823" s="215"/>
      <c r="K823" s="233" t="s">
        <v>7830</v>
      </c>
      <c r="L823" s="231"/>
      <c r="M823" s="234" t="s">
        <v>7831</v>
      </c>
    </row>
    <row r="824" spans="1:13" s="181" customFormat="1">
      <c r="A824" s="182">
        <v>820</v>
      </c>
      <c r="B824" s="226" t="s">
        <v>7799</v>
      </c>
      <c r="C824" s="198" t="s">
        <v>7800</v>
      </c>
      <c r="D824" s="188" t="s">
        <v>5902</v>
      </c>
      <c r="E824" s="227" t="s">
        <v>6245</v>
      </c>
      <c r="F824" s="228" t="s">
        <v>7832</v>
      </c>
      <c r="G824" s="213" t="s">
        <v>7800</v>
      </c>
      <c r="H824" s="229">
        <v>475980000</v>
      </c>
      <c r="I824" s="215"/>
      <c r="J824" s="215"/>
      <c r="K824" s="230" t="s">
        <v>7805</v>
      </c>
      <c r="L824" s="231"/>
      <c r="M824" s="232" t="s">
        <v>7833</v>
      </c>
    </row>
    <row r="825" spans="1:13" s="181" customFormat="1">
      <c r="A825" s="182">
        <v>821</v>
      </c>
      <c r="B825" s="192" t="s">
        <v>6210</v>
      </c>
      <c r="C825" s="192" t="s">
        <v>7834</v>
      </c>
      <c r="D825" s="188" t="s">
        <v>5902</v>
      </c>
      <c r="E825" s="193" t="s">
        <v>26</v>
      </c>
      <c r="F825" s="192" t="s">
        <v>7835</v>
      </c>
      <c r="G825" s="193" t="s">
        <v>220</v>
      </c>
      <c r="H825" s="194">
        <v>421279000</v>
      </c>
      <c r="I825" s="197">
        <v>0</v>
      </c>
      <c r="J825" s="197">
        <v>0</v>
      </c>
      <c r="K825" s="193" t="s">
        <v>7836</v>
      </c>
      <c r="L825" s="195" t="s">
        <v>7837</v>
      </c>
      <c r="M825" s="195" t="s">
        <v>7838</v>
      </c>
    </row>
    <row r="826" spans="1:13" s="181" customFormat="1">
      <c r="A826" s="182">
        <v>822</v>
      </c>
      <c r="B826" s="192" t="s">
        <v>6210</v>
      </c>
      <c r="C826" s="192" t="s">
        <v>220</v>
      </c>
      <c r="D826" s="188" t="s">
        <v>5902</v>
      </c>
      <c r="E826" s="193" t="s">
        <v>26</v>
      </c>
      <c r="F826" s="192" t="s">
        <v>7839</v>
      </c>
      <c r="G826" s="193" t="s">
        <v>220</v>
      </c>
      <c r="H826" s="194">
        <v>414288000</v>
      </c>
      <c r="I826" s="197">
        <v>0</v>
      </c>
      <c r="J826" s="197">
        <v>0</v>
      </c>
      <c r="K826" s="193" t="s">
        <v>7840</v>
      </c>
      <c r="L826" s="195" t="s">
        <v>7064</v>
      </c>
      <c r="M826" s="195" t="s">
        <v>7841</v>
      </c>
    </row>
    <row r="827" spans="1:13" s="181" customFormat="1">
      <c r="A827" s="182">
        <v>823</v>
      </c>
      <c r="B827" s="226" t="s">
        <v>7799</v>
      </c>
      <c r="C827" s="198" t="s">
        <v>7842</v>
      </c>
      <c r="D827" s="188" t="s">
        <v>5902</v>
      </c>
      <c r="E827" s="227" t="s">
        <v>6245</v>
      </c>
      <c r="F827" s="228" t="s">
        <v>7843</v>
      </c>
      <c r="G827" s="213" t="s">
        <v>7800</v>
      </c>
      <c r="H827" s="229">
        <v>400000000</v>
      </c>
      <c r="I827" s="215"/>
      <c r="J827" s="215"/>
      <c r="K827" s="230" t="s">
        <v>7844</v>
      </c>
      <c r="L827" s="231"/>
      <c r="M827" s="232" t="s">
        <v>7845</v>
      </c>
    </row>
    <row r="828" spans="1:13" s="181" customFormat="1">
      <c r="A828" s="182">
        <v>824</v>
      </c>
      <c r="B828" s="192" t="s">
        <v>6210</v>
      </c>
      <c r="C828" s="192" t="s">
        <v>7846</v>
      </c>
      <c r="D828" s="188" t="s">
        <v>5902</v>
      </c>
      <c r="E828" s="193" t="s">
        <v>26</v>
      </c>
      <c r="F828" s="192" t="s">
        <v>7847</v>
      </c>
      <c r="G828" s="193" t="s">
        <v>220</v>
      </c>
      <c r="H828" s="194">
        <v>389852000</v>
      </c>
      <c r="I828" s="196">
        <v>201639000</v>
      </c>
      <c r="J828" s="196">
        <v>20769000</v>
      </c>
      <c r="K828" s="193" t="s">
        <v>7848</v>
      </c>
      <c r="L828" s="195" t="s">
        <v>7849</v>
      </c>
      <c r="M828" s="195" t="s">
        <v>7850</v>
      </c>
    </row>
    <row r="829" spans="1:13" s="181" customFormat="1">
      <c r="A829" s="182">
        <v>825</v>
      </c>
      <c r="B829" s="192" t="s">
        <v>6210</v>
      </c>
      <c r="C829" s="192" t="s">
        <v>7851</v>
      </c>
      <c r="D829" s="188" t="s">
        <v>5902</v>
      </c>
      <c r="E829" s="193" t="s">
        <v>26</v>
      </c>
      <c r="F829" s="192" t="s">
        <v>7852</v>
      </c>
      <c r="G829" s="193" t="s">
        <v>220</v>
      </c>
      <c r="H829" s="194">
        <v>365569000</v>
      </c>
      <c r="I829" s="197">
        <v>0</v>
      </c>
      <c r="J829" s="197">
        <v>0</v>
      </c>
      <c r="K829" s="193" t="s">
        <v>7853</v>
      </c>
      <c r="L829" s="195" t="s">
        <v>7854</v>
      </c>
      <c r="M829" s="195" t="s">
        <v>7855</v>
      </c>
    </row>
    <row r="830" spans="1:13" s="181" customFormat="1">
      <c r="A830" s="182">
        <v>826</v>
      </c>
      <c r="B830" s="192" t="s">
        <v>6210</v>
      </c>
      <c r="C830" s="192" t="s">
        <v>7834</v>
      </c>
      <c r="D830" s="188" t="s">
        <v>5902</v>
      </c>
      <c r="E830" s="193" t="s">
        <v>26</v>
      </c>
      <c r="F830" s="192" t="s">
        <v>7856</v>
      </c>
      <c r="G830" s="193" t="s">
        <v>220</v>
      </c>
      <c r="H830" s="194">
        <v>353365000</v>
      </c>
      <c r="I830" s="196">
        <v>387865000</v>
      </c>
      <c r="J830" s="196">
        <v>14703000</v>
      </c>
      <c r="K830" s="193" t="s">
        <v>7836</v>
      </c>
      <c r="L830" s="195" t="s">
        <v>7105</v>
      </c>
      <c r="M830" s="195" t="s">
        <v>7857</v>
      </c>
    </row>
    <row r="831" spans="1:13" s="181" customFormat="1">
      <c r="A831" s="182">
        <v>827</v>
      </c>
      <c r="B831" s="226" t="s">
        <v>7799</v>
      </c>
      <c r="C831" s="198" t="s">
        <v>7800</v>
      </c>
      <c r="D831" s="188" t="s">
        <v>5902</v>
      </c>
      <c r="E831" s="227" t="s">
        <v>6245</v>
      </c>
      <c r="F831" s="228" t="s">
        <v>7858</v>
      </c>
      <c r="G831" s="213" t="s">
        <v>7800</v>
      </c>
      <c r="H831" s="229">
        <v>350000000</v>
      </c>
      <c r="I831" s="215"/>
      <c r="J831" s="215"/>
      <c r="K831" s="230" t="s">
        <v>7859</v>
      </c>
      <c r="L831" s="231"/>
      <c r="M831" s="232" t="s">
        <v>7860</v>
      </c>
    </row>
    <row r="832" spans="1:13" s="181" customFormat="1">
      <c r="A832" s="182">
        <v>828</v>
      </c>
      <c r="B832" s="192" t="s">
        <v>6210</v>
      </c>
      <c r="C832" s="192" t="s">
        <v>7861</v>
      </c>
      <c r="D832" s="188" t="s">
        <v>5902</v>
      </c>
      <c r="E832" s="193" t="s">
        <v>26</v>
      </c>
      <c r="F832" s="192" t="s">
        <v>7862</v>
      </c>
      <c r="G832" s="193" t="s">
        <v>220</v>
      </c>
      <c r="H832" s="194">
        <v>344160800</v>
      </c>
      <c r="I832" s="196">
        <v>245144000</v>
      </c>
      <c r="J832" s="197">
        <v>0</v>
      </c>
      <c r="K832" s="193" t="s">
        <v>7863</v>
      </c>
      <c r="L832" s="195" t="s">
        <v>7864</v>
      </c>
      <c r="M832" s="195" t="s">
        <v>7865</v>
      </c>
    </row>
    <row r="833" spans="1:13" s="181" customFormat="1">
      <c r="A833" s="182">
        <v>829</v>
      </c>
      <c r="B833" s="192" t="s">
        <v>6210</v>
      </c>
      <c r="C833" s="192" t="s">
        <v>7846</v>
      </c>
      <c r="D833" s="188" t="s">
        <v>5902</v>
      </c>
      <c r="E833" s="193" t="s">
        <v>26</v>
      </c>
      <c r="F833" s="192" t="s">
        <v>7866</v>
      </c>
      <c r="G833" s="193" t="s">
        <v>220</v>
      </c>
      <c r="H833" s="194">
        <v>309737000</v>
      </c>
      <c r="I833" s="197">
        <v>0</v>
      </c>
      <c r="J833" s="197">
        <v>0</v>
      </c>
      <c r="K833" s="193" t="s">
        <v>7848</v>
      </c>
      <c r="L833" s="195" t="s">
        <v>7849</v>
      </c>
      <c r="M833" s="195" t="s">
        <v>7850</v>
      </c>
    </row>
    <row r="834" spans="1:13" s="181" customFormat="1">
      <c r="A834" s="182">
        <v>830</v>
      </c>
      <c r="B834" s="198" t="s">
        <v>6138</v>
      </c>
      <c r="C834" s="198" t="s">
        <v>6244</v>
      </c>
      <c r="D834" s="188" t="s">
        <v>5902</v>
      </c>
      <c r="E834" s="195" t="s">
        <v>6245</v>
      </c>
      <c r="F834" s="192" t="s">
        <v>2466</v>
      </c>
      <c r="G834" s="199" t="s">
        <v>7800</v>
      </c>
      <c r="H834" s="200">
        <v>300000000</v>
      </c>
      <c r="I834" s="201">
        <v>70000000</v>
      </c>
      <c r="J834" s="201"/>
      <c r="K834" s="193" t="s">
        <v>7814</v>
      </c>
      <c r="L834" s="195" t="s">
        <v>7815</v>
      </c>
      <c r="M834" s="195" t="s">
        <v>7816</v>
      </c>
    </row>
    <row r="835" spans="1:13" s="181" customFormat="1">
      <c r="A835" s="182">
        <v>831</v>
      </c>
      <c r="B835" s="192" t="s">
        <v>6210</v>
      </c>
      <c r="C835" s="192" t="s">
        <v>7867</v>
      </c>
      <c r="D835" s="188" t="s">
        <v>5902</v>
      </c>
      <c r="E835" s="193" t="s">
        <v>26</v>
      </c>
      <c r="F835" s="192" t="s">
        <v>7868</v>
      </c>
      <c r="G835" s="193" t="s">
        <v>220</v>
      </c>
      <c r="H835" s="194">
        <v>256638000</v>
      </c>
      <c r="I835" s="197">
        <v>0</v>
      </c>
      <c r="J835" s="197">
        <v>0</v>
      </c>
      <c r="K835" s="193" t="s">
        <v>7869</v>
      </c>
      <c r="L835" s="195" t="s">
        <v>7870</v>
      </c>
      <c r="M835" s="195" t="s">
        <v>7871</v>
      </c>
    </row>
    <row r="836" spans="1:13" s="181" customFormat="1">
      <c r="A836" s="182">
        <v>832</v>
      </c>
      <c r="B836" s="198" t="s">
        <v>6138</v>
      </c>
      <c r="C836" s="198" t="s">
        <v>6244</v>
      </c>
      <c r="D836" s="188" t="s">
        <v>5902</v>
      </c>
      <c r="E836" s="195" t="s">
        <v>6245</v>
      </c>
      <c r="F836" s="192" t="s">
        <v>2488</v>
      </c>
      <c r="G836" s="199" t="s">
        <v>7800</v>
      </c>
      <c r="H836" s="200">
        <v>250000000</v>
      </c>
      <c r="I836" s="201">
        <v>750000000</v>
      </c>
      <c r="J836" s="201"/>
      <c r="K836" s="193" t="s">
        <v>7872</v>
      </c>
      <c r="L836" s="195" t="s">
        <v>7873</v>
      </c>
      <c r="M836" s="195" t="s">
        <v>7874</v>
      </c>
    </row>
    <row r="837" spans="1:13" s="181" customFormat="1">
      <c r="A837" s="182">
        <v>833</v>
      </c>
      <c r="B837" s="226" t="s">
        <v>7799</v>
      </c>
      <c r="C837" s="198" t="s">
        <v>7800</v>
      </c>
      <c r="D837" s="188" t="s">
        <v>5902</v>
      </c>
      <c r="E837" s="227" t="s">
        <v>6245</v>
      </c>
      <c r="F837" s="228" t="s">
        <v>7875</v>
      </c>
      <c r="G837" s="213" t="s">
        <v>7800</v>
      </c>
      <c r="H837" s="229">
        <v>250000000</v>
      </c>
      <c r="I837" s="215"/>
      <c r="J837" s="215"/>
      <c r="K837" s="230" t="s">
        <v>7802</v>
      </c>
      <c r="L837" s="231"/>
      <c r="M837" s="232" t="s">
        <v>7810</v>
      </c>
    </row>
    <row r="838" spans="1:13" s="181" customFormat="1">
      <c r="A838" s="182">
        <v>834</v>
      </c>
      <c r="B838" s="192" t="s">
        <v>6210</v>
      </c>
      <c r="C838" s="192" t="s">
        <v>7876</v>
      </c>
      <c r="D838" s="188" t="s">
        <v>5902</v>
      </c>
      <c r="E838" s="193" t="s">
        <v>26</v>
      </c>
      <c r="F838" s="192" t="s">
        <v>7877</v>
      </c>
      <c r="G838" s="193" t="s">
        <v>220</v>
      </c>
      <c r="H838" s="194">
        <v>225412000</v>
      </c>
      <c r="I838" s="197">
        <v>0</v>
      </c>
      <c r="J838" s="197">
        <v>0</v>
      </c>
      <c r="K838" s="193" t="s">
        <v>5904</v>
      </c>
      <c r="L838" s="195" t="s">
        <v>7878</v>
      </c>
      <c r="M838" s="195" t="s">
        <v>7879</v>
      </c>
    </row>
    <row r="839" spans="1:13" s="181" customFormat="1">
      <c r="A839" s="182">
        <v>835</v>
      </c>
      <c r="B839" s="192" t="s">
        <v>6210</v>
      </c>
      <c r="C839" s="192" t="s">
        <v>7846</v>
      </c>
      <c r="D839" s="188" t="s">
        <v>5902</v>
      </c>
      <c r="E839" s="193" t="s">
        <v>26</v>
      </c>
      <c r="F839" s="192" t="s">
        <v>7880</v>
      </c>
      <c r="G839" s="193" t="s">
        <v>220</v>
      </c>
      <c r="H839" s="194">
        <v>222530000</v>
      </c>
      <c r="I839" s="196">
        <v>28954000</v>
      </c>
      <c r="J839" s="196">
        <v>7278000</v>
      </c>
      <c r="K839" s="193" t="s">
        <v>7881</v>
      </c>
      <c r="L839" s="195" t="s">
        <v>7882</v>
      </c>
      <c r="M839" s="195" t="s">
        <v>7883</v>
      </c>
    </row>
    <row r="840" spans="1:13" s="181" customFormat="1">
      <c r="A840" s="182">
        <v>836</v>
      </c>
      <c r="B840" s="192" t="s">
        <v>6210</v>
      </c>
      <c r="C840" s="192" t="s">
        <v>7876</v>
      </c>
      <c r="D840" s="188" t="s">
        <v>5902</v>
      </c>
      <c r="E840" s="193" t="s">
        <v>26</v>
      </c>
      <c r="F840" s="192" t="s">
        <v>7884</v>
      </c>
      <c r="G840" s="193" t="s">
        <v>220</v>
      </c>
      <c r="H840" s="194">
        <v>217799000</v>
      </c>
      <c r="I840" s="196">
        <v>20588000</v>
      </c>
      <c r="J840" s="197">
        <v>0</v>
      </c>
      <c r="K840" s="193" t="s">
        <v>5904</v>
      </c>
      <c r="L840" s="195" t="s">
        <v>7878</v>
      </c>
      <c r="M840" s="195" t="s">
        <v>7879</v>
      </c>
    </row>
    <row r="841" spans="1:13" s="181" customFormat="1">
      <c r="A841" s="182">
        <v>837</v>
      </c>
      <c r="B841" s="198" t="s">
        <v>6138</v>
      </c>
      <c r="C841" s="198" t="s">
        <v>6244</v>
      </c>
      <c r="D841" s="188" t="s">
        <v>5902</v>
      </c>
      <c r="E841" s="195" t="s">
        <v>6245</v>
      </c>
      <c r="F841" s="192" t="s">
        <v>2489</v>
      </c>
      <c r="G841" s="199" t="s">
        <v>7800</v>
      </c>
      <c r="H841" s="200">
        <v>212000000</v>
      </c>
      <c r="I841" s="201"/>
      <c r="J841" s="201"/>
      <c r="K841" s="193" t="s">
        <v>7885</v>
      </c>
      <c r="L841" s="195" t="s">
        <v>7886</v>
      </c>
      <c r="M841" s="195" t="s">
        <v>7887</v>
      </c>
    </row>
    <row r="842" spans="1:13" s="181" customFormat="1">
      <c r="A842" s="182">
        <v>838</v>
      </c>
      <c r="B842" s="192" t="s">
        <v>6210</v>
      </c>
      <c r="C842" s="192" t="s">
        <v>7846</v>
      </c>
      <c r="D842" s="188" t="s">
        <v>5902</v>
      </c>
      <c r="E842" s="193" t="s">
        <v>26</v>
      </c>
      <c r="F842" s="192" t="s">
        <v>7888</v>
      </c>
      <c r="G842" s="193" t="s">
        <v>220</v>
      </c>
      <c r="H842" s="194">
        <v>202997000</v>
      </c>
      <c r="I842" s="196">
        <v>196725000</v>
      </c>
      <c r="J842" s="197">
        <v>0</v>
      </c>
      <c r="K842" s="193" t="s">
        <v>7848</v>
      </c>
      <c r="L842" s="195" t="s">
        <v>7849</v>
      </c>
      <c r="M842" s="195" t="s">
        <v>7850</v>
      </c>
    </row>
    <row r="843" spans="1:13" s="181" customFormat="1">
      <c r="A843" s="182">
        <v>839</v>
      </c>
      <c r="B843" s="192" t="s">
        <v>6210</v>
      </c>
      <c r="C843" s="192" t="s">
        <v>7889</v>
      </c>
      <c r="D843" s="188" t="s">
        <v>5902</v>
      </c>
      <c r="E843" s="193" t="s">
        <v>26</v>
      </c>
      <c r="F843" s="192" t="s">
        <v>7890</v>
      </c>
      <c r="G843" s="193" t="s">
        <v>220</v>
      </c>
      <c r="H843" s="194">
        <v>188877000</v>
      </c>
      <c r="I843" s="197">
        <v>0</v>
      </c>
      <c r="J843" s="197">
        <v>0</v>
      </c>
      <c r="K843" s="193" t="s">
        <v>7891</v>
      </c>
      <c r="L843" s="195" t="s">
        <v>7064</v>
      </c>
      <c r="M843" s="195" t="s">
        <v>7841</v>
      </c>
    </row>
    <row r="844" spans="1:13" s="181" customFormat="1">
      <c r="A844" s="182">
        <v>840</v>
      </c>
      <c r="B844" s="192" t="s">
        <v>6210</v>
      </c>
      <c r="C844" s="192" t="s">
        <v>7846</v>
      </c>
      <c r="D844" s="188" t="s">
        <v>5902</v>
      </c>
      <c r="E844" s="193" t="s">
        <v>26</v>
      </c>
      <c r="F844" s="192" t="s">
        <v>7892</v>
      </c>
      <c r="G844" s="193" t="s">
        <v>220</v>
      </c>
      <c r="H844" s="194">
        <v>186289000</v>
      </c>
      <c r="I844" s="196">
        <v>12297000</v>
      </c>
      <c r="J844" s="197">
        <v>0</v>
      </c>
      <c r="K844" s="193" t="s">
        <v>7881</v>
      </c>
      <c r="L844" s="195" t="s">
        <v>7882</v>
      </c>
      <c r="M844" s="195" t="s">
        <v>7883</v>
      </c>
    </row>
    <row r="845" spans="1:13" s="181" customFormat="1">
      <c r="A845" s="182">
        <v>841</v>
      </c>
      <c r="B845" s="192" t="s">
        <v>6210</v>
      </c>
      <c r="C845" s="192" t="s">
        <v>7834</v>
      </c>
      <c r="D845" s="188" t="s">
        <v>5902</v>
      </c>
      <c r="E845" s="193" t="s">
        <v>26</v>
      </c>
      <c r="F845" s="192" t="s">
        <v>7893</v>
      </c>
      <c r="G845" s="193" t="s">
        <v>220</v>
      </c>
      <c r="H845" s="194">
        <v>171307000</v>
      </c>
      <c r="I845" s="197">
        <v>0</v>
      </c>
      <c r="J845" s="197">
        <v>0</v>
      </c>
      <c r="K845" s="193" t="s">
        <v>7894</v>
      </c>
      <c r="L845" s="195" t="s">
        <v>7895</v>
      </c>
      <c r="M845" s="195" t="s">
        <v>7896</v>
      </c>
    </row>
    <row r="846" spans="1:13" s="181" customFormat="1">
      <c r="A846" s="182">
        <v>842</v>
      </c>
      <c r="B846" s="226" t="s">
        <v>7799</v>
      </c>
      <c r="C846" s="198" t="s">
        <v>7800</v>
      </c>
      <c r="D846" s="188" t="s">
        <v>5902</v>
      </c>
      <c r="E846" s="227" t="s">
        <v>6245</v>
      </c>
      <c r="F846" s="228" t="s">
        <v>7897</v>
      </c>
      <c r="G846" s="213" t="s">
        <v>7800</v>
      </c>
      <c r="H846" s="229">
        <v>160000000</v>
      </c>
      <c r="I846" s="215"/>
      <c r="J846" s="215"/>
      <c r="K846" s="230" t="s">
        <v>7898</v>
      </c>
      <c r="L846" s="231"/>
      <c r="M846" s="232" t="s">
        <v>7899</v>
      </c>
    </row>
    <row r="847" spans="1:13" s="181" customFormat="1">
      <c r="A847" s="182">
        <v>843</v>
      </c>
      <c r="B847" s="198" t="s">
        <v>6138</v>
      </c>
      <c r="C847" s="198" t="s">
        <v>6244</v>
      </c>
      <c r="D847" s="188" t="s">
        <v>5902</v>
      </c>
      <c r="E847" s="195" t="s">
        <v>6245</v>
      </c>
      <c r="F847" s="192" t="s">
        <v>2490</v>
      </c>
      <c r="G847" s="199" t="s">
        <v>7842</v>
      </c>
      <c r="H847" s="200">
        <v>150000000</v>
      </c>
      <c r="I847" s="201"/>
      <c r="J847" s="201"/>
      <c r="K847" s="193" t="s">
        <v>7885</v>
      </c>
      <c r="L847" s="195" t="s">
        <v>7900</v>
      </c>
      <c r="M847" s="195" t="s">
        <v>7901</v>
      </c>
    </row>
    <row r="848" spans="1:13" s="181" customFormat="1">
      <c r="A848" s="182">
        <v>844</v>
      </c>
      <c r="B848" s="192" t="s">
        <v>6210</v>
      </c>
      <c r="C848" s="192" t="s">
        <v>7902</v>
      </c>
      <c r="D848" s="188" t="s">
        <v>5902</v>
      </c>
      <c r="E848" s="193" t="s">
        <v>26</v>
      </c>
      <c r="F848" s="192" t="s">
        <v>7903</v>
      </c>
      <c r="G848" s="193" t="s">
        <v>220</v>
      </c>
      <c r="H848" s="194">
        <v>113444100</v>
      </c>
      <c r="I848" s="196">
        <v>44811000</v>
      </c>
      <c r="J848" s="196">
        <v>12604900</v>
      </c>
      <c r="K848" s="193" t="s">
        <v>5904</v>
      </c>
      <c r="L848" s="195" t="s">
        <v>7904</v>
      </c>
      <c r="M848" s="195" t="s">
        <v>7905</v>
      </c>
    </row>
    <row r="849" spans="1:13" s="181" customFormat="1">
      <c r="A849" s="182">
        <v>845</v>
      </c>
      <c r="B849" s="192" t="s">
        <v>6210</v>
      </c>
      <c r="C849" s="192" t="s">
        <v>7906</v>
      </c>
      <c r="D849" s="188" t="s">
        <v>5902</v>
      </c>
      <c r="E849" s="193" t="s">
        <v>26</v>
      </c>
      <c r="F849" s="192" t="s">
        <v>7907</v>
      </c>
      <c r="G849" s="193" t="s">
        <v>220</v>
      </c>
      <c r="H849" s="194">
        <v>113109000</v>
      </c>
      <c r="I849" s="197">
        <v>0</v>
      </c>
      <c r="J849" s="196">
        <v>215866000</v>
      </c>
      <c r="K849" s="193" t="s">
        <v>6218</v>
      </c>
      <c r="L849" s="195" t="s">
        <v>7908</v>
      </c>
      <c r="M849" s="195" t="s">
        <v>7909</v>
      </c>
    </row>
    <row r="850" spans="1:13" s="181" customFormat="1">
      <c r="A850" s="182">
        <v>846</v>
      </c>
      <c r="B850" s="192" t="s">
        <v>6210</v>
      </c>
      <c r="C850" s="192" t="s">
        <v>7910</v>
      </c>
      <c r="D850" s="188" t="s">
        <v>5902</v>
      </c>
      <c r="E850" s="193" t="s">
        <v>26</v>
      </c>
      <c r="F850" s="192" t="s">
        <v>7911</v>
      </c>
      <c r="G850" s="193" t="s">
        <v>220</v>
      </c>
      <c r="H850" s="194">
        <v>111164000</v>
      </c>
      <c r="I850" s="197">
        <v>0</v>
      </c>
      <c r="J850" s="197">
        <v>0</v>
      </c>
      <c r="K850" s="193" t="s">
        <v>6655</v>
      </c>
      <c r="L850" s="195" t="s">
        <v>7912</v>
      </c>
      <c r="M850" s="195" t="s">
        <v>7913</v>
      </c>
    </row>
    <row r="851" spans="1:13" s="181" customFormat="1">
      <c r="A851" s="182">
        <v>847</v>
      </c>
      <c r="B851" s="198" t="s">
        <v>6138</v>
      </c>
      <c r="C851" s="198" t="s">
        <v>6244</v>
      </c>
      <c r="D851" s="188" t="s">
        <v>5902</v>
      </c>
      <c r="E851" s="195" t="s">
        <v>6245</v>
      </c>
      <c r="F851" s="192" t="s">
        <v>2495</v>
      </c>
      <c r="G851" s="199" t="s">
        <v>7800</v>
      </c>
      <c r="H851" s="200">
        <v>104938000</v>
      </c>
      <c r="I851" s="201"/>
      <c r="J851" s="201"/>
      <c r="K851" s="193" t="s">
        <v>7914</v>
      </c>
      <c r="L851" s="195" t="s">
        <v>7915</v>
      </c>
      <c r="M851" s="195" t="s">
        <v>7916</v>
      </c>
    </row>
    <row r="852" spans="1:13" s="181" customFormat="1">
      <c r="A852" s="182">
        <v>848</v>
      </c>
      <c r="B852" s="226" t="s">
        <v>7799</v>
      </c>
      <c r="C852" s="198" t="s">
        <v>7800</v>
      </c>
      <c r="D852" s="188" t="s">
        <v>5902</v>
      </c>
      <c r="E852" s="227" t="s">
        <v>6245</v>
      </c>
      <c r="F852" s="228" t="s">
        <v>7917</v>
      </c>
      <c r="G852" s="213" t="s">
        <v>7800</v>
      </c>
      <c r="H852" s="229">
        <v>100000000</v>
      </c>
      <c r="I852" s="215"/>
      <c r="J852" s="215"/>
      <c r="K852" s="230" t="s">
        <v>7802</v>
      </c>
      <c r="L852" s="231"/>
      <c r="M852" s="232" t="s">
        <v>7918</v>
      </c>
    </row>
    <row r="853" spans="1:13" s="181" customFormat="1">
      <c r="A853" s="182">
        <v>849</v>
      </c>
      <c r="B853" s="192" t="s">
        <v>6210</v>
      </c>
      <c r="C853" s="192" t="s">
        <v>7820</v>
      </c>
      <c r="D853" s="188" t="s">
        <v>5902</v>
      </c>
      <c r="E853" s="193" t="s">
        <v>26</v>
      </c>
      <c r="F853" s="192" t="s">
        <v>7919</v>
      </c>
      <c r="G853" s="193" t="s">
        <v>220</v>
      </c>
      <c r="H853" s="194">
        <v>100000000</v>
      </c>
      <c r="I853" s="194">
        <v>0</v>
      </c>
      <c r="J853" s="194">
        <v>0</v>
      </c>
      <c r="K853" s="193" t="s">
        <v>7822</v>
      </c>
      <c r="L853" s="195" t="s">
        <v>7920</v>
      </c>
      <c r="M853" s="195" t="s">
        <v>7921</v>
      </c>
    </row>
    <row r="854" spans="1:13" s="181" customFormat="1">
      <c r="A854" s="182">
        <v>850</v>
      </c>
      <c r="B854" s="192" t="s">
        <v>6210</v>
      </c>
      <c r="C854" s="192" t="s">
        <v>7922</v>
      </c>
      <c r="D854" s="188" t="s">
        <v>5902</v>
      </c>
      <c r="E854" s="193" t="s">
        <v>26</v>
      </c>
      <c r="F854" s="192" t="s">
        <v>7923</v>
      </c>
      <c r="G854" s="193" t="s">
        <v>220</v>
      </c>
      <c r="H854" s="194">
        <v>99899800</v>
      </c>
      <c r="I854" s="196">
        <v>8746000</v>
      </c>
      <c r="J854" s="197">
        <v>0</v>
      </c>
      <c r="K854" s="193" t="s">
        <v>7924</v>
      </c>
      <c r="L854" s="195" t="s">
        <v>7925</v>
      </c>
      <c r="M854" s="195" t="s">
        <v>7926</v>
      </c>
    </row>
    <row r="855" spans="1:13" s="181" customFormat="1">
      <c r="A855" s="182">
        <v>851</v>
      </c>
      <c r="B855" s="192" t="s">
        <v>6210</v>
      </c>
      <c r="C855" s="192" t="s">
        <v>7906</v>
      </c>
      <c r="D855" s="188" t="s">
        <v>5902</v>
      </c>
      <c r="E855" s="193" t="s">
        <v>26</v>
      </c>
      <c r="F855" s="192" t="s">
        <v>7927</v>
      </c>
      <c r="G855" s="193" t="s">
        <v>220</v>
      </c>
      <c r="H855" s="194">
        <v>91993000</v>
      </c>
      <c r="I855" s="196">
        <v>19994000</v>
      </c>
      <c r="J855" s="197">
        <v>0</v>
      </c>
      <c r="K855" s="193" t="s">
        <v>7928</v>
      </c>
      <c r="L855" s="195" t="s">
        <v>7929</v>
      </c>
      <c r="M855" s="195" t="s">
        <v>7930</v>
      </c>
    </row>
    <row r="856" spans="1:13" s="181" customFormat="1">
      <c r="A856" s="182">
        <v>852</v>
      </c>
      <c r="B856" s="192" t="s">
        <v>6210</v>
      </c>
      <c r="C856" s="192" t="s">
        <v>7931</v>
      </c>
      <c r="D856" s="188" t="s">
        <v>5902</v>
      </c>
      <c r="E856" s="193" t="s">
        <v>26</v>
      </c>
      <c r="F856" s="192" t="s">
        <v>7932</v>
      </c>
      <c r="G856" s="193" t="s">
        <v>220</v>
      </c>
      <c r="H856" s="194">
        <v>91920000</v>
      </c>
      <c r="I856" s="197">
        <v>0</v>
      </c>
      <c r="J856" s="197">
        <v>0</v>
      </c>
      <c r="K856" s="193" t="s">
        <v>5904</v>
      </c>
      <c r="L856" s="195" t="s">
        <v>7933</v>
      </c>
      <c r="M856" s="195" t="s">
        <v>7934</v>
      </c>
    </row>
    <row r="857" spans="1:13" s="181" customFormat="1">
      <c r="A857" s="182">
        <v>853</v>
      </c>
      <c r="B857" s="226" t="s">
        <v>7799</v>
      </c>
      <c r="C857" s="198" t="s">
        <v>7800</v>
      </c>
      <c r="D857" s="188" t="s">
        <v>5902</v>
      </c>
      <c r="E857" s="227" t="s">
        <v>6245</v>
      </c>
      <c r="F857" s="228" t="s">
        <v>7935</v>
      </c>
      <c r="G857" s="213" t="s">
        <v>7800</v>
      </c>
      <c r="H857" s="229">
        <v>80000000</v>
      </c>
      <c r="I857" s="215"/>
      <c r="J857" s="215"/>
      <c r="K857" s="230" t="s">
        <v>7859</v>
      </c>
      <c r="L857" s="231"/>
      <c r="M857" s="232" t="s">
        <v>7936</v>
      </c>
    </row>
    <row r="858" spans="1:13" s="181" customFormat="1">
      <c r="A858" s="182">
        <v>854</v>
      </c>
      <c r="B858" s="192" t="s">
        <v>6138</v>
      </c>
      <c r="C858" s="192" t="s">
        <v>6380</v>
      </c>
      <c r="D858" s="188" t="s">
        <v>5902</v>
      </c>
      <c r="E858" s="193" t="s">
        <v>26</v>
      </c>
      <c r="F858" s="192" t="s">
        <v>7937</v>
      </c>
      <c r="G858" s="193" t="s">
        <v>220</v>
      </c>
      <c r="H858" s="194">
        <v>80000000</v>
      </c>
      <c r="I858" s="197">
        <v>0</v>
      </c>
      <c r="J858" s="202"/>
      <c r="K858" s="193" t="s">
        <v>7938</v>
      </c>
      <c r="L858" s="195" t="s">
        <v>5738</v>
      </c>
      <c r="M858" s="195" t="s">
        <v>7939</v>
      </c>
    </row>
    <row r="859" spans="1:13" s="181" customFormat="1">
      <c r="A859" s="182">
        <v>855</v>
      </c>
      <c r="B859" s="192" t="s">
        <v>6210</v>
      </c>
      <c r="C859" s="192" t="s">
        <v>7940</v>
      </c>
      <c r="D859" s="188" t="s">
        <v>5902</v>
      </c>
      <c r="E859" s="193" t="s">
        <v>26</v>
      </c>
      <c r="F859" s="192" t="s">
        <v>7941</v>
      </c>
      <c r="G859" s="193" t="s">
        <v>220</v>
      </c>
      <c r="H859" s="194">
        <v>75000000</v>
      </c>
      <c r="I859" s="197">
        <v>0</v>
      </c>
      <c r="J859" s="197">
        <v>0</v>
      </c>
      <c r="K859" s="193" t="s">
        <v>7942</v>
      </c>
      <c r="L859" s="195" t="s">
        <v>7943</v>
      </c>
      <c r="M859" s="195" t="s">
        <v>7944</v>
      </c>
    </row>
    <row r="860" spans="1:13" s="181" customFormat="1">
      <c r="A860" s="182">
        <v>856</v>
      </c>
      <c r="B860" s="192" t="s">
        <v>6210</v>
      </c>
      <c r="C860" s="192" t="s">
        <v>7126</v>
      </c>
      <c r="D860" s="188" t="s">
        <v>5902</v>
      </c>
      <c r="E860" s="193" t="s">
        <v>26</v>
      </c>
      <c r="F860" s="192" t="s">
        <v>7945</v>
      </c>
      <c r="G860" s="193" t="s">
        <v>220</v>
      </c>
      <c r="H860" s="194">
        <v>73325000</v>
      </c>
      <c r="I860" s="197">
        <v>0</v>
      </c>
      <c r="J860" s="197">
        <v>0</v>
      </c>
      <c r="K860" s="193" t="s">
        <v>5904</v>
      </c>
      <c r="L860" s="195" t="s">
        <v>7178</v>
      </c>
      <c r="M860" s="195" t="s">
        <v>7179</v>
      </c>
    </row>
    <row r="861" spans="1:13" s="181" customFormat="1">
      <c r="A861" s="182">
        <v>857</v>
      </c>
      <c r="B861" s="192" t="s">
        <v>6210</v>
      </c>
      <c r="C861" s="192" t="s">
        <v>7946</v>
      </c>
      <c r="D861" s="188" t="s">
        <v>5902</v>
      </c>
      <c r="E861" s="193" t="s">
        <v>26</v>
      </c>
      <c r="F861" s="192" t="s">
        <v>7947</v>
      </c>
      <c r="G861" s="193" t="s">
        <v>220</v>
      </c>
      <c r="H861" s="194">
        <v>71302000</v>
      </c>
      <c r="I861" s="197">
        <v>0</v>
      </c>
      <c r="J861" s="197">
        <v>0</v>
      </c>
      <c r="K861" s="193" t="s">
        <v>6610</v>
      </c>
      <c r="L861" s="195" t="s">
        <v>7948</v>
      </c>
      <c r="M861" s="195" t="s">
        <v>7949</v>
      </c>
    </row>
    <row r="862" spans="1:13" s="181" customFormat="1">
      <c r="A862" s="182">
        <v>858</v>
      </c>
      <c r="B862" s="192" t="s">
        <v>6210</v>
      </c>
      <c r="C862" s="192" t="s">
        <v>7950</v>
      </c>
      <c r="D862" s="188" t="s">
        <v>5902</v>
      </c>
      <c r="E862" s="193" t="s">
        <v>26</v>
      </c>
      <c r="F862" s="192" t="s">
        <v>7951</v>
      </c>
      <c r="G862" s="193" t="s">
        <v>220</v>
      </c>
      <c r="H862" s="194">
        <v>70000000</v>
      </c>
      <c r="I862" s="197">
        <v>0</v>
      </c>
      <c r="J862" s="197">
        <v>0</v>
      </c>
      <c r="K862" s="193" t="s">
        <v>7952</v>
      </c>
      <c r="L862" s="195" t="s">
        <v>7953</v>
      </c>
      <c r="M862" s="195" t="s">
        <v>7954</v>
      </c>
    </row>
    <row r="863" spans="1:13" s="181" customFormat="1">
      <c r="A863" s="182">
        <v>859</v>
      </c>
      <c r="B863" s="226" t="s">
        <v>7799</v>
      </c>
      <c r="C863" s="198" t="s">
        <v>7800</v>
      </c>
      <c r="D863" s="188" t="s">
        <v>5902</v>
      </c>
      <c r="E863" s="227" t="s">
        <v>6245</v>
      </c>
      <c r="F863" s="226" t="s">
        <v>7955</v>
      </c>
      <c r="G863" s="213" t="s">
        <v>7800</v>
      </c>
      <c r="H863" s="229">
        <v>60000000</v>
      </c>
      <c r="I863" s="215"/>
      <c r="J863" s="215"/>
      <c r="K863" s="233" t="s">
        <v>7956</v>
      </c>
      <c r="L863" s="231"/>
      <c r="M863" s="234" t="s">
        <v>7957</v>
      </c>
    </row>
    <row r="864" spans="1:13" s="181" customFormat="1">
      <c r="A864" s="182">
        <v>860</v>
      </c>
      <c r="B864" s="192" t="s">
        <v>6210</v>
      </c>
      <c r="C864" s="192" t="s">
        <v>7820</v>
      </c>
      <c r="D864" s="188" t="s">
        <v>5902</v>
      </c>
      <c r="E864" s="193" t="s">
        <v>26</v>
      </c>
      <c r="F864" s="192" t="s">
        <v>7958</v>
      </c>
      <c r="G864" s="193" t="s">
        <v>220</v>
      </c>
      <c r="H864" s="194">
        <v>60000000</v>
      </c>
      <c r="I864" s="194">
        <v>0</v>
      </c>
      <c r="J864" s="194">
        <v>0</v>
      </c>
      <c r="K864" s="193" t="s">
        <v>7822</v>
      </c>
      <c r="L864" s="195" t="s">
        <v>7920</v>
      </c>
      <c r="M864" s="195" t="s">
        <v>7921</v>
      </c>
    </row>
    <row r="865" spans="1:13" s="181" customFormat="1">
      <c r="A865" s="182">
        <v>861</v>
      </c>
      <c r="B865" s="192" t="s">
        <v>6210</v>
      </c>
      <c r="C865" s="192" t="s">
        <v>7846</v>
      </c>
      <c r="D865" s="188" t="s">
        <v>5902</v>
      </c>
      <c r="E865" s="193" t="s">
        <v>26</v>
      </c>
      <c r="F865" s="192" t="s">
        <v>7959</v>
      </c>
      <c r="G865" s="193" t="s">
        <v>220</v>
      </c>
      <c r="H865" s="194">
        <v>57343000</v>
      </c>
      <c r="I865" s="196">
        <v>41853000</v>
      </c>
      <c r="J865" s="197">
        <v>0</v>
      </c>
      <c r="K865" s="193" t="s">
        <v>7881</v>
      </c>
      <c r="L865" s="195" t="s">
        <v>7882</v>
      </c>
      <c r="M865" s="195" t="s">
        <v>7883</v>
      </c>
    </row>
    <row r="866" spans="1:13" s="181" customFormat="1">
      <c r="A866" s="182">
        <v>862</v>
      </c>
      <c r="B866" s="192" t="s">
        <v>6210</v>
      </c>
      <c r="C866" s="192" t="s">
        <v>7960</v>
      </c>
      <c r="D866" s="188" t="s">
        <v>5902</v>
      </c>
      <c r="E866" s="193" t="s">
        <v>26</v>
      </c>
      <c r="F866" s="192" t="s">
        <v>7961</v>
      </c>
      <c r="G866" s="193" t="s">
        <v>220</v>
      </c>
      <c r="H866" s="194">
        <v>55810000</v>
      </c>
      <c r="I866" s="197">
        <v>0</v>
      </c>
      <c r="J866" s="197">
        <v>0</v>
      </c>
      <c r="K866" s="193" t="s">
        <v>6655</v>
      </c>
      <c r="L866" s="195" t="s">
        <v>7962</v>
      </c>
      <c r="M866" s="195" t="s">
        <v>7963</v>
      </c>
    </row>
    <row r="867" spans="1:13" s="181" customFormat="1">
      <c r="A867" s="182">
        <v>863</v>
      </c>
      <c r="B867" s="192" t="s">
        <v>6210</v>
      </c>
      <c r="C867" s="192" t="s">
        <v>7931</v>
      </c>
      <c r="D867" s="188" t="s">
        <v>5902</v>
      </c>
      <c r="E867" s="193" t="s">
        <v>26</v>
      </c>
      <c r="F867" s="192" t="s">
        <v>7964</v>
      </c>
      <c r="G867" s="193" t="s">
        <v>220</v>
      </c>
      <c r="H867" s="194">
        <v>39030000</v>
      </c>
      <c r="I867" s="197">
        <v>0</v>
      </c>
      <c r="J867" s="197">
        <v>0</v>
      </c>
      <c r="K867" s="193" t="s">
        <v>5904</v>
      </c>
      <c r="L867" s="195" t="s">
        <v>7965</v>
      </c>
      <c r="M867" s="195" t="s">
        <v>7966</v>
      </c>
    </row>
    <row r="868" spans="1:13" s="181" customFormat="1">
      <c r="A868" s="182">
        <v>864</v>
      </c>
      <c r="B868" s="192" t="s">
        <v>6210</v>
      </c>
      <c r="C868" s="192" t="s">
        <v>7967</v>
      </c>
      <c r="D868" s="188" t="s">
        <v>5902</v>
      </c>
      <c r="E868" s="193" t="s">
        <v>26</v>
      </c>
      <c r="F868" s="192" t="s">
        <v>7968</v>
      </c>
      <c r="G868" s="193" t="s">
        <v>220</v>
      </c>
      <c r="H868" s="194">
        <v>37950000</v>
      </c>
      <c r="I868" s="196">
        <v>10145000</v>
      </c>
      <c r="J868" s="197">
        <v>0</v>
      </c>
      <c r="K868" s="193" t="s">
        <v>6655</v>
      </c>
      <c r="L868" s="195" t="s">
        <v>7969</v>
      </c>
      <c r="M868" s="195" t="s">
        <v>7970</v>
      </c>
    </row>
    <row r="869" spans="1:13" s="181" customFormat="1">
      <c r="A869" s="182">
        <v>865</v>
      </c>
      <c r="B869" s="192" t="s">
        <v>6210</v>
      </c>
      <c r="C869" s="192" t="s">
        <v>7946</v>
      </c>
      <c r="D869" s="188" t="s">
        <v>5902</v>
      </c>
      <c r="E869" s="193" t="s">
        <v>26</v>
      </c>
      <c r="F869" s="192" t="s">
        <v>7971</v>
      </c>
      <c r="G869" s="193" t="s">
        <v>220</v>
      </c>
      <c r="H869" s="194">
        <v>37268000</v>
      </c>
      <c r="I869" s="197">
        <v>0</v>
      </c>
      <c r="J869" s="197">
        <v>0</v>
      </c>
      <c r="K869" s="193" t="s">
        <v>6610</v>
      </c>
      <c r="L869" s="195" t="s">
        <v>7948</v>
      </c>
      <c r="M869" s="195" t="s">
        <v>7949</v>
      </c>
    </row>
    <row r="870" spans="1:13" s="181" customFormat="1">
      <c r="A870" s="182">
        <v>866</v>
      </c>
      <c r="B870" s="192" t="s">
        <v>6210</v>
      </c>
      <c r="C870" s="192" t="s">
        <v>7972</v>
      </c>
      <c r="D870" s="188" t="s">
        <v>5902</v>
      </c>
      <c r="E870" s="193" t="s">
        <v>26</v>
      </c>
      <c r="F870" s="192" t="s">
        <v>7973</v>
      </c>
      <c r="G870" s="193" t="s">
        <v>220</v>
      </c>
      <c r="H870" s="194">
        <v>35970000</v>
      </c>
      <c r="I870" s="197">
        <v>0</v>
      </c>
      <c r="J870" s="197">
        <v>0</v>
      </c>
      <c r="K870" s="193" t="s">
        <v>7974</v>
      </c>
      <c r="L870" s="195" t="s">
        <v>7975</v>
      </c>
      <c r="M870" s="195" t="s">
        <v>7976</v>
      </c>
    </row>
    <row r="871" spans="1:13" s="181" customFormat="1">
      <c r="A871" s="182">
        <v>867</v>
      </c>
      <c r="B871" s="192" t="s">
        <v>6210</v>
      </c>
      <c r="C871" s="192" t="s">
        <v>7977</v>
      </c>
      <c r="D871" s="188" t="s">
        <v>5902</v>
      </c>
      <c r="E871" s="193" t="s">
        <v>26</v>
      </c>
      <c r="F871" s="192" t="s">
        <v>7978</v>
      </c>
      <c r="G871" s="193" t="s">
        <v>220</v>
      </c>
      <c r="H871" s="194">
        <v>35260000</v>
      </c>
      <c r="I871" s="197">
        <v>0</v>
      </c>
      <c r="J871" s="197">
        <v>0</v>
      </c>
      <c r="K871" s="193" t="s">
        <v>7979</v>
      </c>
      <c r="L871" s="195" t="s">
        <v>7980</v>
      </c>
      <c r="M871" s="195" t="s">
        <v>7981</v>
      </c>
    </row>
    <row r="872" spans="1:13" s="181" customFormat="1">
      <c r="A872" s="182">
        <v>868</v>
      </c>
      <c r="B872" s="192" t="s">
        <v>6210</v>
      </c>
      <c r="C872" s="192" t="s">
        <v>7931</v>
      </c>
      <c r="D872" s="188" t="s">
        <v>5902</v>
      </c>
      <c r="E872" s="193" t="s">
        <v>26</v>
      </c>
      <c r="F872" s="192" t="s">
        <v>7982</v>
      </c>
      <c r="G872" s="193" t="s">
        <v>220</v>
      </c>
      <c r="H872" s="194">
        <v>35060000</v>
      </c>
      <c r="I872" s="197">
        <v>0</v>
      </c>
      <c r="J872" s="197">
        <v>0</v>
      </c>
      <c r="K872" s="193" t="s">
        <v>5904</v>
      </c>
      <c r="L872" s="195" t="s">
        <v>7965</v>
      </c>
      <c r="M872" s="195" t="s">
        <v>7966</v>
      </c>
    </row>
    <row r="873" spans="1:13" s="181" customFormat="1">
      <c r="A873" s="182">
        <v>869</v>
      </c>
      <c r="B873" s="192" t="s">
        <v>6210</v>
      </c>
      <c r="C873" s="192" t="s">
        <v>7983</v>
      </c>
      <c r="D873" s="188" t="s">
        <v>5902</v>
      </c>
      <c r="E873" s="193" t="s">
        <v>26</v>
      </c>
      <c r="F873" s="192" t="s">
        <v>7984</v>
      </c>
      <c r="G873" s="193" t="s">
        <v>220</v>
      </c>
      <c r="H873" s="194">
        <v>33945000</v>
      </c>
      <c r="I873" s="197">
        <v>0</v>
      </c>
      <c r="J873" s="197">
        <v>0</v>
      </c>
      <c r="K873" s="193" t="s">
        <v>5904</v>
      </c>
      <c r="L873" s="195" t="s">
        <v>7985</v>
      </c>
      <c r="M873" s="195" t="s">
        <v>7986</v>
      </c>
    </row>
    <row r="874" spans="1:13" s="181" customFormat="1">
      <c r="A874" s="182">
        <v>870</v>
      </c>
      <c r="B874" s="192" t="s">
        <v>6210</v>
      </c>
      <c r="C874" s="192" t="s">
        <v>7946</v>
      </c>
      <c r="D874" s="188" t="s">
        <v>5902</v>
      </c>
      <c r="E874" s="193" t="s">
        <v>26</v>
      </c>
      <c r="F874" s="192" t="s">
        <v>7987</v>
      </c>
      <c r="G874" s="193" t="s">
        <v>220</v>
      </c>
      <c r="H874" s="194">
        <v>30864000</v>
      </c>
      <c r="I874" s="197">
        <v>0</v>
      </c>
      <c r="J874" s="197">
        <v>0</v>
      </c>
      <c r="K874" s="193" t="s">
        <v>6610</v>
      </c>
      <c r="L874" s="195" t="s">
        <v>7948</v>
      </c>
      <c r="M874" s="195" t="s">
        <v>7949</v>
      </c>
    </row>
    <row r="875" spans="1:13" s="181" customFormat="1">
      <c r="A875" s="182">
        <v>871</v>
      </c>
      <c r="B875" s="226" t="s">
        <v>7799</v>
      </c>
      <c r="C875" s="198" t="s">
        <v>7800</v>
      </c>
      <c r="D875" s="188" t="s">
        <v>5902</v>
      </c>
      <c r="E875" s="227" t="s">
        <v>6245</v>
      </c>
      <c r="F875" s="228" t="s">
        <v>7988</v>
      </c>
      <c r="G875" s="213" t="s">
        <v>7800</v>
      </c>
      <c r="H875" s="229">
        <v>29975000</v>
      </c>
      <c r="I875" s="215"/>
      <c r="J875" s="215"/>
      <c r="K875" s="230" t="s">
        <v>7802</v>
      </c>
      <c r="L875" s="231"/>
      <c r="M875" s="234" t="s">
        <v>7989</v>
      </c>
    </row>
    <row r="876" spans="1:13" s="181" customFormat="1">
      <c r="A876" s="182">
        <v>872</v>
      </c>
      <c r="B876" s="192" t="s">
        <v>6210</v>
      </c>
      <c r="C876" s="192" t="s">
        <v>7990</v>
      </c>
      <c r="D876" s="188" t="s">
        <v>5902</v>
      </c>
      <c r="E876" s="193" t="s">
        <v>26</v>
      </c>
      <c r="F876" s="192" t="s">
        <v>7991</v>
      </c>
      <c r="G876" s="193" t="s">
        <v>220</v>
      </c>
      <c r="H876" s="194">
        <v>29720000</v>
      </c>
      <c r="I876" s="197">
        <v>0</v>
      </c>
      <c r="J876" s="197">
        <v>0</v>
      </c>
      <c r="K876" s="193" t="s">
        <v>6655</v>
      </c>
      <c r="L876" s="195" t="s">
        <v>7992</v>
      </c>
      <c r="M876" s="195" t="s">
        <v>7993</v>
      </c>
    </row>
    <row r="877" spans="1:13" s="181" customFormat="1">
      <c r="A877" s="182">
        <v>873</v>
      </c>
      <c r="B877" s="192" t="s">
        <v>6210</v>
      </c>
      <c r="C877" s="192" t="s">
        <v>7994</v>
      </c>
      <c r="D877" s="188" t="s">
        <v>5902</v>
      </c>
      <c r="E877" s="193" t="s">
        <v>26</v>
      </c>
      <c r="F877" s="192" t="s">
        <v>7995</v>
      </c>
      <c r="G877" s="193" t="s">
        <v>220</v>
      </c>
      <c r="H877" s="194">
        <v>29090000</v>
      </c>
      <c r="I877" s="197">
        <v>0</v>
      </c>
      <c r="J877" s="197">
        <v>0</v>
      </c>
      <c r="K877" s="193" t="s">
        <v>6655</v>
      </c>
      <c r="L877" s="195" t="s">
        <v>7996</v>
      </c>
      <c r="M877" s="195" t="s">
        <v>7997</v>
      </c>
    </row>
    <row r="878" spans="1:13" s="181" customFormat="1">
      <c r="A878" s="182">
        <v>874</v>
      </c>
      <c r="B878" s="192" t="s">
        <v>6210</v>
      </c>
      <c r="C878" s="192" t="s">
        <v>7861</v>
      </c>
      <c r="D878" s="188" t="s">
        <v>5902</v>
      </c>
      <c r="E878" s="193" t="s">
        <v>26</v>
      </c>
      <c r="F878" s="192" t="s">
        <v>7998</v>
      </c>
      <c r="G878" s="193" t="s">
        <v>220</v>
      </c>
      <c r="H878" s="194">
        <v>28024000</v>
      </c>
      <c r="I878" s="196">
        <v>7966000</v>
      </c>
      <c r="J878" s="197">
        <v>0</v>
      </c>
      <c r="K878" s="193" t="s">
        <v>7863</v>
      </c>
      <c r="L878" s="195" t="s">
        <v>7999</v>
      </c>
      <c r="M878" s="195" t="s">
        <v>8000</v>
      </c>
    </row>
    <row r="879" spans="1:13" s="181" customFormat="1">
      <c r="A879" s="182">
        <v>875</v>
      </c>
      <c r="B879" s="226" t="s">
        <v>7799</v>
      </c>
      <c r="C879" s="198" t="s">
        <v>7800</v>
      </c>
      <c r="D879" s="188" t="s">
        <v>5902</v>
      </c>
      <c r="E879" s="227" t="s">
        <v>6245</v>
      </c>
      <c r="F879" s="226" t="s">
        <v>8001</v>
      </c>
      <c r="G879" s="213" t="s">
        <v>7800</v>
      </c>
      <c r="H879" s="229">
        <v>28000000</v>
      </c>
      <c r="I879" s="215"/>
      <c r="J879" s="215"/>
      <c r="K879" s="233" t="s">
        <v>8002</v>
      </c>
      <c r="L879" s="231"/>
      <c r="M879" s="234" t="s">
        <v>8003</v>
      </c>
    </row>
    <row r="880" spans="1:13" s="181" customFormat="1">
      <c r="A880" s="182">
        <v>876</v>
      </c>
      <c r="B880" s="192" t="s">
        <v>6210</v>
      </c>
      <c r="C880" s="192" t="s">
        <v>7972</v>
      </c>
      <c r="D880" s="188" t="s">
        <v>5902</v>
      </c>
      <c r="E880" s="193" t="s">
        <v>26</v>
      </c>
      <c r="F880" s="192" t="s">
        <v>8004</v>
      </c>
      <c r="G880" s="193" t="s">
        <v>220</v>
      </c>
      <c r="H880" s="194">
        <v>27830000</v>
      </c>
      <c r="I880" s="197">
        <v>0</v>
      </c>
      <c r="J880" s="197">
        <v>0</v>
      </c>
      <c r="K880" s="193" t="s">
        <v>8005</v>
      </c>
      <c r="L880" s="195" t="s">
        <v>8006</v>
      </c>
      <c r="M880" s="195" t="s">
        <v>8007</v>
      </c>
    </row>
    <row r="881" spans="1:13" s="181" customFormat="1">
      <c r="A881" s="182">
        <v>877</v>
      </c>
      <c r="B881" s="192" t="s">
        <v>6210</v>
      </c>
      <c r="C881" s="192" t="s">
        <v>7931</v>
      </c>
      <c r="D881" s="188" t="s">
        <v>5902</v>
      </c>
      <c r="E881" s="193" t="s">
        <v>26</v>
      </c>
      <c r="F881" s="192" t="s">
        <v>8008</v>
      </c>
      <c r="G881" s="193" t="s">
        <v>220</v>
      </c>
      <c r="H881" s="194">
        <v>27729000</v>
      </c>
      <c r="I881" s="197">
        <v>0</v>
      </c>
      <c r="J881" s="197">
        <v>0</v>
      </c>
      <c r="K881" s="193" t="s">
        <v>5904</v>
      </c>
      <c r="L881" s="195" t="s">
        <v>7965</v>
      </c>
      <c r="M881" s="195" t="s">
        <v>7966</v>
      </c>
    </row>
    <row r="882" spans="1:13" s="181" customFormat="1">
      <c r="A882" s="182">
        <v>878</v>
      </c>
      <c r="B882" s="226" t="s">
        <v>7799</v>
      </c>
      <c r="C882" s="198" t="s">
        <v>7800</v>
      </c>
      <c r="D882" s="188" t="s">
        <v>5902</v>
      </c>
      <c r="E882" s="227" t="s">
        <v>6245</v>
      </c>
      <c r="F882" s="226" t="s">
        <v>8009</v>
      </c>
      <c r="G882" s="213" t="s">
        <v>7800</v>
      </c>
      <c r="H882" s="229">
        <v>25000000</v>
      </c>
      <c r="I882" s="215"/>
      <c r="J882" s="215"/>
      <c r="K882" s="233" t="s">
        <v>8010</v>
      </c>
      <c r="L882" s="231"/>
      <c r="M882" s="234" t="s">
        <v>8011</v>
      </c>
    </row>
    <row r="883" spans="1:13" s="181" customFormat="1">
      <c r="A883" s="182">
        <v>879</v>
      </c>
      <c r="B883" s="192" t="s">
        <v>6210</v>
      </c>
      <c r="C883" s="192" t="s">
        <v>8012</v>
      </c>
      <c r="D883" s="188" t="s">
        <v>5902</v>
      </c>
      <c r="E883" s="193" t="s">
        <v>26</v>
      </c>
      <c r="F883" s="192" t="s">
        <v>8013</v>
      </c>
      <c r="G883" s="193" t="s">
        <v>220</v>
      </c>
      <c r="H883" s="194">
        <v>24921000</v>
      </c>
      <c r="I883" s="197">
        <v>0</v>
      </c>
      <c r="J883" s="197">
        <v>0</v>
      </c>
      <c r="K883" s="193" t="s">
        <v>8014</v>
      </c>
      <c r="L883" s="195" t="s">
        <v>8015</v>
      </c>
      <c r="M883" s="195" t="s">
        <v>8016</v>
      </c>
    </row>
    <row r="884" spans="1:13" s="181" customFormat="1">
      <c r="A884" s="182">
        <v>880</v>
      </c>
      <c r="B884" s="192" t="s">
        <v>6210</v>
      </c>
      <c r="C884" s="192" t="s">
        <v>7126</v>
      </c>
      <c r="D884" s="188" t="s">
        <v>5902</v>
      </c>
      <c r="E884" s="193" t="s">
        <v>26</v>
      </c>
      <c r="F884" s="192" t="s">
        <v>8017</v>
      </c>
      <c r="G884" s="193" t="s">
        <v>220</v>
      </c>
      <c r="H884" s="194">
        <v>24281000</v>
      </c>
      <c r="I884" s="197">
        <v>0</v>
      </c>
      <c r="J884" s="197">
        <v>0</v>
      </c>
      <c r="K884" s="193" t="s">
        <v>5904</v>
      </c>
      <c r="L884" s="195" t="s">
        <v>8018</v>
      </c>
      <c r="M884" s="195" t="s">
        <v>8019</v>
      </c>
    </row>
    <row r="885" spans="1:13" s="181" customFormat="1">
      <c r="A885" s="182">
        <v>881</v>
      </c>
      <c r="B885" s="192" t="s">
        <v>6210</v>
      </c>
      <c r="C885" s="192" t="s">
        <v>7931</v>
      </c>
      <c r="D885" s="188" t="s">
        <v>5902</v>
      </c>
      <c r="E885" s="193" t="s">
        <v>26</v>
      </c>
      <c r="F885" s="192" t="s">
        <v>8020</v>
      </c>
      <c r="G885" s="193" t="s">
        <v>220</v>
      </c>
      <c r="H885" s="194">
        <v>24190000</v>
      </c>
      <c r="I885" s="197">
        <v>0</v>
      </c>
      <c r="J885" s="197">
        <v>0</v>
      </c>
      <c r="K885" s="193" t="s">
        <v>5904</v>
      </c>
      <c r="L885" s="195" t="s">
        <v>7933</v>
      </c>
      <c r="M885" s="195" t="s">
        <v>7934</v>
      </c>
    </row>
    <row r="886" spans="1:13" s="181" customFormat="1">
      <c r="A886" s="182">
        <v>882</v>
      </c>
      <c r="B886" s="226" t="s">
        <v>7799</v>
      </c>
      <c r="C886" s="198" t="s">
        <v>7800</v>
      </c>
      <c r="D886" s="188" t="s">
        <v>5902</v>
      </c>
      <c r="E886" s="227" t="s">
        <v>6245</v>
      </c>
      <c r="F886" s="228" t="s">
        <v>8021</v>
      </c>
      <c r="G886" s="213" t="s">
        <v>7842</v>
      </c>
      <c r="H886" s="229">
        <v>22000000</v>
      </c>
      <c r="I886" s="215"/>
      <c r="J886" s="215"/>
      <c r="K886" s="230" t="s">
        <v>7802</v>
      </c>
      <c r="L886" s="231"/>
      <c r="M886" s="232" t="s">
        <v>8022</v>
      </c>
    </row>
    <row r="887" spans="1:13" s="181" customFormat="1">
      <c r="A887" s="182">
        <v>883</v>
      </c>
      <c r="B887" s="192" t="s">
        <v>6210</v>
      </c>
      <c r="C887" s="192" t="s">
        <v>8023</v>
      </c>
      <c r="D887" s="188" t="s">
        <v>5902</v>
      </c>
      <c r="E887" s="193" t="s">
        <v>26</v>
      </c>
      <c r="F887" s="192" t="s">
        <v>8024</v>
      </c>
      <c r="G887" s="193" t="s">
        <v>220</v>
      </c>
      <c r="H887" s="194">
        <v>17520000</v>
      </c>
      <c r="I887" s="197">
        <v>0</v>
      </c>
      <c r="J887" s="197">
        <v>0</v>
      </c>
      <c r="K887" s="193" t="s">
        <v>8025</v>
      </c>
      <c r="L887" s="195" t="s">
        <v>8026</v>
      </c>
      <c r="M887" s="195" t="s">
        <v>8027</v>
      </c>
    </row>
    <row r="888" spans="1:13" s="181" customFormat="1">
      <c r="A888" s="182">
        <v>884</v>
      </c>
      <c r="B888" s="192" t="s">
        <v>6210</v>
      </c>
      <c r="C888" s="192" t="s">
        <v>8028</v>
      </c>
      <c r="D888" s="188" t="s">
        <v>5902</v>
      </c>
      <c r="E888" s="193" t="s">
        <v>26</v>
      </c>
      <c r="F888" s="192" t="s">
        <v>8029</v>
      </c>
      <c r="G888" s="193" t="s">
        <v>220</v>
      </c>
      <c r="H888" s="194">
        <v>17000000</v>
      </c>
      <c r="I888" s="196">
        <v>47000000</v>
      </c>
      <c r="J888" s="196">
        <v>5000000</v>
      </c>
      <c r="K888" s="193" t="s">
        <v>8030</v>
      </c>
      <c r="L888" s="195" t="s">
        <v>6953</v>
      </c>
      <c r="M888" s="195" t="s">
        <v>8031</v>
      </c>
    </row>
    <row r="889" spans="1:13" s="181" customFormat="1">
      <c r="A889" s="182">
        <v>885</v>
      </c>
      <c r="B889" s="192" t="s">
        <v>6210</v>
      </c>
      <c r="C889" s="192" t="s">
        <v>7983</v>
      </c>
      <c r="D889" s="188" t="s">
        <v>5902</v>
      </c>
      <c r="E889" s="193" t="s">
        <v>26</v>
      </c>
      <c r="F889" s="192" t="s">
        <v>8032</v>
      </c>
      <c r="G889" s="193" t="s">
        <v>220</v>
      </c>
      <c r="H889" s="194">
        <v>16808000</v>
      </c>
      <c r="I889" s="197">
        <v>0</v>
      </c>
      <c r="J889" s="197">
        <v>0</v>
      </c>
      <c r="K889" s="193" t="s">
        <v>5904</v>
      </c>
      <c r="L889" s="195" t="s">
        <v>7985</v>
      </c>
      <c r="M889" s="195" t="s">
        <v>7986</v>
      </c>
    </row>
    <row r="890" spans="1:13" s="181" customFormat="1">
      <c r="A890" s="182">
        <v>886</v>
      </c>
      <c r="B890" s="198" t="s">
        <v>6138</v>
      </c>
      <c r="C890" s="198" t="s">
        <v>6244</v>
      </c>
      <c r="D890" s="188" t="s">
        <v>5902</v>
      </c>
      <c r="E890" s="195" t="s">
        <v>6245</v>
      </c>
      <c r="F890" s="192" t="s">
        <v>2461</v>
      </c>
      <c r="G890" s="199" t="s">
        <v>7800</v>
      </c>
      <c r="H890" s="200">
        <v>10000000</v>
      </c>
      <c r="I890" s="201"/>
      <c r="J890" s="201"/>
      <c r="K890" s="193" t="s">
        <v>8033</v>
      </c>
      <c r="L890" s="195" t="s">
        <v>8034</v>
      </c>
      <c r="M890" s="195" t="s">
        <v>8035</v>
      </c>
    </row>
    <row r="891" spans="1:13" s="181" customFormat="1">
      <c r="A891" s="182">
        <v>887</v>
      </c>
      <c r="B891" s="228" t="s">
        <v>8036</v>
      </c>
      <c r="C891" s="198" t="s">
        <v>7800</v>
      </c>
      <c r="D891" s="188" t="s">
        <v>5902</v>
      </c>
      <c r="E891" s="227" t="s">
        <v>6245</v>
      </c>
      <c r="F891" s="230" t="s">
        <v>8037</v>
      </c>
      <c r="G891" s="231" t="s">
        <v>7800</v>
      </c>
      <c r="H891" s="229">
        <v>850000000</v>
      </c>
      <c r="I891" s="215"/>
      <c r="J891" s="215"/>
      <c r="K891" s="230" t="s">
        <v>7898</v>
      </c>
      <c r="L891" s="231"/>
      <c r="M891" s="232" t="s">
        <v>8038</v>
      </c>
    </row>
    <row r="892" spans="1:13" s="181" customFormat="1">
      <c r="A892" s="182">
        <v>888</v>
      </c>
      <c r="B892" s="228" t="s">
        <v>8036</v>
      </c>
      <c r="C892" s="198" t="s">
        <v>7800</v>
      </c>
      <c r="D892" s="188" t="s">
        <v>5902</v>
      </c>
      <c r="E892" s="227" t="s">
        <v>7025</v>
      </c>
      <c r="F892" s="235" t="s">
        <v>8039</v>
      </c>
      <c r="G892" s="231" t="s">
        <v>7800</v>
      </c>
      <c r="H892" s="229">
        <v>110000000</v>
      </c>
      <c r="I892" s="215"/>
      <c r="J892" s="215"/>
      <c r="K892" s="233" t="s">
        <v>8040</v>
      </c>
      <c r="L892" s="231"/>
      <c r="M892" s="236" t="s">
        <v>8041</v>
      </c>
    </row>
    <row r="893" spans="1:13" s="181" customFormat="1">
      <c r="A893" s="182">
        <v>889</v>
      </c>
      <c r="B893" s="192" t="s">
        <v>6210</v>
      </c>
      <c r="C893" s="192" t="s">
        <v>8042</v>
      </c>
      <c r="D893" s="188" t="s">
        <v>5902</v>
      </c>
      <c r="E893" s="193" t="s">
        <v>13</v>
      </c>
      <c r="F893" s="192" t="s">
        <v>8043</v>
      </c>
      <c r="G893" s="193" t="s">
        <v>48</v>
      </c>
      <c r="H893" s="194">
        <v>32684000400</v>
      </c>
      <c r="I893" s="196">
        <v>9412765000</v>
      </c>
      <c r="J893" s="196">
        <v>133853000</v>
      </c>
      <c r="K893" s="193" t="s">
        <v>8044</v>
      </c>
      <c r="L893" s="195" t="s">
        <v>8045</v>
      </c>
      <c r="M893" s="195" t="s">
        <v>8046</v>
      </c>
    </row>
    <row r="894" spans="1:13" s="181" customFormat="1">
      <c r="A894" s="182">
        <v>890</v>
      </c>
      <c r="B894" s="192" t="s">
        <v>6210</v>
      </c>
      <c r="C894" s="192" t="s">
        <v>5972</v>
      </c>
      <c r="D894" s="188" t="s">
        <v>5902</v>
      </c>
      <c r="E894" s="193" t="s">
        <v>13</v>
      </c>
      <c r="F894" s="192" t="s">
        <v>8047</v>
      </c>
      <c r="G894" s="193" t="s">
        <v>48</v>
      </c>
      <c r="H894" s="194">
        <v>893948000</v>
      </c>
      <c r="I894" s="196">
        <v>873665000</v>
      </c>
      <c r="J894" s="196">
        <v>37795000</v>
      </c>
      <c r="K894" s="193" t="s">
        <v>5974</v>
      </c>
      <c r="L894" s="195" t="s">
        <v>7377</v>
      </c>
      <c r="M894" s="195" t="s">
        <v>7378</v>
      </c>
    </row>
    <row r="895" spans="1:13" s="181" customFormat="1">
      <c r="A895" s="182">
        <v>891</v>
      </c>
      <c r="B895" s="198" t="s">
        <v>6138</v>
      </c>
      <c r="C895" s="198" t="s">
        <v>6244</v>
      </c>
      <c r="D895" s="188" t="s">
        <v>5902</v>
      </c>
      <c r="E895" s="195" t="s">
        <v>6245</v>
      </c>
      <c r="F895" s="192" t="s">
        <v>2365</v>
      </c>
      <c r="G895" s="199" t="s">
        <v>8048</v>
      </c>
      <c r="H895" s="200">
        <v>2073675811</v>
      </c>
      <c r="I895" s="201"/>
      <c r="J895" s="201"/>
      <c r="K895" s="193" t="s">
        <v>8049</v>
      </c>
      <c r="L895" s="195" t="s">
        <v>8050</v>
      </c>
      <c r="M895" s="195" t="s">
        <v>8051</v>
      </c>
    </row>
    <row r="896" spans="1:13" s="181" customFormat="1">
      <c r="A896" s="182">
        <v>892</v>
      </c>
      <c r="B896" s="198" t="s">
        <v>6138</v>
      </c>
      <c r="C896" s="198" t="s">
        <v>6244</v>
      </c>
      <c r="D896" s="188" t="s">
        <v>5902</v>
      </c>
      <c r="E896" s="195" t="s">
        <v>6245</v>
      </c>
      <c r="F896" s="192" t="s">
        <v>2367</v>
      </c>
      <c r="G896" s="199" t="s">
        <v>8048</v>
      </c>
      <c r="H896" s="200">
        <v>1588240460</v>
      </c>
      <c r="I896" s="201"/>
      <c r="J896" s="201"/>
      <c r="K896" s="193" t="s">
        <v>8049</v>
      </c>
      <c r="L896" s="195" t="s">
        <v>8050</v>
      </c>
      <c r="M896" s="195" t="s">
        <v>8051</v>
      </c>
    </row>
    <row r="897" spans="1:13" s="181" customFormat="1">
      <c r="A897" s="182">
        <v>893</v>
      </c>
      <c r="B897" s="198" t="s">
        <v>6138</v>
      </c>
      <c r="C897" s="198" t="s">
        <v>6244</v>
      </c>
      <c r="D897" s="188" t="s">
        <v>5902</v>
      </c>
      <c r="E897" s="195" t="s">
        <v>6245</v>
      </c>
      <c r="F897" s="192" t="s">
        <v>2368</v>
      </c>
      <c r="G897" s="199" t="s">
        <v>8048</v>
      </c>
      <c r="H897" s="200">
        <v>1505263886</v>
      </c>
      <c r="I897" s="201"/>
      <c r="J897" s="201"/>
      <c r="K897" s="193" t="s">
        <v>8049</v>
      </c>
      <c r="L897" s="195" t="s">
        <v>8050</v>
      </c>
      <c r="M897" s="195" t="s">
        <v>8051</v>
      </c>
    </row>
    <row r="898" spans="1:13" s="181" customFormat="1">
      <c r="A898" s="182">
        <v>894</v>
      </c>
      <c r="B898" s="192" t="s">
        <v>6210</v>
      </c>
      <c r="C898" s="192" t="s">
        <v>8052</v>
      </c>
      <c r="D898" s="188" t="s">
        <v>5902</v>
      </c>
      <c r="E898" s="193" t="s">
        <v>26</v>
      </c>
      <c r="F898" s="192" t="s">
        <v>8053</v>
      </c>
      <c r="G898" s="193" t="s">
        <v>48</v>
      </c>
      <c r="H898" s="194">
        <v>1147000000</v>
      </c>
      <c r="I898" s="197">
        <v>0</v>
      </c>
      <c r="J898" s="197">
        <v>0</v>
      </c>
      <c r="K898" s="193" t="s">
        <v>8054</v>
      </c>
      <c r="L898" s="195" t="s">
        <v>5032</v>
      </c>
      <c r="M898" s="195" t="s">
        <v>8055</v>
      </c>
    </row>
    <row r="899" spans="1:13" s="181" customFormat="1">
      <c r="A899" s="182">
        <v>895</v>
      </c>
      <c r="B899" s="198" t="s">
        <v>6138</v>
      </c>
      <c r="C899" s="198" t="s">
        <v>6244</v>
      </c>
      <c r="D899" s="188" t="s">
        <v>5902</v>
      </c>
      <c r="E899" s="195" t="s">
        <v>6245</v>
      </c>
      <c r="F899" s="192" t="s">
        <v>2369</v>
      </c>
      <c r="G899" s="199" t="s">
        <v>8048</v>
      </c>
      <c r="H899" s="200">
        <v>1143583675</v>
      </c>
      <c r="I899" s="201"/>
      <c r="J899" s="201"/>
      <c r="K899" s="193" t="s">
        <v>8049</v>
      </c>
      <c r="L899" s="195" t="s">
        <v>8050</v>
      </c>
      <c r="M899" s="195" t="s">
        <v>8051</v>
      </c>
    </row>
    <row r="900" spans="1:13" s="181" customFormat="1">
      <c r="A900" s="182">
        <v>896</v>
      </c>
      <c r="B900" s="192" t="s">
        <v>6210</v>
      </c>
      <c r="C900" s="192" t="s">
        <v>8056</v>
      </c>
      <c r="D900" s="188" t="s">
        <v>5902</v>
      </c>
      <c r="E900" s="193" t="s">
        <v>26</v>
      </c>
      <c r="F900" s="192" t="s">
        <v>8057</v>
      </c>
      <c r="G900" s="193" t="s">
        <v>48</v>
      </c>
      <c r="H900" s="194">
        <v>997090000</v>
      </c>
      <c r="I900" s="197">
        <v>0</v>
      </c>
      <c r="J900" s="197">
        <v>0</v>
      </c>
      <c r="K900" s="193" t="s">
        <v>8058</v>
      </c>
      <c r="L900" s="195" t="s">
        <v>8059</v>
      </c>
      <c r="M900" s="195" t="s">
        <v>8060</v>
      </c>
    </row>
    <row r="901" spans="1:13" s="181" customFormat="1">
      <c r="A901" s="182">
        <v>897</v>
      </c>
      <c r="B901" s="198" t="s">
        <v>6138</v>
      </c>
      <c r="C901" s="198" t="s">
        <v>6244</v>
      </c>
      <c r="D901" s="188" t="s">
        <v>5902</v>
      </c>
      <c r="E901" s="195" t="s">
        <v>6245</v>
      </c>
      <c r="F901" s="192" t="s">
        <v>2352</v>
      </c>
      <c r="G901" s="199" t="s">
        <v>8048</v>
      </c>
      <c r="H901" s="200">
        <v>700000000</v>
      </c>
      <c r="I901" s="201"/>
      <c r="J901" s="201">
        <v>49000000.000000007</v>
      </c>
      <c r="K901" s="193" t="s">
        <v>8061</v>
      </c>
      <c r="L901" s="195" t="s">
        <v>8062</v>
      </c>
      <c r="M901" s="195" t="s">
        <v>8063</v>
      </c>
    </row>
    <row r="902" spans="1:13" s="181" customFormat="1">
      <c r="A902" s="182">
        <v>898</v>
      </c>
      <c r="B902" s="198" t="s">
        <v>6162</v>
      </c>
      <c r="C902" s="198" t="s">
        <v>6244</v>
      </c>
      <c r="D902" s="188" t="s">
        <v>5902</v>
      </c>
      <c r="E902" s="195" t="s">
        <v>6245</v>
      </c>
      <c r="F902" s="192" t="s">
        <v>2242</v>
      </c>
      <c r="G902" s="199" t="s">
        <v>8048</v>
      </c>
      <c r="H902" s="200">
        <v>700000000</v>
      </c>
      <c r="I902" s="201"/>
      <c r="J902" s="201"/>
      <c r="K902" s="193" t="s">
        <v>8064</v>
      </c>
      <c r="L902" s="195" t="s">
        <v>8065</v>
      </c>
      <c r="M902" s="195" t="s">
        <v>8066</v>
      </c>
    </row>
    <row r="903" spans="1:13" s="181" customFormat="1">
      <c r="A903" s="182">
        <v>899</v>
      </c>
      <c r="B903" s="192" t="s">
        <v>6210</v>
      </c>
      <c r="C903" s="192" t="s">
        <v>8067</v>
      </c>
      <c r="D903" s="188" t="s">
        <v>5902</v>
      </c>
      <c r="E903" s="193" t="s">
        <v>26</v>
      </c>
      <c r="F903" s="192" t="s">
        <v>8068</v>
      </c>
      <c r="G903" s="193" t="s">
        <v>48</v>
      </c>
      <c r="H903" s="194">
        <v>503824000</v>
      </c>
      <c r="I903" s="196">
        <v>297818570</v>
      </c>
      <c r="J903" s="196">
        <v>24091350</v>
      </c>
      <c r="K903" s="193" t="s">
        <v>7049</v>
      </c>
      <c r="L903" s="195" t="s">
        <v>8069</v>
      </c>
      <c r="M903" s="195" t="s">
        <v>8070</v>
      </c>
    </row>
    <row r="904" spans="1:13" s="181" customFormat="1">
      <c r="A904" s="182">
        <v>900</v>
      </c>
      <c r="B904" s="198" t="s">
        <v>6138</v>
      </c>
      <c r="C904" s="198" t="s">
        <v>6244</v>
      </c>
      <c r="D904" s="188" t="s">
        <v>5902</v>
      </c>
      <c r="E904" s="195" t="s">
        <v>6245</v>
      </c>
      <c r="F904" s="192" t="s">
        <v>2345</v>
      </c>
      <c r="G904" s="199" t="s">
        <v>8048</v>
      </c>
      <c r="H904" s="200">
        <v>500000000</v>
      </c>
      <c r="I904" s="201"/>
      <c r="J904" s="201"/>
      <c r="K904" s="193" t="s">
        <v>8071</v>
      </c>
      <c r="L904" s="195" t="s">
        <v>8072</v>
      </c>
      <c r="M904" s="195" t="s">
        <v>8073</v>
      </c>
    </row>
    <row r="905" spans="1:13" s="181" customFormat="1">
      <c r="A905" s="182">
        <v>901</v>
      </c>
      <c r="B905" s="192" t="s">
        <v>6162</v>
      </c>
      <c r="C905" s="192" t="s">
        <v>6380</v>
      </c>
      <c r="D905" s="188" t="s">
        <v>5902</v>
      </c>
      <c r="E905" s="193" t="s">
        <v>26</v>
      </c>
      <c r="F905" s="192" t="s">
        <v>5444</v>
      </c>
      <c r="G905" s="193" t="s">
        <v>48</v>
      </c>
      <c r="H905" s="194">
        <v>500000000</v>
      </c>
      <c r="I905" s="197">
        <v>0</v>
      </c>
      <c r="J905" s="202"/>
      <c r="K905" s="193" t="s">
        <v>5422</v>
      </c>
      <c r="L905" s="195" t="s">
        <v>5442</v>
      </c>
      <c r="M905" s="195" t="s">
        <v>5443</v>
      </c>
    </row>
    <row r="906" spans="1:13" s="181" customFormat="1">
      <c r="A906" s="182">
        <v>902</v>
      </c>
      <c r="B906" s="192" t="s">
        <v>6210</v>
      </c>
      <c r="C906" s="192" t="s">
        <v>8052</v>
      </c>
      <c r="D906" s="188" t="s">
        <v>5902</v>
      </c>
      <c r="E906" s="193" t="s">
        <v>26</v>
      </c>
      <c r="F906" s="192" t="s">
        <v>8074</v>
      </c>
      <c r="G906" s="193" t="s">
        <v>48</v>
      </c>
      <c r="H906" s="194">
        <v>465400000</v>
      </c>
      <c r="I906" s="196">
        <v>589100000</v>
      </c>
      <c r="J906" s="197">
        <v>0</v>
      </c>
      <c r="K906" s="193" t="s">
        <v>8054</v>
      </c>
      <c r="L906" s="195" t="s">
        <v>5032</v>
      </c>
      <c r="M906" s="195" t="s">
        <v>8055</v>
      </c>
    </row>
    <row r="907" spans="1:13" s="181" customFormat="1">
      <c r="A907" s="182">
        <v>903</v>
      </c>
      <c r="B907" s="192" t="s">
        <v>6210</v>
      </c>
      <c r="C907" s="192" t="s">
        <v>8067</v>
      </c>
      <c r="D907" s="188" t="s">
        <v>5902</v>
      </c>
      <c r="E907" s="193" t="s">
        <v>26</v>
      </c>
      <c r="F907" s="192" t="s">
        <v>8075</v>
      </c>
      <c r="G907" s="193" t="s">
        <v>48</v>
      </c>
      <c r="H907" s="194">
        <v>447831890</v>
      </c>
      <c r="I907" s="196">
        <v>181758200</v>
      </c>
      <c r="J907" s="196">
        <v>35564520</v>
      </c>
      <c r="K907" s="193" t="s">
        <v>7049</v>
      </c>
      <c r="L907" s="195" t="s">
        <v>8069</v>
      </c>
      <c r="M907" s="195" t="s">
        <v>8070</v>
      </c>
    </row>
    <row r="908" spans="1:13" s="181" customFormat="1">
      <c r="A908" s="182">
        <v>904</v>
      </c>
      <c r="B908" s="198" t="s">
        <v>6138</v>
      </c>
      <c r="C908" s="198" t="s">
        <v>6244</v>
      </c>
      <c r="D908" s="188" t="s">
        <v>5902</v>
      </c>
      <c r="E908" s="195" t="s">
        <v>6245</v>
      </c>
      <c r="F908" s="192" t="s">
        <v>2346</v>
      </c>
      <c r="G908" s="199" t="s">
        <v>8048</v>
      </c>
      <c r="H908" s="200">
        <v>400000000</v>
      </c>
      <c r="I908" s="201"/>
      <c r="J908" s="201"/>
      <c r="K908" s="193" t="s">
        <v>8076</v>
      </c>
      <c r="L908" s="195" t="s">
        <v>8077</v>
      </c>
      <c r="M908" s="195" t="s">
        <v>8078</v>
      </c>
    </row>
    <row r="909" spans="1:13" s="181" customFormat="1">
      <c r="A909" s="182">
        <v>905</v>
      </c>
      <c r="B909" s="192" t="s">
        <v>6210</v>
      </c>
      <c r="C909" s="192" t="s">
        <v>8079</v>
      </c>
      <c r="D909" s="188" t="s">
        <v>5902</v>
      </c>
      <c r="E909" s="193" t="s">
        <v>26</v>
      </c>
      <c r="F909" s="192" t="s">
        <v>8080</v>
      </c>
      <c r="G909" s="193" t="s">
        <v>48</v>
      </c>
      <c r="H909" s="194">
        <v>354356000</v>
      </c>
      <c r="I909" s="196">
        <v>54483000</v>
      </c>
      <c r="J909" s="197">
        <v>0</v>
      </c>
      <c r="K909" s="193" t="s">
        <v>8081</v>
      </c>
      <c r="L909" s="195" t="s">
        <v>8082</v>
      </c>
      <c r="M909" s="195" t="s">
        <v>8083</v>
      </c>
    </row>
    <row r="910" spans="1:13" s="181" customFormat="1">
      <c r="A910" s="182">
        <v>906</v>
      </c>
      <c r="B910" s="192" t="s">
        <v>6210</v>
      </c>
      <c r="C910" s="192" t="s">
        <v>48</v>
      </c>
      <c r="D910" s="188" t="s">
        <v>5902</v>
      </c>
      <c r="E910" s="193" t="s">
        <v>26</v>
      </c>
      <c r="F910" s="192" t="s">
        <v>8084</v>
      </c>
      <c r="G910" s="193" t="s">
        <v>48</v>
      </c>
      <c r="H910" s="194">
        <v>340000000</v>
      </c>
      <c r="I910" s="197">
        <v>0</v>
      </c>
      <c r="J910" s="197">
        <v>0</v>
      </c>
      <c r="K910" s="193" t="s">
        <v>8085</v>
      </c>
      <c r="L910" s="195" t="s">
        <v>8086</v>
      </c>
      <c r="M910" s="195" t="s">
        <v>8087</v>
      </c>
    </row>
    <row r="911" spans="1:13" s="181" customFormat="1">
      <c r="A911" s="182">
        <v>907</v>
      </c>
      <c r="B911" s="192" t="s">
        <v>6210</v>
      </c>
      <c r="C911" s="192" t="s">
        <v>5972</v>
      </c>
      <c r="D911" s="188" t="s">
        <v>5902</v>
      </c>
      <c r="E911" s="193" t="s">
        <v>26</v>
      </c>
      <c r="F911" s="192" t="s">
        <v>8088</v>
      </c>
      <c r="G911" s="193" t="s">
        <v>48</v>
      </c>
      <c r="H911" s="194">
        <v>309144000</v>
      </c>
      <c r="I911" s="196">
        <v>85644000</v>
      </c>
      <c r="J911" s="197">
        <v>0</v>
      </c>
      <c r="K911" s="193" t="s">
        <v>5974</v>
      </c>
      <c r="L911" s="195" t="s">
        <v>7377</v>
      </c>
      <c r="M911" s="195" t="s">
        <v>7378</v>
      </c>
    </row>
    <row r="912" spans="1:13" s="181" customFormat="1">
      <c r="A912" s="182">
        <v>908</v>
      </c>
      <c r="B912" s="192" t="s">
        <v>6210</v>
      </c>
      <c r="C912" s="192" t="s">
        <v>8089</v>
      </c>
      <c r="D912" s="188" t="s">
        <v>5902</v>
      </c>
      <c r="E912" s="193" t="s">
        <v>26</v>
      </c>
      <c r="F912" s="192" t="s">
        <v>8090</v>
      </c>
      <c r="G912" s="193" t="s">
        <v>48</v>
      </c>
      <c r="H912" s="194">
        <v>307396000</v>
      </c>
      <c r="I912" s="197">
        <v>0</v>
      </c>
      <c r="J912" s="197">
        <v>0</v>
      </c>
      <c r="K912" s="193" t="s">
        <v>8091</v>
      </c>
      <c r="L912" s="195" t="s">
        <v>8092</v>
      </c>
      <c r="M912" s="195" t="s">
        <v>8093</v>
      </c>
    </row>
    <row r="913" spans="1:13" s="181" customFormat="1">
      <c r="A913" s="182">
        <v>909</v>
      </c>
      <c r="B913" s="198" t="s">
        <v>6138</v>
      </c>
      <c r="C913" s="198" t="s">
        <v>6325</v>
      </c>
      <c r="D913" s="188" t="s">
        <v>5902</v>
      </c>
      <c r="E913" s="195" t="s">
        <v>6245</v>
      </c>
      <c r="F913" s="192" t="s">
        <v>2355</v>
      </c>
      <c r="G913" s="199" t="s">
        <v>8048</v>
      </c>
      <c r="H913" s="200">
        <v>300000000</v>
      </c>
      <c r="I913" s="201"/>
      <c r="J913" s="201">
        <v>21000000.000000004</v>
      </c>
      <c r="K913" s="193" t="s">
        <v>8061</v>
      </c>
      <c r="L913" s="195" t="s">
        <v>8062</v>
      </c>
      <c r="M913" s="195" t="s">
        <v>8063</v>
      </c>
    </row>
    <row r="914" spans="1:13" s="181" customFormat="1">
      <c r="A914" s="182">
        <v>910</v>
      </c>
      <c r="B914" s="192" t="s">
        <v>6210</v>
      </c>
      <c r="C914" s="192" t="s">
        <v>48</v>
      </c>
      <c r="D914" s="188" t="s">
        <v>5902</v>
      </c>
      <c r="E914" s="193" t="s">
        <v>26</v>
      </c>
      <c r="F914" s="192" t="s">
        <v>8094</v>
      </c>
      <c r="G914" s="193" t="s">
        <v>48</v>
      </c>
      <c r="H914" s="194">
        <v>295000000</v>
      </c>
      <c r="I914" s="197">
        <v>0</v>
      </c>
      <c r="J914" s="197">
        <v>0</v>
      </c>
      <c r="K914" s="193" t="s">
        <v>8095</v>
      </c>
      <c r="L914" s="195" t="s">
        <v>8096</v>
      </c>
      <c r="M914" s="195" t="s">
        <v>8097</v>
      </c>
    </row>
    <row r="915" spans="1:13" s="181" customFormat="1">
      <c r="A915" s="182">
        <v>911</v>
      </c>
      <c r="B915" s="192" t="s">
        <v>6210</v>
      </c>
      <c r="C915" s="192" t="s">
        <v>8098</v>
      </c>
      <c r="D915" s="188" t="s">
        <v>5902</v>
      </c>
      <c r="E915" s="193" t="s">
        <v>26</v>
      </c>
      <c r="F915" s="192" t="s">
        <v>8099</v>
      </c>
      <c r="G915" s="193" t="s">
        <v>48</v>
      </c>
      <c r="H915" s="194">
        <v>286792000</v>
      </c>
      <c r="I915" s="196">
        <v>250000000</v>
      </c>
      <c r="J915" s="196">
        <v>1239000</v>
      </c>
      <c r="K915" s="193" t="s">
        <v>8100</v>
      </c>
      <c r="L915" s="195" t="s">
        <v>8101</v>
      </c>
      <c r="M915" s="195" t="s">
        <v>8102</v>
      </c>
    </row>
    <row r="916" spans="1:13" s="181" customFormat="1">
      <c r="A916" s="182">
        <v>912</v>
      </c>
      <c r="B916" s="192" t="s">
        <v>6210</v>
      </c>
      <c r="C916" s="192" t="s">
        <v>8103</v>
      </c>
      <c r="D916" s="188" t="s">
        <v>5902</v>
      </c>
      <c r="E916" s="193" t="s">
        <v>26</v>
      </c>
      <c r="F916" s="192" t="s">
        <v>8104</v>
      </c>
      <c r="G916" s="193" t="s">
        <v>48</v>
      </c>
      <c r="H916" s="194">
        <v>262988000</v>
      </c>
      <c r="I916" s="197">
        <v>0</v>
      </c>
      <c r="J916" s="197">
        <v>0</v>
      </c>
      <c r="K916" s="193" t="s">
        <v>8105</v>
      </c>
      <c r="L916" s="195" t="s">
        <v>8106</v>
      </c>
      <c r="M916" s="195" t="s">
        <v>8107</v>
      </c>
    </row>
    <row r="917" spans="1:13" s="181" customFormat="1">
      <c r="A917" s="182">
        <v>913</v>
      </c>
      <c r="B917" s="192" t="s">
        <v>6210</v>
      </c>
      <c r="C917" s="192" t="s">
        <v>8067</v>
      </c>
      <c r="D917" s="188" t="s">
        <v>5902</v>
      </c>
      <c r="E917" s="193" t="s">
        <v>26</v>
      </c>
      <c r="F917" s="192" t="s">
        <v>8108</v>
      </c>
      <c r="G917" s="193" t="s">
        <v>48</v>
      </c>
      <c r="H917" s="194">
        <v>241000000</v>
      </c>
      <c r="I917" s="196">
        <v>62748010</v>
      </c>
      <c r="J917" s="196">
        <v>11831980</v>
      </c>
      <c r="K917" s="193" t="s">
        <v>7049</v>
      </c>
      <c r="L917" s="195" t="s">
        <v>8069</v>
      </c>
      <c r="M917" s="195" t="s">
        <v>8070</v>
      </c>
    </row>
    <row r="918" spans="1:13" s="181" customFormat="1">
      <c r="A918" s="182">
        <v>914</v>
      </c>
      <c r="B918" s="192" t="s">
        <v>6210</v>
      </c>
      <c r="C918" s="192" t="s">
        <v>5972</v>
      </c>
      <c r="D918" s="188" t="s">
        <v>5902</v>
      </c>
      <c r="E918" s="193" t="s">
        <v>26</v>
      </c>
      <c r="F918" s="192" t="s">
        <v>8109</v>
      </c>
      <c r="G918" s="193" t="s">
        <v>48</v>
      </c>
      <c r="H918" s="194">
        <v>219409000</v>
      </c>
      <c r="I918" s="197">
        <v>0</v>
      </c>
      <c r="J918" s="197">
        <v>0</v>
      </c>
      <c r="K918" s="193" t="s">
        <v>5974</v>
      </c>
      <c r="L918" s="195" t="s">
        <v>7377</v>
      </c>
      <c r="M918" s="195" t="s">
        <v>7378</v>
      </c>
    </row>
    <row r="919" spans="1:13" s="181" customFormat="1">
      <c r="A919" s="182">
        <v>915</v>
      </c>
      <c r="B919" s="192" t="s">
        <v>6210</v>
      </c>
      <c r="C919" s="192" t="s">
        <v>8110</v>
      </c>
      <c r="D919" s="188" t="s">
        <v>5902</v>
      </c>
      <c r="E919" s="193" t="s">
        <v>26</v>
      </c>
      <c r="F919" s="192" t="s">
        <v>8111</v>
      </c>
      <c r="G919" s="193" t="s">
        <v>48</v>
      </c>
      <c r="H919" s="194">
        <v>206767000</v>
      </c>
      <c r="I919" s="196">
        <v>37622000</v>
      </c>
      <c r="J919" s="196">
        <v>21021000</v>
      </c>
      <c r="K919" s="193" t="s">
        <v>8112</v>
      </c>
      <c r="L919" s="195" t="s">
        <v>8113</v>
      </c>
      <c r="M919" s="195" t="s">
        <v>8114</v>
      </c>
    </row>
    <row r="920" spans="1:13" s="181" customFormat="1">
      <c r="A920" s="182">
        <v>916</v>
      </c>
      <c r="B920" s="192" t="s">
        <v>6210</v>
      </c>
      <c r="C920" s="192" t="s">
        <v>8115</v>
      </c>
      <c r="D920" s="188" t="s">
        <v>5902</v>
      </c>
      <c r="E920" s="193" t="s">
        <v>26</v>
      </c>
      <c r="F920" s="192" t="s">
        <v>8116</v>
      </c>
      <c r="G920" s="193" t="s">
        <v>48</v>
      </c>
      <c r="H920" s="194">
        <v>204140000</v>
      </c>
      <c r="I920" s="197">
        <v>0</v>
      </c>
      <c r="J920" s="197">
        <v>0</v>
      </c>
      <c r="K920" s="193" t="s">
        <v>8117</v>
      </c>
      <c r="L920" s="195" t="s">
        <v>8118</v>
      </c>
      <c r="M920" s="195" t="s">
        <v>8119</v>
      </c>
    </row>
    <row r="921" spans="1:13" s="181" customFormat="1">
      <c r="A921" s="182">
        <v>917</v>
      </c>
      <c r="B921" s="192" t="s">
        <v>6210</v>
      </c>
      <c r="C921" s="192" t="s">
        <v>8120</v>
      </c>
      <c r="D921" s="188" t="s">
        <v>5902</v>
      </c>
      <c r="E921" s="193" t="s">
        <v>26</v>
      </c>
      <c r="F921" s="192" t="s">
        <v>8121</v>
      </c>
      <c r="G921" s="193" t="s">
        <v>48</v>
      </c>
      <c r="H921" s="194">
        <v>200000000</v>
      </c>
      <c r="I921" s="197">
        <v>0</v>
      </c>
      <c r="J921" s="197">
        <v>0</v>
      </c>
      <c r="K921" s="193" t="s">
        <v>8122</v>
      </c>
      <c r="L921" s="195" t="s">
        <v>8123</v>
      </c>
      <c r="M921" s="195" t="s">
        <v>8124</v>
      </c>
    </row>
    <row r="922" spans="1:13" s="181" customFormat="1">
      <c r="A922" s="182">
        <v>918</v>
      </c>
      <c r="B922" s="192" t="s">
        <v>6210</v>
      </c>
      <c r="C922" s="192" t="s">
        <v>8125</v>
      </c>
      <c r="D922" s="188" t="s">
        <v>5902</v>
      </c>
      <c r="E922" s="193" t="s">
        <v>26</v>
      </c>
      <c r="F922" s="192" t="s">
        <v>8126</v>
      </c>
      <c r="G922" s="193" t="s">
        <v>48</v>
      </c>
      <c r="H922" s="194">
        <v>200000000</v>
      </c>
      <c r="I922" s="197">
        <v>0</v>
      </c>
      <c r="J922" s="197">
        <v>0</v>
      </c>
      <c r="K922" s="193" t="s">
        <v>5904</v>
      </c>
      <c r="L922" s="195" t="s">
        <v>8127</v>
      </c>
      <c r="M922" s="195" t="s">
        <v>8128</v>
      </c>
    </row>
    <row r="923" spans="1:13" s="181" customFormat="1">
      <c r="A923" s="182">
        <v>919</v>
      </c>
      <c r="B923" s="192" t="s">
        <v>6210</v>
      </c>
      <c r="C923" s="192" t="s">
        <v>8129</v>
      </c>
      <c r="D923" s="188" t="s">
        <v>5902</v>
      </c>
      <c r="E923" s="193" t="s">
        <v>26</v>
      </c>
      <c r="F923" s="192" t="s">
        <v>8130</v>
      </c>
      <c r="G923" s="193" t="s">
        <v>48</v>
      </c>
      <c r="H923" s="194">
        <v>194347000</v>
      </c>
      <c r="I923" s="197">
        <v>0</v>
      </c>
      <c r="J923" s="197">
        <v>0</v>
      </c>
      <c r="K923" s="193" t="s">
        <v>6837</v>
      </c>
      <c r="L923" s="195" t="s">
        <v>8131</v>
      </c>
      <c r="M923" s="195" t="s">
        <v>8132</v>
      </c>
    </row>
    <row r="924" spans="1:13" s="181" customFormat="1">
      <c r="A924" s="182">
        <v>920</v>
      </c>
      <c r="B924" s="198" t="s">
        <v>6138</v>
      </c>
      <c r="C924" s="198" t="s">
        <v>6244</v>
      </c>
      <c r="D924" s="188" t="s">
        <v>5902</v>
      </c>
      <c r="E924" s="195" t="s">
        <v>6245</v>
      </c>
      <c r="F924" s="192" t="s">
        <v>2371</v>
      </c>
      <c r="G924" s="199" t="s">
        <v>8048</v>
      </c>
      <c r="H924" s="200">
        <v>191000000</v>
      </c>
      <c r="I924" s="201">
        <v>324000000</v>
      </c>
      <c r="J924" s="201"/>
      <c r="K924" s="193" t="s">
        <v>8133</v>
      </c>
      <c r="L924" s="195" t="s">
        <v>8134</v>
      </c>
      <c r="M924" s="195" t="s">
        <v>8135</v>
      </c>
    </row>
    <row r="925" spans="1:13" s="181" customFormat="1">
      <c r="A925" s="182">
        <v>921</v>
      </c>
      <c r="B925" s="192" t="s">
        <v>6210</v>
      </c>
      <c r="C925" s="192" t="s">
        <v>48</v>
      </c>
      <c r="D925" s="188" t="s">
        <v>5902</v>
      </c>
      <c r="E925" s="193" t="s">
        <v>26</v>
      </c>
      <c r="F925" s="192" t="s">
        <v>8136</v>
      </c>
      <c r="G925" s="193" t="s">
        <v>48</v>
      </c>
      <c r="H925" s="194">
        <v>185244000</v>
      </c>
      <c r="I925" s="197">
        <v>0</v>
      </c>
      <c r="J925" s="197">
        <v>0</v>
      </c>
      <c r="K925" s="193" t="s">
        <v>8137</v>
      </c>
      <c r="L925" s="195" t="s">
        <v>8138</v>
      </c>
      <c r="M925" s="195" t="s">
        <v>8139</v>
      </c>
    </row>
    <row r="926" spans="1:13" s="181" customFormat="1">
      <c r="A926" s="182">
        <v>922</v>
      </c>
      <c r="B926" s="198" t="s">
        <v>6138</v>
      </c>
      <c r="C926" s="198" t="s">
        <v>6244</v>
      </c>
      <c r="D926" s="188" t="s">
        <v>5902</v>
      </c>
      <c r="E926" s="195" t="s">
        <v>6245</v>
      </c>
      <c r="F926" s="192" t="s">
        <v>2363</v>
      </c>
      <c r="G926" s="199" t="s">
        <v>8048</v>
      </c>
      <c r="H926" s="200">
        <v>150000000</v>
      </c>
      <c r="I926" s="201"/>
      <c r="J926" s="201"/>
      <c r="K926" s="193" t="s">
        <v>8140</v>
      </c>
      <c r="L926" s="195" t="s">
        <v>8141</v>
      </c>
      <c r="M926" s="195" t="s">
        <v>8142</v>
      </c>
    </row>
    <row r="927" spans="1:13" s="181" customFormat="1">
      <c r="A927" s="182">
        <v>923</v>
      </c>
      <c r="B927" s="192" t="s">
        <v>6210</v>
      </c>
      <c r="C927" s="192" t="s">
        <v>8143</v>
      </c>
      <c r="D927" s="188" t="s">
        <v>5902</v>
      </c>
      <c r="E927" s="193" t="s">
        <v>26</v>
      </c>
      <c r="F927" s="192" t="s">
        <v>8144</v>
      </c>
      <c r="G927" s="193" t="s">
        <v>48</v>
      </c>
      <c r="H927" s="194">
        <v>150000000</v>
      </c>
      <c r="I927" s="197">
        <v>0</v>
      </c>
      <c r="J927" s="197">
        <v>0</v>
      </c>
      <c r="K927" s="193" t="s">
        <v>6655</v>
      </c>
      <c r="L927" s="195" t="s">
        <v>8145</v>
      </c>
      <c r="M927" s="195" t="s">
        <v>8146</v>
      </c>
    </row>
    <row r="928" spans="1:13" s="181" customFormat="1">
      <c r="A928" s="182">
        <v>924</v>
      </c>
      <c r="B928" s="192" t="s">
        <v>6210</v>
      </c>
      <c r="C928" s="192" t="s">
        <v>8147</v>
      </c>
      <c r="D928" s="188" t="s">
        <v>5902</v>
      </c>
      <c r="E928" s="193" t="s">
        <v>26</v>
      </c>
      <c r="F928" s="192" t="s">
        <v>8148</v>
      </c>
      <c r="G928" s="193" t="s">
        <v>48</v>
      </c>
      <c r="H928" s="194">
        <v>149710000</v>
      </c>
      <c r="I928" s="196">
        <v>30000000</v>
      </c>
      <c r="J928" s="197">
        <v>0</v>
      </c>
      <c r="K928" s="193" t="s">
        <v>6837</v>
      </c>
      <c r="L928" s="195" t="s">
        <v>8149</v>
      </c>
      <c r="M928" s="195" t="s">
        <v>8150</v>
      </c>
    </row>
    <row r="929" spans="1:13" s="181" customFormat="1">
      <c r="A929" s="182">
        <v>925</v>
      </c>
      <c r="B929" s="192" t="s">
        <v>6210</v>
      </c>
      <c r="C929" s="192" t="s">
        <v>8067</v>
      </c>
      <c r="D929" s="188" t="s">
        <v>5902</v>
      </c>
      <c r="E929" s="193" t="s">
        <v>26</v>
      </c>
      <c r="F929" s="192" t="s">
        <v>8151</v>
      </c>
      <c r="G929" s="193" t="s">
        <v>48</v>
      </c>
      <c r="H929" s="194">
        <v>146500000</v>
      </c>
      <c r="I929" s="197">
        <v>0</v>
      </c>
      <c r="J929" s="197">
        <v>0</v>
      </c>
      <c r="K929" s="193" t="s">
        <v>7049</v>
      </c>
      <c r="L929" s="195" t="s">
        <v>8069</v>
      </c>
      <c r="M929" s="195" t="s">
        <v>8070</v>
      </c>
    </row>
    <row r="930" spans="1:13" s="181" customFormat="1">
      <c r="A930" s="182">
        <v>926</v>
      </c>
      <c r="B930" s="192" t="s">
        <v>6210</v>
      </c>
      <c r="C930" s="192" t="s">
        <v>8152</v>
      </c>
      <c r="D930" s="188" t="s">
        <v>5902</v>
      </c>
      <c r="E930" s="193" t="s">
        <v>26</v>
      </c>
      <c r="F930" s="192" t="s">
        <v>8153</v>
      </c>
      <c r="G930" s="193" t="s">
        <v>48</v>
      </c>
      <c r="H930" s="194">
        <v>137227000</v>
      </c>
      <c r="I930" s="197">
        <v>0</v>
      </c>
      <c r="J930" s="197">
        <v>0</v>
      </c>
      <c r="K930" s="193" t="s">
        <v>6655</v>
      </c>
      <c r="L930" s="195" t="s">
        <v>8154</v>
      </c>
      <c r="M930" s="195" t="s">
        <v>8155</v>
      </c>
    </row>
    <row r="931" spans="1:13" s="181" customFormat="1">
      <c r="A931" s="182">
        <v>927</v>
      </c>
      <c r="B931" s="192" t="s">
        <v>6210</v>
      </c>
      <c r="C931" s="192" t="s">
        <v>8156</v>
      </c>
      <c r="D931" s="188" t="s">
        <v>5902</v>
      </c>
      <c r="E931" s="193" t="s">
        <v>26</v>
      </c>
      <c r="F931" s="192" t="s">
        <v>8157</v>
      </c>
      <c r="G931" s="193" t="s">
        <v>48</v>
      </c>
      <c r="H931" s="194">
        <v>135112000</v>
      </c>
      <c r="I931" s="197">
        <v>0</v>
      </c>
      <c r="J931" s="197">
        <v>0</v>
      </c>
      <c r="K931" s="193" t="s">
        <v>8158</v>
      </c>
      <c r="L931" s="195" t="s">
        <v>8159</v>
      </c>
      <c r="M931" s="195" t="s">
        <v>8160</v>
      </c>
    </row>
    <row r="932" spans="1:13" s="181" customFormat="1">
      <c r="A932" s="182">
        <v>928</v>
      </c>
      <c r="B932" s="192" t="s">
        <v>6210</v>
      </c>
      <c r="C932" s="192" t="s">
        <v>8161</v>
      </c>
      <c r="D932" s="188" t="s">
        <v>5902</v>
      </c>
      <c r="E932" s="193" t="s">
        <v>26</v>
      </c>
      <c r="F932" s="192" t="s">
        <v>8162</v>
      </c>
      <c r="G932" s="193" t="s">
        <v>48</v>
      </c>
      <c r="H932" s="194">
        <v>119588000</v>
      </c>
      <c r="I932" s="196">
        <v>8369955</v>
      </c>
      <c r="J932" s="196">
        <v>7587800</v>
      </c>
      <c r="K932" s="193" t="s">
        <v>6655</v>
      </c>
      <c r="L932" s="195" t="s">
        <v>8163</v>
      </c>
      <c r="M932" s="195" t="s">
        <v>8164</v>
      </c>
    </row>
    <row r="933" spans="1:13" s="181" customFormat="1">
      <c r="A933" s="182">
        <v>929</v>
      </c>
      <c r="B933" s="192" t="s">
        <v>6210</v>
      </c>
      <c r="C933" s="192" t="s">
        <v>8052</v>
      </c>
      <c r="D933" s="188" t="s">
        <v>5902</v>
      </c>
      <c r="E933" s="193" t="s">
        <v>26</v>
      </c>
      <c r="F933" s="192" t="s">
        <v>8165</v>
      </c>
      <c r="G933" s="193" t="s">
        <v>48</v>
      </c>
      <c r="H933" s="194">
        <v>118800000</v>
      </c>
      <c r="I933" s="196">
        <v>783000000</v>
      </c>
      <c r="J933" s="196">
        <v>12374000</v>
      </c>
      <c r="K933" s="193" t="s">
        <v>8054</v>
      </c>
      <c r="L933" s="195" t="s">
        <v>5032</v>
      </c>
      <c r="M933" s="195" t="s">
        <v>8055</v>
      </c>
    </row>
    <row r="934" spans="1:13" s="181" customFormat="1">
      <c r="A934" s="182">
        <v>930</v>
      </c>
      <c r="B934" s="192" t="s">
        <v>6210</v>
      </c>
      <c r="C934" s="192" t="s">
        <v>8166</v>
      </c>
      <c r="D934" s="188" t="s">
        <v>5902</v>
      </c>
      <c r="E934" s="193" t="s">
        <v>26</v>
      </c>
      <c r="F934" s="192" t="s">
        <v>8167</v>
      </c>
      <c r="G934" s="193" t="s">
        <v>48</v>
      </c>
      <c r="H934" s="194">
        <v>118242000</v>
      </c>
      <c r="I934" s="197">
        <v>0</v>
      </c>
      <c r="J934" s="197">
        <v>0</v>
      </c>
      <c r="K934" s="193" t="s">
        <v>6837</v>
      </c>
      <c r="L934" s="195" t="s">
        <v>8168</v>
      </c>
      <c r="M934" s="195" t="s">
        <v>8169</v>
      </c>
    </row>
    <row r="935" spans="1:13" s="181" customFormat="1">
      <c r="A935" s="182">
        <v>931</v>
      </c>
      <c r="B935" s="192" t="s">
        <v>6210</v>
      </c>
      <c r="C935" s="192" t="s">
        <v>8170</v>
      </c>
      <c r="D935" s="188" t="s">
        <v>5902</v>
      </c>
      <c r="E935" s="193" t="s">
        <v>26</v>
      </c>
      <c r="F935" s="192" t="s">
        <v>8171</v>
      </c>
      <c r="G935" s="193" t="s">
        <v>48</v>
      </c>
      <c r="H935" s="194">
        <v>114141000</v>
      </c>
      <c r="I935" s="197">
        <v>0</v>
      </c>
      <c r="J935" s="197">
        <v>0</v>
      </c>
      <c r="K935" s="193" t="s">
        <v>8172</v>
      </c>
      <c r="L935" s="195" t="s">
        <v>8173</v>
      </c>
      <c r="M935" s="195" t="s">
        <v>8174</v>
      </c>
    </row>
    <row r="936" spans="1:13" s="181" customFormat="1">
      <c r="A936" s="182">
        <v>932</v>
      </c>
      <c r="B936" s="192" t="s">
        <v>6210</v>
      </c>
      <c r="C936" s="192" t="s">
        <v>8175</v>
      </c>
      <c r="D936" s="188" t="s">
        <v>5902</v>
      </c>
      <c r="E936" s="193" t="s">
        <v>26</v>
      </c>
      <c r="F936" s="192" t="s">
        <v>8176</v>
      </c>
      <c r="G936" s="193" t="s">
        <v>48</v>
      </c>
      <c r="H936" s="194">
        <v>113960000</v>
      </c>
      <c r="I936" s="197">
        <v>0</v>
      </c>
      <c r="J936" s="197">
        <v>0</v>
      </c>
      <c r="K936" s="193" t="s">
        <v>8177</v>
      </c>
      <c r="L936" s="195" t="s">
        <v>8178</v>
      </c>
      <c r="M936" s="195" t="s">
        <v>8179</v>
      </c>
    </row>
    <row r="937" spans="1:13" s="181" customFormat="1">
      <c r="A937" s="182">
        <v>933</v>
      </c>
      <c r="B937" s="192" t="s">
        <v>6210</v>
      </c>
      <c r="C937" s="192" t="s">
        <v>8067</v>
      </c>
      <c r="D937" s="188" t="s">
        <v>5902</v>
      </c>
      <c r="E937" s="193" t="s">
        <v>26</v>
      </c>
      <c r="F937" s="192" t="s">
        <v>8180</v>
      </c>
      <c r="G937" s="193" t="s">
        <v>48</v>
      </c>
      <c r="H937" s="194">
        <v>111630000</v>
      </c>
      <c r="I937" s="197">
        <v>0</v>
      </c>
      <c r="J937" s="197">
        <v>0</v>
      </c>
      <c r="K937" s="193" t="s">
        <v>7049</v>
      </c>
      <c r="L937" s="195" t="s">
        <v>8069</v>
      </c>
      <c r="M937" s="195" t="s">
        <v>8070</v>
      </c>
    </row>
    <row r="938" spans="1:13" s="181" customFormat="1">
      <c r="A938" s="182">
        <v>934</v>
      </c>
      <c r="B938" s="192" t="s">
        <v>6210</v>
      </c>
      <c r="C938" s="192" t="s">
        <v>48</v>
      </c>
      <c r="D938" s="188" t="s">
        <v>5902</v>
      </c>
      <c r="E938" s="193" t="s">
        <v>26</v>
      </c>
      <c r="F938" s="192" t="s">
        <v>8181</v>
      </c>
      <c r="G938" s="193" t="s">
        <v>48</v>
      </c>
      <c r="H938" s="194">
        <v>107690000</v>
      </c>
      <c r="I938" s="197">
        <v>0</v>
      </c>
      <c r="J938" s="197">
        <v>0</v>
      </c>
      <c r="K938" s="193" t="s">
        <v>8182</v>
      </c>
      <c r="L938" s="195" t="s">
        <v>8183</v>
      </c>
      <c r="M938" s="195" t="s">
        <v>8184</v>
      </c>
    </row>
    <row r="939" spans="1:13" s="181" customFormat="1">
      <c r="A939" s="182">
        <v>935</v>
      </c>
      <c r="B939" s="198" t="s">
        <v>6138</v>
      </c>
      <c r="C939" s="198" t="s">
        <v>6244</v>
      </c>
      <c r="D939" s="188" t="s">
        <v>5902</v>
      </c>
      <c r="E939" s="195" t="s">
        <v>6245</v>
      </c>
      <c r="F939" s="192" t="s">
        <v>2358</v>
      </c>
      <c r="G939" s="199" t="s">
        <v>8048</v>
      </c>
      <c r="H939" s="200">
        <v>100000000</v>
      </c>
      <c r="I939" s="201">
        <v>300000000</v>
      </c>
      <c r="J939" s="201">
        <v>7000000.0000000009</v>
      </c>
      <c r="K939" s="193" t="s">
        <v>8061</v>
      </c>
      <c r="L939" s="195" t="s">
        <v>8185</v>
      </c>
      <c r="M939" s="195" t="s">
        <v>8186</v>
      </c>
    </row>
    <row r="940" spans="1:13" s="181" customFormat="1">
      <c r="A940" s="182">
        <v>936</v>
      </c>
      <c r="B940" s="198" t="s">
        <v>6138</v>
      </c>
      <c r="C940" s="198" t="s">
        <v>6244</v>
      </c>
      <c r="D940" s="188" t="s">
        <v>5902</v>
      </c>
      <c r="E940" s="195" t="s">
        <v>6245</v>
      </c>
      <c r="F940" s="192" t="s">
        <v>2359</v>
      </c>
      <c r="G940" s="199" t="s">
        <v>8048</v>
      </c>
      <c r="H940" s="200">
        <v>100000000</v>
      </c>
      <c r="I940" s="201">
        <v>300000000</v>
      </c>
      <c r="J940" s="201">
        <v>7000000.0000000009</v>
      </c>
      <c r="K940" s="193" t="s">
        <v>8061</v>
      </c>
      <c r="L940" s="195" t="s">
        <v>8185</v>
      </c>
      <c r="M940" s="195" t="s">
        <v>8186</v>
      </c>
    </row>
    <row r="941" spans="1:13" s="181" customFormat="1">
      <c r="A941" s="182">
        <v>937</v>
      </c>
      <c r="B941" s="192" t="s">
        <v>6210</v>
      </c>
      <c r="C941" s="192" t="s">
        <v>8056</v>
      </c>
      <c r="D941" s="188" t="s">
        <v>5902</v>
      </c>
      <c r="E941" s="193" t="s">
        <v>26</v>
      </c>
      <c r="F941" s="192" t="s">
        <v>8187</v>
      </c>
      <c r="G941" s="193" t="s">
        <v>48</v>
      </c>
      <c r="H941" s="194">
        <v>98167000</v>
      </c>
      <c r="I941" s="197">
        <v>0</v>
      </c>
      <c r="J941" s="197">
        <v>0</v>
      </c>
      <c r="K941" s="193" t="s">
        <v>8058</v>
      </c>
      <c r="L941" s="195" t="s">
        <v>8059</v>
      </c>
      <c r="M941" s="195" t="s">
        <v>8060</v>
      </c>
    </row>
    <row r="942" spans="1:13" s="181" customFormat="1">
      <c r="A942" s="182">
        <v>938</v>
      </c>
      <c r="B942" s="192" t="s">
        <v>6210</v>
      </c>
      <c r="C942" s="192" t="s">
        <v>8188</v>
      </c>
      <c r="D942" s="188" t="s">
        <v>5902</v>
      </c>
      <c r="E942" s="193" t="s">
        <v>26</v>
      </c>
      <c r="F942" s="192" t="s">
        <v>8189</v>
      </c>
      <c r="G942" s="193" t="s">
        <v>48</v>
      </c>
      <c r="H942" s="194">
        <v>94028000</v>
      </c>
      <c r="I942" s="197">
        <v>0</v>
      </c>
      <c r="J942" s="197">
        <v>0</v>
      </c>
      <c r="K942" s="193" t="s">
        <v>5904</v>
      </c>
      <c r="L942" s="195" t="s">
        <v>8190</v>
      </c>
      <c r="M942" s="195" t="s">
        <v>8191</v>
      </c>
    </row>
    <row r="943" spans="1:13" s="181" customFormat="1">
      <c r="A943" s="182">
        <v>939</v>
      </c>
      <c r="B943" s="192" t="s">
        <v>6210</v>
      </c>
      <c r="C943" s="192" t="s">
        <v>8067</v>
      </c>
      <c r="D943" s="188" t="s">
        <v>5902</v>
      </c>
      <c r="E943" s="193" t="s">
        <v>26</v>
      </c>
      <c r="F943" s="192" t="s">
        <v>8192</v>
      </c>
      <c r="G943" s="193" t="s">
        <v>48</v>
      </c>
      <c r="H943" s="194">
        <v>93390000</v>
      </c>
      <c r="I943" s="197">
        <v>0</v>
      </c>
      <c r="J943" s="196">
        <v>4398680</v>
      </c>
      <c r="K943" s="193" t="s">
        <v>8193</v>
      </c>
      <c r="L943" s="195" t="s">
        <v>8194</v>
      </c>
      <c r="M943" s="195" t="s">
        <v>8195</v>
      </c>
    </row>
    <row r="944" spans="1:13" s="181" customFormat="1">
      <c r="A944" s="182">
        <v>940</v>
      </c>
      <c r="B944" s="192" t="s">
        <v>6210</v>
      </c>
      <c r="C944" s="192" t="s">
        <v>8196</v>
      </c>
      <c r="D944" s="188" t="s">
        <v>5902</v>
      </c>
      <c r="E944" s="193" t="s">
        <v>26</v>
      </c>
      <c r="F944" s="192" t="s">
        <v>8197</v>
      </c>
      <c r="G944" s="193" t="s">
        <v>48</v>
      </c>
      <c r="H944" s="194">
        <v>84439000</v>
      </c>
      <c r="I944" s="197">
        <v>0</v>
      </c>
      <c r="J944" s="197">
        <v>0</v>
      </c>
      <c r="K944" s="193" t="s">
        <v>8198</v>
      </c>
      <c r="L944" s="195" t="s">
        <v>8199</v>
      </c>
      <c r="M944" s="195" t="s">
        <v>8200</v>
      </c>
    </row>
    <row r="945" spans="1:13" s="181" customFormat="1">
      <c r="A945" s="182">
        <v>941</v>
      </c>
      <c r="B945" s="192" t="s">
        <v>6210</v>
      </c>
      <c r="C945" s="192" t="s">
        <v>8201</v>
      </c>
      <c r="D945" s="188" t="s">
        <v>5902</v>
      </c>
      <c r="E945" s="193" t="s">
        <v>26</v>
      </c>
      <c r="F945" s="192" t="s">
        <v>8202</v>
      </c>
      <c r="G945" s="193" t="s">
        <v>48</v>
      </c>
      <c r="H945" s="194">
        <v>82826822</v>
      </c>
      <c r="I945" s="196">
        <v>39372000</v>
      </c>
      <c r="J945" s="197">
        <v>0</v>
      </c>
      <c r="K945" s="193" t="s">
        <v>8203</v>
      </c>
      <c r="L945" s="195" t="s">
        <v>8204</v>
      </c>
      <c r="M945" s="195" t="s">
        <v>8205</v>
      </c>
    </row>
    <row r="946" spans="1:13" s="181" customFormat="1">
      <c r="A946" s="182">
        <v>942</v>
      </c>
      <c r="B946" s="192" t="s">
        <v>6210</v>
      </c>
      <c r="C946" s="192" t="s">
        <v>8206</v>
      </c>
      <c r="D946" s="188" t="s">
        <v>5902</v>
      </c>
      <c r="E946" s="193" t="s">
        <v>26</v>
      </c>
      <c r="F946" s="192" t="s">
        <v>8207</v>
      </c>
      <c r="G946" s="193" t="s">
        <v>48</v>
      </c>
      <c r="H946" s="194">
        <v>69411000</v>
      </c>
      <c r="I946" s="197">
        <v>0</v>
      </c>
      <c r="J946" s="197">
        <v>0</v>
      </c>
      <c r="K946" s="193" t="s">
        <v>6655</v>
      </c>
      <c r="L946" s="195" t="s">
        <v>8208</v>
      </c>
      <c r="M946" s="195" t="s">
        <v>8209</v>
      </c>
    </row>
    <row r="947" spans="1:13" s="181" customFormat="1">
      <c r="A947" s="182">
        <v>943</v>
      </c>
      <c r="B947" s="192" t="s">
        <v>6210</v>
      </c>
      <c r="C947" s="192" t="s">
        <v>8125</v>
      </c>
      <c r="D947" s="188" t="s">
        <v>5902</v>
      </c>
      <c r="E947" s="193" t="s">
        <v>26</v>
      </c>
      <c r="F947" s="192" t="s">
        <v>8210</v>
      </c>
      <c r="G947" s="193" t="s">
        <v>48</v>
      </c>
      <c r="H947" s="194">
        <v>54942140</v>
      </c>
      <c r="I947" s="196">
        <v>313500000</v>
      </c>
      <c r="J947" s="197">
        <v>0</v>
      </c>
      <c r="K947" s="193" t="s">
        <v>5904</v>
      </c>
      <c r="L947" s="195" t="s">
        <v>8211</v>
      </c>
      <c r="M947" s="195" t="s">
        <v>8212</v>
      </c>
    </row>
    <row r="948" spans="1:13" s="181" customFormat="1">
      <c r="A948" s="182">
        <v>944</v>
      </c>
      <c r="B948" s="192" t="s">
        <v>6210</v>
      </c>
      <c r="C948" s="192" t="s">
        <v>8188</v>
      </c>
      <c r="D948" s="188" t="s">
        <v>5902</v>
      </c>
      <c r="E948" s="193" t="s">
        <v>26</v>
      </c>
      <c r="F948" s="192" t="s">
        <v>8213</v>
      </c>
      <c r="G948" s="193" t="s">
        <v>48</v>
      </c>
      <c r="H948" s="194">
        <v>53669000</v>
      </c>
      <c r="I948" s="197">
        <v>0</v>
      </c>
      <c r="J948" s="197">
        <v>0</v>
      </c>
      <c r="K948" s="193" t="s">
        <v>5904</v>
      </c>
      <c r="L948" s="195" t="s">
        <v>8214</v>
      </c>
      <c r="M948" s="195" t="s">
        <v>8215</v>
      </c>
    </row>
    <row r="949" spans="1:13" s="181" customFormat="1">
      <c r="A949" s="182">
        <v>945</v>
      </c>
      <c r="B949" s="192" t="s">
        <v>6210</v>
      </c>
      <c r="C949" s="192" t="s">
        <v>8216</v>
      </c>
      <c r="D949" s="188" t="s">
        <v>5902</v>
      </c>
      <c r="E949" s="193" t="s">
        <v>26</v>
      </c>
      <c r="F949" s="192" t="s">
        <v>8217</v>
      </c>
      <c r="G949" s="193" t="s">
        <v>48</v>
      </c>
      <c r="H949" s="194">
        <v>45900000</v>
      </c>
      <c r="I949" s="197">
        <v>0</v>
      </c>
      <c r="J949" s="197">
        <v>0</v>
      </c>
      <c r="K949" s="193" t="s">
        <v>6655</v>
      </c>
      <c r="L949" s="195" t="s">
        <v>8218</v>
      </c>
      <c r="M949" s="195" t="s">
        <v>8219</v>
      </c>
    </row>
    <row r="950" spans="1:13" s="181" customFormat="1">
      <c r="A950" s="182">
        <v>946</v>
      </c>
      <c r="B950" s="192" t="s">
        <v>6210</v>
      </c>
      <c r="C950" s="192" t="s">
        <v>8220</v>
      </c>
      <c r="D950" s="188" t="s">
        <v>5902</v>
      </c>
      <c r="E950" s="193" t="s">
        <v>26</v>
      </c>
      <c r="F950" s="192" t="s">
        <v>8221</v>
      </c>
      <c r="G950" s="193" t="s">
        <v>48</v>
      </c>
      <c r="H950" s="194">
        <v>45870000</v>
      </c>
      <c r="I950" s="197">
        <v>0</v>
      </c>
      <c r="J950" s="197">
        <v>0</v>
      </c>
      <c r="K950" s="193" t="s">
        <v>6655</v>
      </c>
      <c r="L950" s="195" t="s">
        <v>8222</v>
      </c>
      <c r="M950" s="195" t="s">
        <v>8223</v>
      </c>
    </row>
    <row r="951" spans="1:13" s="181" customFormat="1">
      <c r="A951" s="182">
        <v>947</v>
      </c>
      <c r="B951" s="192" t="s">
        <v>6210</v>
      </c>
      <c r="C951" s="192" t="s">
        <v>8224</v>
      </c>
      <c r="D951" s="188" t="s">
        <v>5902</v>
      </c>
      <c r="E951" s="193" t="s">
        <v>26</v>
      </c>
      <c r="F951" s="192" t="s">
        <v>8225</v>
      </c>
      <c r="G951" s="193" t="s">
        <v>48</v>
      </c>
      <c r="H951" s="194">
        <v>40797000</v>
      </c>
      <c r="I951" s="196">
        <v>1964000</v>
      </c>
      <c r="J951" s="196">
        <v>811000</v>
      </c>
      <c r="K951" s="193" t="s">
        <v>8226</v>
      </c>
      <c r="L951" s="195" t="s">
        <v>6112</v>
      </c>
      <c r="M951" s="195" t="s">
        <v>8227</v>
      </c>
    </row>
    <row r="952" spans="1:13" s="181" customFormat="1">
      <c r="A952" s="182">
        <v>948</v>
      </c>
      <c r="B952" s="192" t="s">
        <v>6210</v>
      </c>
      <c r="C952" s="192" t="s">
        <v>8188</v>
      </c>
      <c r="D952" s="188" t="s">
        <v>5902</v>
      </c>
      <c r="E952" s="193" t="s">
        <v>26</v>
      </c>
      <c r="F952" s="192" t="s">
        <v>8228</v>
      </c>
      <c r="G952" s="193" t="s">
        <v>48</v>
      </c>
      <c r="H952" s="194">
        <v>39687000</v>
      </c>
      <c r="I952" s="197">
        <v>0</v>
      </c>
      <c r="J952" s="197">
        <v>0</v>
      </c>
      <c r="K952" s="193" t="s">
        <v>5904</v>
      </c>
      <c r="L952" s="195" t="s">
        <v>8214</v>
      </c>
      <c r="M952" s="195" t="s">
        <v>8215</v>
      </c>
    </row>
    <row r="953" spans="1:13" s="181" customFormat="1">
      <c r="A953" s="182">
        <v>949</v>
      </c>
      <c r="B953" s="198" t="s">
        <v>6138</v>
      </c>
      <c r="C953" s="198" t="s">
        <v>6244</v>
      </c>
      <c r="D953" s="188" t="s">
        <v>5902</v>
      </c>
      <c r="E953" s="195" t="s">
        <v>6245</v>
      </c>
      <c r="F953" s="192" t="s">
        <v>2335</v>
      </c>
      <c r="G953" s="199" t="s">
        <v>8048</v>
      </c>
      <c r="H953" s="200">
        <v>37398000</v>
      </c>
      <c r="I953" s="201">
        <v>12400000</v>
      </c>
      <c r="J953" s="201"/>
      <c r="K953" s="193" t="s">
        <v>8229</v>
      </c>
      <c r="L953" s="195" t="s">
        <v>8230</v>
      </c>
      <c r="M953" s="195" t="s">
        <v>8231</v>
      </c>
    </row>
    <row r="954" spans="1:13" s="181" customFormat="1">
      <c r="A954" s="182">
        <v>950</v>
      </c>
      <c r="B954" s="192" t="s">
        <v>6210</v>
      </c>
      <c r="C954" s="192" t="s">
        <v>8232</v>
      </c>
      <c r="D954" s="188" t="s">
        <v>5902</v>
      </c>
      <c r="E954" s="193" t="s">
        <v>26</v>
      </c>
      <c r="F954" s="192" t="s">
        <v>8233</v>
      </c>
      <c r="G954" s="193" t="s">
        <v>48</v>
      </c>
      <c r="H954" s="194">
        <v>36283000</v>
      </c>
      <c r="I954" s="197">
        <v>0</v>
      </c>
      <c r="J954" s="197">
        <v>0</v>
      </c>
      <c r="K954" s="193" t="s">
        <v>8234</v>
      </c>
      <c r="L954" s="195" t="s">
        <v>8235</v>
      </c>
      <c r="M954" s="195" t="s">
        <v>8236</v>
      </c>
    </row>
    <row r="955" spans="1:13" s="181" customFormat="1">
      <c r="A955" s="182">
        <v>951</v>
      </c>
      <c r="B955" s="192" t="s">
        <v>6210</v>
      </c>
      <c r="C955" s="192" t="s">
        <v>8188</v>
      </c>
      <c r="D955" s="188" t="s">
        <v>5902</v>
      </c>
      <c r="E955" s="193" t="s">
        <v>26</v>
      </c>
      <c r="F955" s="192" t="s">
        <v>8237</v>
      </c>
      <c r="G955" s="193" t="s">
        <v>48</v>
      </c>
      <c r="H955" s="194">
        <v>30866000</v>
      </c>
      <c r="I955" s="197">
        <v>0</v>
      </c>
      <c r="J955" s="197">
        <v>0</v>
      </c>
      <c r="K955" s="193" t="s">
        <v>5904</v>
      </c>
      <c r="L955" s="195" t="s">
        <v>8238</v>
      </c>
      <c r="M955" s="195" t="s">
        <v>8239</v>
      </c>
    </row>
    <row r="956" spans="1:13" s="181" customFormat="1">
      <c r="A956" s="182">
        <v>952</v>
      </c>
      <c r="B956" s="198" t="s">
        <v>6138</v>
      </c>
      <c r="C956" s="198" t="s">
        <v>6244</v>
      </c>
      <c r="D956" s="188" t="s">
        <v>5902</v>
      </c>
      <c r="E956" s="195" t="s">
        <v>6245</v>
      </c>
      <c r="F956" s="192" t="s">
        <v>2372</v>
      </c>
      <c r="G956" s="199" t="s">
        <v>8240</v>
      </c>
      <c r="H956" s="200">
        <v>25000000</v>
      </c>
      <c r="I956" s="201">
        <v>25000000</v>
      </c>
      <c r="J956" s="201"/>
      <c r="K956" s="193" t="s">
        <v>8133</v>
      </c>
      <c r="L956" s="195" t="s">
        <v>8241</v>
      </c>
      <c r="M956" s="195" t="s">
        <v>8242</v>
      </c>
    </row>
    <row r="957" spans="1:13" s="181" customFormat="1">
      <c r="A957" s="182">
        <v>953</v>
      </c>
      <c r="B957" s="198" t="s">
        <v>6138</v>
      </c>
      <c r="C957" s="198" t="s">
        <v>6244</v>
      </c>
      <c r="D957" s="188" t="s">
        <v>5902</v>
      </c>
      <c r="E957" s="195" t="s">
        <v>6245</v>
      </c>
      <c r="F957" s="192" t="s">
        <v>2336</v>
      </c>
      <c r="G957" s="199" t="s">
        <v>8048</v>
      </c>
      <c r="H957" s="200">
        <v>23845000</v>
      </c>
      <c r="I957" s="201"/>
      <c r="J957" s="201"/>
      <c r="K957" s="193" t="s">
        <v>8229</v>
      </c>
      <c r="L957" s="195" t="s">
        <v>8230</v>
      </c>
      <c r="M957" s="195" t="s">
        <v>8231</v>
      </c>
    </row>
    <row r="958" spans="1:13" s="181" customFormat="1">
      <c r="A958" s="182">
        <v>954</v>
      </c>
      <c r="B958" s="192" t="s">
        <v>6210</v>
      </c>
      <c r="C958" s="192" t="s">
        <v>8188</v>
      </c>
      <c r="D958" s="188" t="s">
        <v>5902</v>
      </c>
      <c r="E958" s="193" t="s">
        <v>26</v>
      </c>
      <c r="F958" s="192" t="s">
        <v>8243</v>
      </c>
      <c r="G958" s="193" t="s">
        <v>48</v>
      </c>
      <c r="H958" s="194">
        <v>21868000</v>
      </c>
      <c r="I958" s="197">
        <v>0</v>
      </c>
      <c r="J958" s="197">
        <v>0</v>
      </c>
      <c r="K958" s="193" t="s">
        <v>5904</v>
      </c>
      <c r="L958" s="195" t="s">
        <v>8238</v>
      </c>
      <c r="M958" s="195" t="s">
        <v>8239</v>
      </c>
    </row>
    <row r="959" spans="1:13" s="181" customFormat="1">
      <c r="A959" s="182">
        <v>955</v>
      </c>
      <c r="B959" s="192" t="s">
        <v>6210</v>
      </c>
      <c r="C959" s="192" t="s">
        <v>8188</v>
      </c>
      <c r="D959" s="188" t="s">
        <v>5902</v>
      </c>
      <c r="E959" s="193" t="s">
        <v>26</v>
      </c>
      <c r="F959" s="192" t="s">
        <v>8244</v>
      </c>
      <c r="G959" s="193" t="s">
        <v>48</v>
      </c>
      <c r="H959" s="194">
        <v>18460000</v>
      </c>
      <c r="I959" s="197">
        <v>0</v>
      </c>
      <c r="J959" s="197">
        <v>0</v>
      </c>
      <c r="K959" s="193" t="s">
        <v>5904</v>
      </c>
      <c r="L959" s="195" t="s">
        <v>8245</v>
      </c>
      <c r="M959" s="195" t="s">
        <v>8246</v>
      </c>
    </row>
    <row r="960" spans="1:13" s="181" customFormat="1">
      <c r="A960" s="182">
        <v>956</v>
      </c>
      <c r="B960" s="192" t="s">
        <v>6210</v>
      </c>
      <c r="C960" s="192" t="s">
        <v>8188</v>
      </c>
      <c r="D960" s="188" t="s">
        <v>5902</v>
      </c>
      <c r="E960" s="193" t="s">
        <v>26</v>
      </c>
      <c r="F960" s="192" t="s">
        <v>8247</v>
      </c>
      <c r="G960" s="193" t="s">
        <v>48</v>
      </c>
      <c r="H960" s="194">
        <v>18200000</v>
      </c>
      <c r="I960" s="197">
        <v>0</v>
      </c>
      <c r="J960" s="197">
        <v>0</v>
      </c>
      <c r="K960" s="193" t="s">
        <v>5904</v>
      </c>
      <c r="L960" s="195" t="s">
        <v>8238</v>
      </c>
      <c r="M960" s="195" t="s">
        <v>8239</v>
      </c>
    </row>
    <row r="961" spans="1:13" s="181" customFormat="1">
      <c r="A961" s="182">
        <v>957</v>
      </c>
      <c r="B961" s="192" t="s">
        <v>6210</v>
      </c>
      <c r="C961" s="192" t="s">
        <v>8248</v>
      </c>
      <c r="D961" s="188" t="s">
        <v>5902</v>
      </c>
      <c r="E961" s="193" t="s">
        <v>26</v>
      </c>
      <c r="F961" s="192" t="s">
        <v>8249</v>
      </c>
      <c r="G961" s="193" t="s">
        <v>48</v>
      </c>
      <c r="H961" s="194">
        <v>16968000</v>
      </c>
      <c r="I961" s="197">
        <v>0</v>
      </c>
      <c r="J961" s="197">
        <v>0</v>
      </c>
      <c r="K961" s="193" t="s">
        <v>6655</v>
      </c>
      <c r="L961" s="195" t="s">
        <v>8250</v>
      </c>
      <c r="M961" s="195" t="s">
        <v>8251</v>
      </c>
    </row>
    <row r="962" spans="1:13" s="181" customFormat="1">
      <c r="A962" s="182">
        <v>958</v>
      </c>
      <c r="B962" s="192" t="s">
        <v>6210</v>
      </c>
      <c r="C962" s="192" t="s">
        <v>8156</v>
      </c>
      <c r="D962" s="188" t="s">
        <v>5902</v>
      </c>
      <c r="E962" s="193" t="s">
        <v>26</v>
      </c>
      <c r="F962" s="192" t="s">
        <v>8252</v>
      </c>
      <c r="G962" s="193" t="s">
        <v>48</v>
      </c>
      <c r="H962" s="194">
        <v>14875000</v>
      </c>
      <c r="I962" s="197">
        <v>0</v>
      </c>
      <c r="J962" s="197">
        <v>0</v>
      </c>
      <c r="K962" s="193" t="s">
        <v>8158</v>
      </c>
      <c r="L962" s="195" t="s">
        <v>8159</v>
      </c>
      <c r="M962" s="195" t="s">
        <v>8160</v>
      </c>
    </row>
    <row r="963" spans="1:13" s="181" customFormat="1">
      <c r="A963" s="182">
        <v>959</v>
      </c>
      <c r="B963" s="192" t="s">
        <v>6210</v>
      </c>
      <c r="C963" s="192" t="s">
        <v>8253</v>
      </c>
      <c r="D963" s="188" t="s">
        <v>5902</v>
      </c>
      <c r="E963" s="193" t="s">
        <v>26</v>
      </c>
      <c r="F963" s="192" t="s">
        <v>8254</v>
      </c>
      <c r="G963" s="193" t="s">
        <v>48</v>
      </c>
      <c r="H963" s="194">
        <v>14600000</v>
      </c>
      <c r="I963" s="197">
        <v>0</v>
      </c>
      <c r="J963" s="197">
        <v>0</v>
      </c>
      <c r="K963" s="193" t="s">
        <v>8255</v>
      </c>
      <c r="L963" s="195" t="s">
        <v>8256</v>
      </c>
      <c r="M963" s="195" t="s">
        <v>8257</v>
      </c>
    </row>
    <row r="964" spans="1:13" s="181" customFormat="1">
      <c r="A964" s="182">
        <v>960</v>
      </c>
      <c r="B964" s="192" t="s">
        <v>6210</v>
      </c>
      <c r="C964" s="192" t="s">
        <v>8258</v>
      </c>
      <c r="D964" s="188" t="s">
        <v>5902</v>
      </c>
      <c r="E964" s="193" t="s">
        <v>26</v>
      </c>
      <c r="F964" s="192" t="s">
        <v>8259</v>
      </c>
      <c r="G964" s="193" t="s">
        <v>48</v>
      </c>
      <c r="H964" s="194">
        <v>13530000</v>
      </c>
      <c r="I964" s="197">
        <v>0</v>
      </c>
      <c r="J964" s="197">
        <v>0</v>
      </c>
      <c r="K964" s="193" t="s">
        <v>6655</v>
      </c>
      <c r="L964" s="195" t="s">
        <v>8260</v>
      </c>
      <c r="M964" s="195" t="s">
        <v>8261</v>
      </c>
    </row>
    <row r="965" spans="1:13" s="181" customFormat="1">
      <c r="A965" s="182">
        <v>961</v>
      </c>
      <c r="B965" s="192" t="s">
        <v>6210</v>
      </c>
      <c r="C965" s="192" t="s">
        <v>8220</v>
      </c>
      <c r="D965" s="188" t="s">
        <v>5902</v>
      </c>
      <c r="E965" s="193" t="s">
        <v>26</v>
      </c>
      <c r="F965" s="192" t="s">
        <v>8262</v>
      </c>
      <c r="G965" s="193" t="s">
        <v>48</v>
      </c>
      <c r="H965" s="194">
        <v>12430000</v>
      </c>
      <c r="I965" s="197">
        <v>0</v>
      </c>
      <c r="J965" s="197">
        <v>0</v>
      </c>
      <c r="K965" s="193" t="s">
        <v>6655</v>
      </c>
      <c r="L965" s="195" t="s">
        <v>8222</v>
      </c>
      <c r="M965" s="195" t="s">
        <v>8223</v>
      </c>
    </row>
    <row r="966" spans="1:13" s="181" customFormat="1">
      <c r="A966" s="182">
        <v>962</v>
      </c>
      <c r="B966" s="192" t="s">
        <v>6210</v>
      </c>
      <c r="C966" s="192" t="s">
        <v>8248</v>
      </c>
      <c r="D966" s="188" t="s">
        <v>5902</v>
      </c>
      <c r="E966" s="193" t="s">
        <v>26</v>
      </c>
      <c r="F966" s="192" t="s">
        <v>8263</v>
      </c>
      <c r="G966" s="193" t="s">
        <v>48</v>
      </c>
      <c r="H966" s="194">
        <v>10000000</v>
      </c>
      <c r="I966" s="197">
        <v>0</v>
      </c>
      <c r="J966" s="197">
        <v>0</v>
      </c>
      <c r="K966" s="193" t="s">
        <v>6655</v>
      </c>
      <c r="L966" s="195" t="s">
        <v>8250</v>
      </c>
      <c r="M966" s="195" t="s">
        <v>8264</v>
      </c>
    </row>
    <row r="967" spans="1:13" s="181" customFormat="1">
      <c r="A967" s="182">
        <v>963</v>
      </c>
      <c r="B967" s="192" t="s">
        <v>6210</v>
      </c>
      <c r="C967" s="192" t="s">
        <v>8248</v>
      </c>
      <c r="D967" s="188" t="s">
        <v>5902</v>
      </c>
      <c r="E967" s="193" t="s">
        <v>26</v>
      </c>
      <c r="F967" s="192" t="s">
        <v>8265</v>
      </c>
      <c r="G967" s="193" t="s">
        <v>48</v>
      </c>
      <c r="H967" s="194">
        <v>10000000</v>
      </c>
      <c r="I967" s="197">
        <v>0</v>
      </c>
      <c r="J967" s="197">
        <v>0</v>
      </c>
      <c r="K967" s="193" t="s">
        <v>8266</v>
      </c>
      <c r="L967" s="195" t="s">
        <v>8250</v>
      </c>
      <c r="M967" s="195" t="s">
        <v>8251</v>
      </c>
    </row>
    <row r="968" spans="1:13" s="181" customFormat="1">
      <c r="A968" s="182">
        <v>964</v>
      </c>
      <c r="B968" s="192" t="s">
        <v>6210</v>
      </c>
      <c r="C968" s="192" t="s">
        <v>8267</v>
      </c>
      <c r="D968" s="188" t="s">
        <v>5902</v>
      </c>
      <c r="E968" s="193" t="s">
        <v>26</v>
      </c>
      <c r="F968" s="192" t="s">
        <v>8268</v>
      </c>
      <c r="G968" s="193" t="s">
        <v>48</v>
      </c>
      <c r="H968" s="194">
        <v>8580000</v>
      </c>
      <c r="I968" s="197">
        <v>0</v>
      </c>
      <c r="J968" s="197">
        <v>0</v>
      </c>
      <c r="K968" s="193" t="s">
        <v>8269</v>
      </c>
      <c r="L968" s="195" t="s">
        <v>8270</v>
      </c>
      <c r="M968" s="195" t="s">
        <v>8271</v>
      </c>
    </row>
    <row r="969" spans="1:13" s="181" customFormat="1">
      <c r="A969" s="182">
        <v>965</v>
      </c>
      <c r="B969" s="192" t="s">
        <v>6210</v>
      </c>
      <c r="C969" s="192" t="s">
        <v>8272</v>
      </c>
      <c r="D969" s="188" t="s">
        <v>5902</v>
      </c>
      <c r="E969" s="193" t="s">
        <v>26</v>
      </c>
      <c r="F969" s="192" t="s">
        <v>8273</v>
      </c>
      <c r="G969" s="193" t="s">
        <v>48</v>
      </c>
      <c r="H969" s="194">
        <v>7520000</v>
      </c>
      <c r="I969" s="197">
        <v>0</v>
      </c>
      <c r="J969" s="197">
        <v>0</v>
      </c>
      <c r="K969" s="193" t="s">
        <v>8274</v>
      </c>
      <c r="L969" s="195" t="s">
        <v>8275</v>
      </c>
      <c r="M969" s="195" t="s">
        <v>8276</v>
      </c>
    </row>
    <row r="970" spans="1:13" s="181" customFormat="1">
      <c r="A970" s="182">
        <v>966</v>
      </c>
      <c r="B970" s="192" t="s">
        <v>6210</v>
      </c>
      <c r="C970" s="192" t="s">
        <v>8277</v>
      </c>
      <c r="D970" s="188" t="s">
        <v>5902</v>
      </c>
      <c r="E970" s="193" t="s">
        <v>26</v>
      </c>
      <c r="F970" s="192" t="s">
        <v>8278</v>
      </c>
      <c r="G970" s="193" t="s">
        <v>48</v>
      </c>
      <c r="H970" s="194">
        <v>3980000</v>
      </c>
      <c r="I970" s="197">
        <v>0</v>
      </c>
      <c r="J970" s="197">
        <v>0</v>
      </c>
      <c r="K970" s="193" t="s">
        <v>8279</v>
      </c>
      <c r="L970" s="195" t="s">
        <v>8280</v>
      </c>
      <c r="M970" s="195" t="s">
        <v>8281</v>
      </c>
    </row>
    <row r="971" spans="1:13" s="181" customFormat="1">
      <c r="A971" s="182">
        <v>967</v>
      </c>
      <c r="B971" s="237" t="s">
        <v>7523</v>
      </c>
      <c r="C971" s="198" t="s">
        <v>8282</v>
      </c>
      <c r="D971" s="188" t="s">
        <v>5902</v>
      </c>
      <c r="E971" s="238" t="s">
        <v>13</v>
      </c>
      <c r="F971" s="239" t="s">
        <v>8283</v>
      </c>
      <c r="G971" s="225" t="s">
        <v>8282</v>
      </c>
      <c r="H971" s="240">
        <v>919380000</v>
      </c>
      <c r="I971" s="240">
        <v>1060180000</v>
      </c>
      <c r="J971" s="240">
        <v>0</v>
      </c>
      <c r="K971" s="241" t="s">
        <v>8284</v>
      </c>
      <c r="L971" s="242" t="s">
        <v>8285</v>
      </c>
      <c r="M971" s="242" t="s">
        <v>8286</v>
      </c>
    </row>
    <row r="972" spans="1:13" s="181" customFormat="1">
      <c r="A972" s="182">
        <v>968</v>
      </c>
      <c r="B972" s="237" t="s">
        <v>6138</v>
      </c>
      <c r="C972" s="198" t="s">
        <v>8282</v>
      </c>
      <c r="D972" s="188" t="s">
        <v>5902</v>
      </c>
      <c r="E972" s="236" t="s">
        <v>26</v>
      </c>
      <c r="F972" s="228" t="s">
        <v>8287</v>
      </c>
      <c r="G972" s="222" t="s">
        <v>8282</v>
      </c>
      <c r="H972" s="243">
        <v>625381084</v>
      </c>
      <c r="I972" s="243">
        <v>1139463</v>
      </c>
      <c r="J972" s="243">
        <v>0</v>
      </c>
      <c r="K972" s="230" t="s">
        <v>8288</v>
      </c>
      <c r="L972" s="232" t="s">
        <v>8289</v>
      </c>
      <c r="M972" s="232" t="s">
        <v>8290</v>
      </c>
    </row>
    <row r="973" spans="1:13" s="181" customFormat="1">
      <c r="A973" s="182">
        <v>969</v>
      </c>
      <c r="B973" s="237" t="s">
        <v>6138</v>
      </c>
      <c r="C973" s="198" t="s">
        <v>8282</v>
      </c>
      <c r="D973" s="188" t="s">
        <v>5902</v>
      </c>
      <c r="E973" s="195" t="s">
        <v>26</v>
      </c>
      <c r="F973" s="221" t="s">
        <v>8291</v>
      </c>
      <c r="G973" s="222" t="s">
        <v>8282</v>
      </c>
      <c r="H973" s="240">
        <v>424193000</v>
      </c>
      <c r="I973" s="240">
        <v>187536000</v>
      </c>
      <c r="J973" s="240">
        <v>0</v>
      </c>
      <c r="K973" s="241" t="s">
        <v>8292</v>
      </c>
      <c r="L973" s="242" t="s">
        <v>8293</v>
      </c>
      <c r="M973" s="242" t="s">
        <v>8294</v>
      </c>
    </row>
    <row r="974" spans="1:13" s="181" customFormat="1">
      <c r="A974" s="182">
        <v>970</v>
      </c>
      <c r="B974" s="192" t="s">
        <v>6210</v>
      </c>
      <c r="C974" s="192" t="s">
        <v>52</v>
      </c>
      <c r="D974" s="188" t="s">
        <v>5902</v>
      </c>
      <c r="E974" s="193" t="s">
        <v>26</v>
      </c>
      <c r="F974" s="192" t="s">
        <v>8295</v>
      </c>
      <c r="G974" s="193" t="s">
        <v>52</v>
      </c>
      <c r="H974" s="194">
        <v>373274000</v>
      </c>
      <c r="I974" s="196">
        <v>142096000</v>
      </c>
      <c r="J974" s="197">
        <v>0</v>
      </c>
      <c r="K974" s="193" t="s">
        <v>8296</v>
      </c>
      <c r="L974" s="195" t="s">
        <v>8297</v>
      </c>
      <c r="M974" s="195" t="s">
        <v>8298</v>
      </c>
    </row>
    <row r="975" spans="1:13" s="181" customFormat="1">
      <c r="A975" s="182">
        <v>971</v>
      </c>
      <c r="B975" s="192" t="s">
        <v>6210</v>
      </c>
      <c r="C975" s="192" t="s">
        <v>52</v>
      </c>
      <c r="D975" s="188" t="s">
        <v>5902</v>
      </c>
      <c r="E975" s="193" t="s">
        <v>26</v>
      </c>
      <c r="F975" s="192" t="s">
        <v>8299</v>
      </c>
      <c r="G975" s="193" t="s">
        <v>52</v>
      </c>
      <c r="H975" s="194">
        <v>268660000</v>
      </c>
      <c r="I975" s="196">
        <v>13667000</v>
      </c>
      <c r="J975" s="197">
        <v>0</v>
      </c>
      <c r="K975" s="193" t="s">
        <v>8300</v>
      </c>
      <c r="L975" s="195" t="s">
        <v>8301</v>
      </c>
      <c r="M975" s="195" t="s">
        <v>8302</v>
      </c>
    </row>
    <row r="976" spans="1:13" s="181" customFormat="1">
      <c r="A976" s="182">
        <v>972</v>
      </c>
      <c r="B976" s="192" t="s">
        <v>6210</v>
      </c>
      <c r="C976" s="192" t="s">
        <v>52</v>
      </c>
      <c r="D976" s="188" t="s">
        <v>5902</v>
      </c>
      <c r="E976" s="193" t="s">
        <v>26</v>
      </c>
      <c r="F976" s="192" t="s">
        <v>8303</v>
      </c>
      <c r="G976" s="193" t="s">
        <v>52</v>
      </c>
      <c r="H976" s="194">
        <v>223573000</v>
      </c>
      <c r="I976" s="197">
        <v>0</v>
      </c>
      <c r="J976" s="197">
        <v>0</v>
      </c>
      <c r="K976" s="193" t="s">
        <v>8304</v>
      </c>
      <c r="L976" s="195" t="s">
        <v>8305</v>
      </c>
      <c r="M976" s="195" t="s">
        <v>8306</v>
      </c>
    </row>
    <row r="977" spans="1:13" s="181" customFormat="1">
      <c r="A977" s="182">
        <v>973</v>
      </c>
      <c r="B977" s="192" t="s">
        <v>6210</v>
      </c>
      <c r="C977" s="192" t="s">
        <v>52</v>
      </c>
      <c r="D977" s="188" t="s">
        <v>5902</v>
      </c>
      <c r="E977" s="193" t="s">
        <v>26</v>
      </c>
      <c r="F977" s="192" t="s">
        <v>8307</v>
      </c>
      <c r="G977" s="193" t="s">
        <v>52</v>
      </c>
      <c r="H977" s="194">
        <v>190960000</v>
      </c>
      <c r="I977" s="196">
        <v>60445000</v>
      </c>
      <c r="J977" s="196">
        <v>45323000</v>
      </c>
      <c r="K977" s="193" t="s">
        <v>8304</v>
      </c>
      <c r="L977" s="195" t="s">
        <v>8305</v>
      </c>
      <c r="M977" s="195" t="s">
        <v>8306</v>
      </c>
    </row>
    <row r="978" spans="1:13" s="181" customFormat="1">
      <c r="A978" s="182">
        <v>974</v>
      </c>
      <c r="B978" s="192" t="s">
        <v>6210</v>
      </c>
      <c r="C978" s="192" t="s">
        <v>8308</v>
      </c>
      <c r="D978" s="188" t="s">
        <v>5902</v>
      </c>
      <c r="E978" s="193" t="s">
        <v>26</v>
      </c>
      <c r="F978" s="192" t="s">
        <v>8309</v>
      </c>
      <c r="G978" s="193" t="s">
        <v>52</v>
      </c>
      <c r="H978" s="194">
        <v>184459000</v>
      </c>
      <c r="I978" s="196">
        <v>86956000</v>
      </c>
      <c r="J978" s="197">
        <v>0</v>
      </c>
      <c r="K978" s="193" t="s">
        <v>6999</v>
      </c>
      <c r="L978" s="195" t="s">
        <v>8310</v>
      </c>
      <c r="M978" s="195" t="s">
        <v>8311</v>
      </c>
    </row>
    <row r="979" spans="1:13" s="181" customFormat="1">
      <c r="A979" s="182">
        <v>975</v>
      </c>
      <c r="B979" s="237" t="s">
        <v>6138</v>
      </c>
      <c r="C979" s="198" t="s">
        <v>8282</v>
      </c>
      <c r="D979" s="188" t="s">
        <v>5902</v>
      </c>
      <c r="E979" s="236" t="s">
        <v>26</v>
      </c>
      <c r="F979" s="228" t="s">
        <v>8312</v>
      </c>
      <c r="G979" s="222" t="s">
        <v>8282</v>
      </c>
      <c r="H979" s="243">
        <v>180982000</v>
      </c>
      <c r="I979" s="243">
        <v>0</v>
      </c>
      <c r="J979" s="243">
        <v>0</v>
      </c>
      <c r="K979" s="230" t="s">
        <v>8288</v>
      </c>
      <c r="L979" s="232" t="s">
        <v>8289</v>
      </c>
      <c r="M979" s="232" t="s">
        <v>8290</v>
      </c>
    </row>
    <row r="980" spans="1:13" s="181" customFormat="1">
      <c r="A980" s="182">
        <v>976</v>
      </c>
      <c r="B980" s="237" t="s">
        <v>6138</v>
      </c>
      <c r="C980" s="198" t="s">
        <v>8282</v>
      </c>
      <c r="D980" s="188" t="s">
        <v>5902</v>
      </c>
      <c r="E980" s="195" t="s">
        <v>6245</v>
      </c>
      <c r="F980" s="221" t="s">
        <v>8313</v>
      </c>
      <c r="G980" s="222" t="s">
        <v>8282</v>
      </c>
      <c r="H980" s="240">
        <v>152768000</v>
      </c>
      <c r="I980" s="240">
        <v>15136000</v>
      </c>
      <c r="J980" s="240">
        <v>7545000</v>
      </c>
      <c r="K980" s="241" t="s">
        <v>8314</v>
      </c>
      <c r="L980" s="242" t="s">
        <v>8315</v>
      </c>
      <c r="M980" s="242" t="s">
        <v>8316</v>
      </c>
    </row>
    <row r="981" spans="1:13" s="181" customFormat="1">
      <c r="A981" s="182">
        <v>977</v>
      </c>
      <c r="B981" s="192" t="s">
        <v>6210</v>
      </c>
      <c r="C981" s="192" t="s">
        <v>52</v>
      </c>
      <c r="D981" s="188" t="s">
        <v>5902</v>
      </c>
      <c r="E981" s="193" t="s">
        <v>26</v>
      </c>
      <c r="F981" s="192" t="s">
        <v>8317</v>
      </c>
      <c r="G981" s="193" t="s">
        <v>52</v>
      </c>
      <c r="H981" s="194">
        <v>134243000</v>
      </c>
      <c r="I981" s="197">
        <v>0</v>
      </c>
      <c r="J981" s="197">
        <v>0</v>
      </c>
      <c r="K981" s="193" t="s">
        <v>8318</v>
      </c>
      <c r="L981" s="195" t="s">
        <v>8319</v>
      </c>
      <c r="M981" s="195" t="s">
        <v>8320</v>
      </c>
    </row>
    <row r="982" spans="1:13" s="181" customFormat="1">
      <c r="A982" s="182">
        <v>978</v>
      </c>
      <c r="B982" s="192" t="s">
        <v>6210</v>
      </c>
      <c r="C982" s="192" t="s">
        <v>8321</v>
      </c>
      <c r="D982" s="188" t="s">
        <v>5902</v>
      </c>
      <c r="E982" s="193" t="s">
        <v>26</v>
      </c>
      <c r="F982" s="192" t="s">
        <v>8322</v>
      </c>
      <c r="G982" s="193" t="s">
        <v>52</v>
      </c>
      <c r="H982" s="194">
        <v>117810000</v>
      </c>
      <c r="I982" s="196">
        <v>6740000</v>
      </c>
      <c r="J982" s="197">
        <v>0</v>
      </c>
      <c r="K982" s="193" t="s">
        <v>6544</v>
      </c>
      <c r="L982" s="195" t="s">
        <v>8323</v>
      </c>
      <c r="M982" s="195" t="s">
        <v>8324</v>
      </c>
    </row>
    <row r="983" spans="1:13" s="181" customFormat="1">
      <c r="A983" s="182">
        <v>979</v>
      </c>
      <c r="B983" s="237" t="s">
        <v>6138</v>
      </c>
      <c r="C983" s="198" t="s">
        <v>8282</v>
      </c>
      <c r="D983" s="188" t="s">
        <v>5902</v>
      </c>
      <c r="E983" s="236" t="s">
        <v>6245</v>
      </c>
      <c r="F983" s="228" t="s">
        <v>8325</v>
      </c>
      <c r="G983" s="222" t="s">
        <v>8282</v>
      </c>
      <c r="H983" s="243">
        <v>108887636</v>
      </c>
      <c r="I983" s="243">
        <v>25120000</v>
      </c>
      <c r="J983" s="243">
        <v>0</v>
      </c>
      <c r="K983" s="230" t="s">
        <v>8288</v>
      </c>
      <c r="L983" s="232" t="s">
        <v>8326</v>
      </c>
      <c r="M983" s="232" t="s">
        <v>8327</v>
      </c>
    </row>
    <row r="984" spans="1:13" s="181" customFormat="1">
      <c r="A984" s="182">
        <v>980</v>
      </c>
      <c r="B984" s="192" t="s">
        <v>6210</v>
      </c>
      <c r="C984" s="192" t="s">
        <v>52</v>
      </c>
      <c r="D984" s="188" t="s">
        <v>5902</v>
      </c>
      <c r="E984" s="193" t="s">
        <v>26</v>
      </c>
      <c r="F984" s="192" t="s">
        <v>8328</v>
      </c>
      <c r="G984" s="193" t="s">
        <v>52</v>
      </c>
      <c r="H984" s="194">
        <v>108887000</v>
      </c>
      <c r="I984" s="196">
        <v>25120000</v>
      </c>
      <c r="J984" s="197">
        <v>0</v>
      </c>
      <c r="K984" s="193" t="s">
        <v>8296</v>
      </c>
      <c r="L984" s="195" t="s">
        <v>8329</v>
      </c>
      <c r="M984" s="195" t="s">
        <v>8327</v>
      </c>
    </row>
    <row r="985" spans="1:13" s="181" customFormat="1">
      <c r="A985" s="182">
        <v>981</v>
      </c>
      <c r="B985" s="192" t="s">
        <v>6210</v>
      </c>
      <c r="C985" s="192" t="s">
        <v>52</v>
      </c>
      <c r="D985" s="188" t="s">
        <v>5902</v>
      </c>
      <c r="E985" s="193" t="s">
        <v>26</v>
      </c>
      <c r="F985" s="192" t="s">
        <v>8330</v>
      </c>
      <c r="G985" s="193" t="s">
        <v>52</v>
      </c>
      <c r="H985" s="194">
        <v>98071000</v>
      </c>
      <c r="I985" s="197">
        <v>0</v>
      </c>
      <c r="J985" s="197">
        <v>0</v>
      </c>
      <c r="K985" s="193" t="s">
        <v>8331</v>
      </c>
      <c r="L985" s="195" t="s">
        <v>8332</v>
      </c>
      <c r="M985" s="195" t="s">
        <v>8333</v>
      </c>
    </row>
    <row r="986" spans="1:13" s="181" customFormat="1">
      <c r="A986" s="182">
        <v>982</v>
      </c>
      <c r="B986" s="237" t="s">
        <v>6138</v>
      </c>
      <c r="C986" s="198" t="s">
        <v>8334</v>
      </c>
      <c r="D986" s="188" t="s">
        <v>5902</v>
      </c>
      <c r="E986" s="227" t="s">
        <v>6245</v>
      </c>
      <c r="F986" s="244" t="s">
        <v>8335</v>
      </c>
      <c r="G986" s="222" t="s">
        <v>8282</v>
      </c>
      <c r="H986" s="245">
        <v>50000000</v>
      </c>
      <c r="I986" s="246">
        <v>0</v>
      </c>
      <c r="J986" s="246">
        <v>0</v>
      </c>
      <c r="K986" s="241" t="s">
        <v>8336</v>
      </c>
      <c r="L986" s="242" t="s">
        <v>8337</v>
      </c>
      <c r="M986" s="242" t="s">
        <v>8338</v>
      </c>
    </row>
    <row r="987" spans="1:13" s="181" customFormat="1">
      <c r="A987" s="182">
        <v>983</v>
      </c>
      <c r="B987" s="192" t="s">
        <v>6210</v>
      </c>
      <c r="C987" s="192" t="s">
        <v>8339</v>
      </c>
      <c r="D987" s="188" t="s">
        <v>5902</v>
      </c>
      <c r="E987" s="193" t="s">
        <v>26</v>
      </c>
      <c r="F987" s="192" t="s">
        <v>8340</v>
      </c>
      <c r="G987" s="193" t="s">
        <v>52</v>
      </c>
      <c r="H987" s="194">
        <v>41000000</v>
      </c>
      <c r="I987" s="197">
        <v>0</v>
      </c>
      <c r="J987" s="197">
        <v>0</v>
      </c>
      <c r="K987" s="193" t="s">
        <v>6655</v>
      </c>
      <c r="L987" s="195" t="s">
        <v>8341</v>
      </c>
      <c r="M987" s="195" t="s">
        <v>8342</v>
      </c>
    </row>
    <row r="988" spans="1:13" s="181" customFormat="1">
      <c r="A988" s="182">
        <v>984</v>
      </c>
      <c r="B988" s="192" t="s">
        <v>6210</v>
      </c>
      <c r="C988" s="192" t="s">
        <v>8343</v>
      </c>
      <c r="D988" s="188" t="s">
        <v>5902</v>
      </c>
      <c r="E988" s="193" t="s">
        <v>26</v>
      </c>
      <c r="F988" s="192" t="s">
        <v>8344</v>
      </c>
      <c r="G988" s="193" t="s">
        <v>52</v>
      </c>
      <c r="H988" s="194">
        <v>36735000</v>
      </c>
      <c r="I988" s="197">
        <v>0</v>
      </c>
      <c r="J988" s="197">
        <v>0</v>
      </c>
      <c r="K988" s="193" t="s">
        <v>6655</v>
      </c>
      <c r="L988" s="195" t="s">
        <v>8345</v>
      </c>
      <c r="M988" s="195" t="s">
        <v>8346</v>
      </c>
    </row>
    <row r="989" spans="1:13" s="181" customFormat="1">
      <c r="A989" s="182">
        <v>985</v>
      </c>
      <c r="B989" s="192" t="s">
        <v>6210</v>
      </c>
      <c r="C989" s="192" t="s">
        <v>52</v>
      </c>
      <c r="D989" s="188" t="s">
        <v>5902</v>
      </c>
      <c r="E989" s="193" t="s">
        <v>26</v>
      </c>
      <c r="F989" s="192" t="s">
        <v>8347</v>
      </c>
      <c r="G989" s="193" t="s">
        <v>52</v>
      </c>
      <c r="H989" s="194">
        <v>29040000</v>
      </c>
      <c r="I989" s="196">
        <v>2904390</v>
      </c>
      <c r="J989" s="197">
        <v>0</v>
      </c>
      <c r="K989" s="193" t="s">
        <v>8304</v>
      </c>
      <c r="L989" s="195" t="s">
        <v>8305</v>
      </c>
      <c r="M989" s="195" t="s">
        <v>8306</v>
      </c>
    </row>
    <row r="990" spans="1:13" s="181" customFormat="1">
      <c r="A990" s="182">
        <v>986</v>
      </c>
      <c r="B990" s="237" t="s">
        <v>6138</v>
      </c>
      <c r="C990" s="198" t="s">
        <v>8348</v>
      </c>
      <c r="D990" s="188" t="s">
        <v>5902</v>
      </c>
      <c r="E990" s="227" t="s">
        <v>26</v>
      </c>
      <c r="F990" s="244" t="s">
        <v>8349</v>
      </c>
      <c r="G990" s="222" t="s">
        <v>8282</v>
      </c>
      <c r="H990" s="245">
        <v>20000000</v>
      </c>
      <c r="I990" s="240">
        <v>0</v>
      </c>
      <c r="J990" s="240">
        <v>0</v>
      </c>
      <c r="K990" s="247" t="s">
        <v>8350</v>
      </c>
      <c r="L990" s="248" t="s">
        <v>8351</v>
      </c>
      <c r="M990" s="249" t="s">
        <v>8352</v>
      </c>
    </row>
    <row r="991" spans="1:13" s="181" customFormat="1">
      <c r="A991" s="182">
        <v>987</v>
      </c>
      <c r="B991" s="192" t="s">
        <v>6210</v>
      </c>
      <c r="C991" s="192" t="s">
        <v>8353</v>
      </c>
      <c r="D991" s="188" t="s">
        <v>5902</v>
      </c>
      <c r="E991" s="193" t="s">
        <v>13</v>
      </c>
      <c r="F991" s="192" t="s">
        <v>8354</v>
      </c>
      <c r="G991" s="193" t="s">
        <v>215</v>
      </c>
      <c r="H991" s="194">
        <v>17626044000</v>
      </c>
      <c r="I991" s="196">
        <v>3853383000</v>
      </c>
      <c r="J991" s="196">
        <v>29172000</v>
      </c>
      <c r="K991" s="193" t="s">
        <v>7654</v>
      </c>
      <c r="L991" s="195" t="s">
        <v>8355</v>
      </c>
      <c r="M991" s="195" t="s">
        <v>8356</v>
      </c>
    </row>
    <row r="992" spans="1:13" s="181" customFormat="1">
      <c r="A992" s="182">
        <v>988</v>
      </c>
      <c r="B992" s="192" t="s">
        <v>6210</v>
      </c>
      <c r="C992" s="192" t="s">
        <v>8353</v>
      </c>
      <c r="D992" s="188" t="s">
        <v>5902</v>
      </c>
      <c r="E992" s="193" t="s">
        <v>13</v>
      </c>
      <c r="F992" s="192" t="s">
        <v>8357</v>
      </c>
      <c r="G992" s="193" t="s">
        <v>215</v>
      </c>
      <c r="H992" s="194">
        <v>1293888000</v>
      </c>
      <c r="I992" s="196">
        <v>1198311000</v>
      </c>
      <c r="J992" s="196">
        <v>35152000</v>
      </c>
      <c r="K992" s="193" t="s">
        <v>7654</v>
      </c>
      <c r="L992" s="195" t="s">
        <v>8355</v>
      </c>
      <c r="M992" s="195" t="s">
        <v>8356</v>
      </c>
    </row>
    <row r="993" spans="1:13" s="181" customFormat="1">
      <c r="A993" s="182">
        <v>989</v>
      </c>
      <c r="B993" s="192" t="s">
        <v>6210</v>
      </c>
      <c r="C993" s="192" t="s">
        <v>8358</v>
      </c>
      <c r="D993" s="188" t="s">
        <v>5902</v>
      </c>
      <c r="E993" s="193" t="s">
        <v>13</v>
      </c>
      <c r="F993" s="192" t="s">
        <v>8359</v>
      </c>
      <c r="G993" s="193" t="s">
        <v>215</v>
      </c>
      <c r="H993" s="194">
        <v>1185000000</v>
      </c>
      <c r="I993" s="196">
        <v>841000000</v>
      </c>
      <c r="J993" s="197">
        <v>0</v>
      </c>
      <c r="K993" s="193" t="s">
        <v>6450</v>
      </c>
      <c r="L993" s="195" t="s">
        <v>8360</v>
      </c>
      <c r="M993" s="195" t="s">
        <v>8361</v>
      </c>
    </row>
    <row r="994" spans="1:13" s="181" customFormat="1">
      <c r="A994" s="182">
        <v>990</v>
      </c>
      <c r="B994" s="192" t="s">
        <v>6210</v>
      </c>
      <c r="C994" s="192" t="s">
        <v>8353</v>
      </c>
      <c r="D994" s="188" t="s">
        <v>5902</v>
      </c>
      <c r="E994" s="193" t="s">
        <v>13</v>
      </c>
      <c r="F994" s="192" t="s">
        <v>8362</v>
      </c>
      <c r="G994" s="193" t="s">
        <v>215</v>
      </c>
      <c r="H994" s="194">
        <v>1062691000</v>
      </c>
      <c r="I994" s="196">
        <v>48132000</v>
      </c>
      <c r="J994" s="197">
        <v>0</v>
      </c>
      <c r="K994" s="193" t="s">
        <v>7654</v>
      </c>
      <c r="L994" s="195" t="s">
        <v>8355</v>
      </c>
      <c r="M994" s="195" t="s">
        <v>8356</v>
      </c>
    </row>
    <row r="995" spans="1:13" s="181" customFormat="1">
      <c r="A995" s="182">
        <v>991</v>
      </c>
      <c r="B995" s="192" t="s">
        <v>6210</v>
      </c>
      <c r="C995" s="192" t="s">
        <v>8353</v>
      </c>
      <c r="D995" s="188" t="s">
        <v>5902</v>
      </c>
      <c r="E995" s="193" t="s">
        <v>13</v>
      </c>
      <c r="F995" s="192" t="s">
        <v>8363</v>
      </c>
      <c r="G995" s="193" t="s">
        <v>215</v>
      </c>
      <c r="H995" s="194">
        <v>503553000</v>
      </c>
      <c r="I995" s="196">
        <v>624724000</v>
      </c>
      <c r="J995" s="197">
        <v>0</v>
      </c>
      <c r="K995" s="193" t="s">
        <v>7654</v>
      </c>
      <c r="L995" s="195" t="s">
        <v>8355</v>
      </c>
      <c r="M995" s="195" t="s">
        <v>8356</v>
      </c>
    </row>
    <row r="996" spans="1:13" s="181" customFormat="1">
      <c r="A996" s="182">
        <v>992</v>
      </c>
      <c r="B996" s="198" t="s">
        <v>6138</v>
      </c>
      <c r="C996" s="198" t="s">
        <v>6244</v>
      </c>
      <c r="D996" s="188" t="s">
        <v>5902</v>
      </c>
      <c r="E996" s="195" t="s">
        <v>6245</v>
      </c>
      <c r="F996" s="192" t="s">
        <v>2476</v>
      </c>
      <c r="G996" s="199" t="s">
        <v>8364</v>
      </c>
      <c r="H996" s="200">
        <v>5000000000</v>
      </c>
      <c r="I996" s="201">
        <v>2000000000</v>
      </c>
      <c r="J996" s="201"/>
      <c r="K996" s="193" t="s">
        <v>8365</v>
      </c>
      <c r="L996" s="195" t="s">
        <v>8366</v>
      </c>
      <c r="M996" s="195" t="s">
        <v>8367</v>
      </c>
    </row>
    <row r="997" spans="1:13" s="181" customFormat="1">
      <c r="A997" s="182">
        <v>993</v>
      </c>
      <c r="B997" s="198" t="s">
        <v>6138</v>
      </c>
      <c r="C997" s="198" t="s">
        <v>6244</v>
      </c>
      <c r="D997" s="188" t="s">
        <v>5902</v>
      </c>
      <c r="E997" s="195" t="s">
        <v>6245</v>
      </c>
      <c r="F997" s="192" t="s">
        <v>2481</v>
      </c>
      <c r="G997" s="199" t="s">
        <v>8364</v>
      </c>
      <c r="H997" s="200">
        <v>2000000000</v>
      </c>
      <c r="I997" s="201">
        <v>1200000000</v>
      </c>
      <c r="J997" s="201"/>
      <c r="K997" s="193" t="s">
        <v>8368</v>
      </c>
      <c r="L997" s="195" t="s">
        <v>8369</v>
      </c>
      <c r="M997" s="195" t="s">
        <v>8370</v>
      </c>
    </row>
    <row r="998" spans="1:13" s="181" customFormat="1">
      <c r="A998" s="182">
        <v>994</v>
      </c>
      <c r="B998" s="192" t="s">
        <v>6210</v>
      </c>
      <c r="C998" s="192" t="s">
        <v>8371</v>
      </c>
      <c r="D998" s="188" t="s">
        <v>5902</v>
      </c>
      <c r="E998" s="193" t="s">
        <v>26</v>
      </c>
      <c r="F998" s="192" t="s">
        <v>8372</v>
      </c>
      <c r="G998" s="193" t="s">
        <v>215</v>
      </c>
      <c r="H998" s="194">
        <v>1991055000</v>
      </c>
      <c r="I998" s="196">
        <v>695930000</v>
      </c>
      <c r="J998" s="197">
        <v>0</v>
      </c>
      <c r="K998" s="193" t="s">
        <v>8373</v>
      </c>
      <c r="L998" s="195" t="s">
        <v>8374</v>
      </c>
      <c r="M998" s="195" t="s">
        <v>8375</v>
      </c>
    </row>
    <row r="999" spans="1:13" s="181" customFormat="1">
      <c r="A999" s="182">
        <v>995</v>
      </c>
      <c r="B999" s="198" t="s">
        <v>6138</v>
      </c>
      <c r="C999" s="198" t="s">
        <v>6244</v>
      </c>
      <c r="D999" s="188" t="s">
        <v>5902</v>
      </c>
      <c r="E999" s="195" t="s">
        <v>6245</v>
      </c>
      <c r="F999" s="192" t="s">
        <v>2477</v>
      </c>
      <c r="G999" s="199" t="s">
        <v>8364</v>
      </c>
      <c r="H999" s="200">
        <v>1293021443</v>
      </c>
      <c r="I999" s="201">
        <v>331009000</v>
      </c>
      <c r="J999" s="201">
        <v>41434000</v>
      </c>
      <c r="K999" s="193" t="s">
        <v>8365</v>
      </c>
      <c r="L999" s="195" t="s">
        <v>8376</v>
      </c>
      <c r="M999" s="195" t="s">
        <v>8377</v>
      </c>
    </row>
    <row r="1000" spans="1:13" s="181" customFormat="1">
      <c r="A1000" s="182">
        <v>996</v>
      </c>
      <c r="B1000" s="192" t="s">
        <v>6138</v>
      </c>
      <c r="C1000" s="192" t="s">
        <v>6380</v>
      </c>
      <c r="D1000" s="188" t="s">
        <v>5902</v>
      </c>
      <c r="E1000" s="193" t="s">
        <v>26</v>
      </c>
      <c r="F1000" s="192" t="s">
        <v>5430</v>
      </c>
      <c r="G1000" s="193" t="s">
        <v>215</v>
      </c>
      <c r="H1000" s="194">
        <v>538344000</v>
      </c>
      <c r="I1000" s="197">
        <v>0</v>
      </c>
      <c r="J1000" s="202"/>
      <c r="K1000" s="193" t="s">
        <v>8378</v>
      </c>
      <c r="L1000" s="195" t="s">
        <v>5431</v>
      </c>
      <c r="M1000" s="195" t="s">
        <v>8379</v>
      </c>
    </row>
    <row r="1001" spans="1:13" s="181" customFormat="1">
      <c r="A1001" s="182">
        <v>997</v>
      </c>
      <c r="B1001" s="192" t="s">
        <v>6210</v>
      </c>
      <c r="C1001" s="192" t="s">
        <v>8380</v>
      </c>
      <c r="D1001" s="188" t="s">
        <v>5902</v>
      </c>
      <c r="E1001" s="193" t="s">
        <v>26</v>
      </c>
      <c r="F1001" s="192" t="s">
        <v>8381</v>
      </c>
      <c r="G1001" s="193" t="s">
        <v>215</v>
      </c>
      <c r="H1001" s="194">
        <v>330000000</v>
      </c>
      <c r="I1001" s="197">
        <v>0</v>
      </c>
      <c r="J1001" s="197">
        <v>0</v>
      </c>
      <c r="K1001" s="193" t="s">
        <v>8382</v>
      </c>
      <c r="L1001" s="195" t="s">
        <v>8383</v>
      </c>
      <c r="M1001" s="195" t="s">
        <v>8384</v>
      </c>
    </row>
    <row r="1002" spans="1:13" s="181" customFormat="1">
      <c r="A1002" s="182">
        <v>998</v>
      </c>
      <c r="B1002" s="192" t="s">
        <v>6210</v>
      </c>
      <c r="C1002" s="192" t="s">
        <v>8358</v>
      </c>
      <c r="D1002" s="188" t="s">
        <v>5902</v>
      </c>
      <c r="E1002" s="193" t="s">
        <v>26</v>
      </c>
      <c r="F1002" s="192" t="s">
        <v>8385</v>
      </c>
      <c r="G1002" s="193" t="s">
        <v>215</v>
      </c>
      <c r="H1002" s="194">
        <v>250000000</v>
      </c>
      <c r="I1002" s="197">
        <v>0</v>
      </c>
      <c r="J1002" s="197">
        <v>0</v>
      </c>
      <c r="K1002" s="193" t="s">
        <v>6450</v>
      </c>
      <c r="L1002" s="195" t="s">
        <v>8386</v>
      </c>
      <c r="M1002" s="195" t="s">
        <v>8387</v>
      </c>
    </row>
    <row r="1003" spans="1:13" s="181" customFormat="1">
      <c r="A1003" s="182">
        <v>999</v>
      </c>
      <c r="B1003" s="192" t="s">
        <v>6210</v>
      </c>
      <c r="C1003" s="192" t="s">
        <v>8358</v>
      </c>
      <c r="D1003" s="188" t="s">
        <v>5902</v>
      </c>
      <c r="E1003" s="193" t="s">
        <v>26</v>
      </c>
      <c r="F1003" s="192" t="s">
        <v>8388</v>
      </c>
      <c r="G1003" s="193" t="s">
        <v>215</v>
      </c>
      <c r="H1003" s="194">
        <v>250000000</v>
      </c>
      <c r="I1003" s="197">
        <v>0</v>
      </c>
      <c r="J1003" s="197">
        <v>0</v>
      </c>
      <c r="K1003" s="193" t="s">
        <v>6450</v>
      </c>
      <c r="L1003" s="195" t="s">
        <v>8360</v>
      </c>
      <c r="M1003" s="195" t="s">
        <v>8361</v>
      </c>
    </row>
    <row r="1004" spans="1:13" s="181" customFormat="1">
      <c r="A1004" s="182">
        <v>1000</v>
      </c>
      <c r="B1004" s="192" t="s">
        <v>6210</v>
      </c>
      <c r="C1004" s="192" t="s">
        <v>215</v>
      </c>
      <c r="D1004" s="188" t="s">
        <v>5902</v>
      </c>
      <c r="E1004" s="193" t="s">
        <v>26</v>
      </c>
      <c r="F1004" s="192" t="s">
        <v>8389</v>
      </c>
      <c r="G1004" s="193" t="s">
        <v>215</v>
      </c>
      <c r="H1004" s="194">
        <v>145530000</v>
      </c>
      <c r="I1004" s="196">
        <v>39430000</v>
      </c>
      <c r="J1004" s="197">
        <v>0</v>
      </c>
      <c r="K1004" s="193" t="s">
        <v>8390</v>
      </c>
      <c r="L1004" s="195" t="s">
        <v>8391</v>
      </c>
      <c r="M1004" s="195" t="s">
        <v>8392</v>
      </c>
    </row>
    <row r="1005" spans="1:13" s="181" customFormat="1">
      <c r="A1005" s="182">
        <v>1001</v>
      </c>
      <c r="B1005" s="192" t="s">
        <v>6210</v>
      </c>
      <c r="C1005" s="192" t="s">
        <v>8393</v>
      </c>
      <c r="D1005" s="188" t="s">
        <v>5902</v>
      </c>
      <c r="E1005" s="193" t="s">
        <v>26</v>
      </c>
      <c r="F1005" s="192" t="s">
        <v>8394</v>
      </c>
      <c r="G1005" s="193" t="s">
        <v>215</v>
      </c>
      <c r="H1005" s="194">
        <v>144441000</v>
      </c>
      <c r="I1005" s="197">
        <v>0</v>
      </c>
      <c r="J1005" s="197">
        <v>0</v>
      </c>
      <c r="K1005" s="193" t="s">
        <v>7654</v>
      </c>
      <c r="L1005" s="195" t="s">
        <v>8395</v>
      </c>
      <c r="M1005" s="195" t="s">
        <v>8396</v>
      </c>
    </row>
    <row r="1006" spans="1:13" s="181" customFormat="1">
      <c r="A1006" s="182">
        <v>1002</v>
      </c>
      <c r="B1006" s="192" t="s">
        <v>6210</v>
      </c>
      <c r="C1006" s="192" t="s">
        <v>8397</v>
      </c>
      <c r="D1006" s="188" t="s">
        <v>5902</v>
      </c>
      <c r="E1006" s="193" t="s">
        <v>26</v>
      </c>
      <c r="F1006" s="192" t="s">
        <v>8398</v>
      </c>
      <c r="G1006" s="193" t="s">
        <v>215</v>
      </c>
      <c r="H1006" s="194">
        <v>139733000</v>
      </c>
      <c r="I1006" s="197">
        <v>0</v>
      </c>
      <c r="J1006" s="197">
        <v>0</v>
      </c>
      <c r="K1006" s="193" t="s">
        <v>7654</v>
      </c>
      <c r="L1006" s="195" t="s">
        <v>8399</v>
      </c>
      <c r="M1006" s="195" t="s">
        <v>8400</v>
      </c>
    </row>
    <row r="1007" spans="1:13" s="181" customFormat="1">
      <c r="A1007" s="182">
        <v>1003</v>
      </c>
      <c r="B1007" s="192" t="s">
        <v>6210</v>
      </c>
      <c r="C1007" s="192" t="s">
        <v>8401</v>
      </c>
      <c r="D1007" s="188" t="s">
        <v>5902</v>
      </c>
      <c r="E1007" s="193" t="s">
        <v>26</v>
      </c>
      <c r="F1007" s="192" t="s">
        <v>8402</v>
      </c>
      <c r="G1007" s="193" t="s">
        <v>215</v>
      </c>
      <c r="H1007" s="194">
        <v>120549000</v>
      </c>
      <c r="I1007" s="196">
        <v>3961000</v>
      </c>
      <c r="J1007" s="197">
        <v>0</v>
      </c>
      <c r="K1007" s="193" t="s">
        <v>8403</v>
      </c>
      <c r="L1007" s="195" t="s">
        <v>8404</v>
      </c>
      <c r="M1007" s="195" t="s">
        <v>8405</v>
      </c>
    </row>
    <row r="1008" spans="1:13" s="181" customFormat="1">
      <c r="A1008" s="182">
        <v>1004</v>
      </c>
      <c r="B1008" s="192" t="s">
        <v>6210</v>
      </c>
      <c r="C1008" s="192" t="s">
        <v>8406</v>
      </c>
      <c r="D1008" s="188" t="s">
        <v>5902</v>
      </c>
      <c r="E1008" s="193" t="s">
        <v>26</v>
      </c>
      <c r="F1008" s="192" t="s">
        <v>8407</v>
      </c>
      <c r="G1008" s="193" t="s">
        <v>215</v>
      </c>
      <c r="H1008" s="194">
        <v>91564000</v>
      </c>
      <c r="I1008" s="197">
        <v>0</v>
      </c>
      <c r="J1008" s="197">
        <v>0</v>
      </c>
      <c r="K1008" s="193" t="s">
        <v>6999</v>
      </c>
      <c r="L1008" s="195" t="s">
        <v>836</v>
      </c>
      <c r="M1008" s="195" t="s">
        <v>8408</v>
      </c>
    </row>
    <row r="1009" spans="1:13" s="181" customFormat="1">
      <c r="A1009" s="182">
        <v>1005</v>
      </c>
      <c r="B1009" s="192" t="s">
        <v>6210</v>
      </c>
      <c r="C1009" s="192" t="s">
        <v>8406</v>
      </c>
      <c r="D1009" s="188" t="s">
        <v>5902</v>
      </c>
      <c r="E1009" s="193" t="s">
        <v>26</v>
      </c>
      <c r="F1009" s="192" t="s">
        <v>8409</v>
      </c>
      <c r="G1009" s="193" t="s">
        <v>215</v>
      </c>
      <c r="H1009" s="194">
        <v>86812000</v>
      </c>
      <c r="I1009" s="197">
        <v>0</v>
      </c>
      <c r="J1009" s="197">
        <v>0</v>
      </c>
      <c r="K1009" s="193" t="s">
        <v>6999</v>
      </c>
      <c r="L1009" s="195" t="s">
        <v>8410</v>
      </c>
      <c r="M1009" s="195" t="s">
        <v>8411</v>
      </c>
    </row>
    <row r="1010" spans="1:13" s="181" customFormat="1">
      <c r="A1010" s="182">
        <v>1006</v>
      </c>
      <c r="B1010" s="192" t="s">
        <v>6210</v>
      </c>
      <c r="C1010" s="192" t="s">
        <v>8412</v>
      </c>
      <c r="D1010" s="188" t="s">
        <v>5902</v>
      </c>
      <c r="E1010" s="193" t="s">
        <v>26</v>
      </c>
      <c r="F1010" s="192" t="s">
        <v>8413</v>
      </c>
      <c r="G1010" s="193" t="s">
        <v>215</v>
      </c>
      <c r="H1010" s="194">
        <v>23738000</v>
      </c>
      <c r="I1010" s="196">
        <v>3234000</v>
      </c>
      <c r="J1010" s="197">
        <v>0</v>
      </c>
      <c r="K1010" s="193" t="s">
        <v>8414</v>
      </c>
      <c r="L1010" s="195" t="s">
        <v>8415</v>
      </c>
      <c r="M1010" s="195" t="s">
        <v>8416</v>
      </c>
    </row>
    <row r="1011" spans="1:13" s="181" customFormat="1">
      <c r="A1011" s="182">
        <v>1007</v>
      </c>
      <c r="B1011" s="192" t="s">
        <v>6210</v>
      </c>
      <c r="C1011" s="192" t="s">
        <v>8417</v>
      </c>
      <c r="D1011" s="188" t="s">
        <v>5902</v>
      </c>
      <c r="E1011" s="193" t="s">
        <v>26</v>
      </c>
      <c r="F1011" s="192" t="s">
        <v>8418</v>
      </c>
      <c r="G1011" s="193" t="s">
        <v>215</v>
      </c>
      <c r="H1011" s="194">
        <v>22000000</v>
      </c>
      <c r="I1011" s="197">
        <v>0</v>
      </c>
      <c r="J1011" s="197">
        <v>0</v>
      </c>
      <c r="K1011" s="193" t="s">
        <v>6655</v>
      </c>
      <c r="L1011" s="195" t="s">
        <v>8419</v>
      </c>
      <c r="M1011" s="195" t="s">
        <v>8420</v>
      </c>
    </row>
    <row r="1012" spans="1:13" s="181" customFormat="1">
      <c r="A1012" s="182">
        <v>1008</v>
      </c>
      <c r="B1012" s="192" t="s">
        <v>6210</v>
      </c>
      <c r="C1012" s="192" t="s">
        <v>7922</v>
      </c>
      <c r="D1012" s="188" t="s">
        <v>5902</v>
      </c>
      <c r="E1012" s="193" t="s">
        <v>26</v>
      </c>
      <c r="F1012" s="192" t="s">
        <v>8421</v>
      </c>
      <c r="G1012" s="193" t="s">
        <v>215</v>
      </c>
      <c r="H1012" s="194">
        <v>21599600</v>
      </c>
      <c r="I1012" s="196">
        <v>11384000</v>
      </c>
      <c r="J1012" s="197">
        <v>0</v>
      </c>
      <c r="K1012" s="193" t="s">
        <v>7924</v>
      </c>
      <c r="L1012" s="195" t="s">
        <v>8422</v>
      </c>
      <c r="M1012" s="195" t="s">
        <v>8423</v>
      </c>
    </row>
    <row r="1013" spans="1:13" s="181" customFormat="1">
      <c r="A1013" s="182">
        <v>1009</v>
      </c>
      <c r="B1013" s="192" t="s">
        <v>6210</v>
      </c>
      <c r="C1013" s="192" t="s">
        <v>8424</v>
      </c>
      <c r="D1013" s="188" t="s">
        <v>5902</v>
      </c>
      <c r="E1013" s="193" t="s">
        <v>26</v>
      </c>
      <c r="F1013" s="192" t="s">
        <v>8425</v>
      </c>
      <c r="G1013" s="193" t="s">
        <v>215</v>
      </c>
      <c r="H1013" s="194">
        <v>16005000</v>
      </c>
      <c r="I1013" s="197">
        <v>0</v>
      </c>
      <c r="J1013" s="197">
        <v>0</v>
      </c>
      <c r="K1013" s="193" t="s">
        <v>6655</v>
      </c>
      <c r="L1013" s="195" t="s">
        <v>8426</v>
      </c>
      <c r="M1013" s="195" t="s">
        <v>8427</v>
      </c>
    </row>
    <row r="1014" spans="1:13" s="181" customFormat="1">
      <c r="A1014" s="182">
        <v>1010</v>
      </c>
      <c r="B1014" s="198" t="s">
        <v>6138</v>
      </c>
      <c r="C1014" s="198" t="s">
        <v>6244</v>
      </c>
      <c r="D1014" s="188" t="s">
        <v>5902</v>
      </c>
      <c r="E1014" s="195" t="s">
        <v>6245</v>
      </c>
      <c r="F1014" s="192" t="s">
        <v>2478</v>
      </c>
      <c r="G1014" s="199" t="s">
        <v>8364</v>
      </c>
      <c r="H1014" s="200">
        <v>9137718</v>
      </c>
      <c r="I1014" s="201">
        <v>1974000000</v>
      </c>
      <c r="J1014" s="201">
        <v>444997415</v>
      </c>
      <c r="K1014" s="193" t="s">
        <v>8365</v>
      </c>
      <c r="L1014" s="195" t="s">
        <v>8428</v>
      </c>
      <c r="M1014" s="195" t="s">
        <v>8429</v>
      </c>
    </row>
    <row r="1015" spans="1:13" s="181" customFormat="1">
      <c r="A1015" s="182">
        <v>1011</v>
      </c>
      <c r="B1015" s="192" t="s">
        <v>6210</v>
      </c>
      <c r="C1015" s="192" t="s">
        <v>8430</v>
      </c>
      <c r="D1015" s="188" t="s">
        <v>5902</v>
      </c>
      <c r="E1015" s="193" t="s">
        <v>26</v>
      </c>
      <c r="F1015" s="192" t="s">
        <v>8431</v>
      </c>
      <c r="G1015" s="193" t="s">
        <v>215</v>
      </c>
      <c r="H1015" s="194">
        <v>8882320</v>
      </c>
      <c r="I1015" s="197">
        <v>0</v>
      </c>
      <c r="J1015" s="197">
        <v>0</v>
      </c>
      <c r="K1015" s="193" t="s">
        <v>8432</v>
      </c>
      <c r="L1015" s="195" t="s">
        <v>8433</v>
      </c>
      <c r="M1015" s="195" t="s">
        <v>8434</v>
      </c>
    </row>
    <row r="1016" spans="1:13" s="181" customFormat="1">
      <c r="A1016" s="182">
        <v>1012</v>
      </c>
      <c r="B1016" s="192" t="s">
        <v>6210</v>
      </c>
      <c r="C1016" s="192" t="s">
        <v>8406</v>
      </c>
      <c r="D1016" s="188" t="s">
        <v>5902</v>
      </c>
      <c r="E1016" s="193" t="s">
        <v>26</v>
      </c>
      <c r="F1016" s="192" t="s">
        <v>8435</v>
      </c>
      <c r="G1016" s="193" t="s">
        <v>215</v>
      </c>
      <c r="H1016" s="194">
        <v>6985000</v>
      </c>
      <c r="I1016" s="197">
        <v>0</v>
      </c>
      <c r="J1016" s="197">
        <v>0</v>
      </c>
      <c r="K1016" s="193" t="s">
        <v>6999</v>
      </c>
      <c r="L1016" s="195" t="s">
        <v>8436</v>
      </c>
      <c r="M1016" s="195" t="s">
        <v>8437</v>
      </c>
    </row>
    <row r="1017" spans="1:13" s="181" customFormat="1">
      <c r="A1017" s="182">
        <v>1013</v>
      </c>
      <c r="B1017" s="192" t="s">
        <v>6210</v>
      </c>
      <c r="C1017" s="192" t="s">
        <v>8438</v>
      </c>
      <c r="D1017" s="188" t="s">
        <v>5902</v>
      </c>
      <c r="E1017" s="193" t="s">
        <v>26</v>
      </c>
      <c r="F1017" s="192" t="s">
        <v>8439</v>
      </c>
      <c r="G1017" s="193" t="s">
        <v>215</v>
      </c>
      <c r="H1017" s="194">
        <v>3000000</v>
      </c>
      <c r="I1017" s="197">
        <v>0</v>
      </c>
      <c r="J1017" s="197">
        <v>0</v>
      </c>
      <c r="K1017" s="193" t="s">
        <v>6655</v>
      </c>
      <c r="L1017" s="195" t="s">
        <v>8440</v>
      </c>
      <c r="M1017" s="195" t="s">
        <v>8441</v>
      </c>
    </row>
    <row r="1018" spans="1:13" s="181" customFormat="1">
      <c r="A1018" s="182">
        <v>1014</v>
      </c>
      <c r="B1018" s="192" t="s">
        <v>6210</v>
      </c>
      <c r="C1018" s="192" t="s">
        <v>8442</v>
      </c>
      <c r="D1018" s="188" t="s">
        <v>5902</v>
      </c>
      <c r="E1018" s="193" t="s">
        <v>13</v>
      </c>
      <c r="F1018" s="192" t="s">
        <v>8443</v>
      </c>
      <c r="G1018" s="193" t="s">
        <v>61</v>
      </c>
      <c r="H1018" s="194">
        <v>82874751000</v>
      </c>
      <c r="I1018" s="196">
        <v>13910507000</v>
      </c>
      <c r="J1018" s="196">
        <v>9826028000</v>
      </c>
      <c r="K1018" s="193" t="s">
        <v>8444</v>
      </c>
      <c r="L1018" s="195" t="s">
        <v>8445</v>
      </c>
      <c r="M1018" s="195" t="s">
        <v>8446</v>
      </c>
    </row>
    <row r="1019" spans="1:13" s="181" customFormat="1">
      <c r="A1019" s="182">
        <v>1015</v>
      </c>
      <c r="B1019" s="192" t="s">
        <v>6210</v>
      </c>
      <c r="C1019" s="192" t="s">
        <v>8447</v>
      </c>
      <c r="D1019" s="188" t="s">
        <v>5902</v>
      </c>
      <c r="E1019" s="193" t="s">
        <v>13</v>
      </c>
      <c r="F1019" s="192" t="s">
        <v>57</v>
      </c>
      <c r="G1019" s="193" t="s">
        <v>61</v>
      </c>
      <c r="H1019" s="194">
        <v>694000000</v>
      </c>
      <c r="I1019" s="197">
        <v>0</v>
      </c>
      <c r="J1019" s="197">
        <v>0</v>
      </c>
      <c r="K1019" s="193" t="s">
        <v>8448</v>
      </c>
      <c r="L1019" s="195" t="s">
        <v>59</v>
      </c>
      <c r="M1019" s="195" t="s">
        <v>60</v>
      </c>
    </row>
    <row r="1020" spans="1:13" s="181" customFormat="1">
      <c r="A1020" s="182">
        <v>1016</v>
      </c>
      <c r="B1020" s="192" t="s">
        <v>6210</v>
      </c>
      <c r="C1020" s="192" t="s">
        <v>6292</v>
      </c>
      <c r="D1020" s="188" t="s">
        <v>5902</v>
      </c>
      <c r="E1020" s="193" t="s">
        <v>26</v>
      </c>
      <c r="F1020" s="192" t="s">
        <v>8449</v>
      </c>
      <c r="G1020" s="193" t="s">
        <v>61</v>
      </c>
      <c r="H1020" s="194">
        <v>12067000000</v>
      </c>
      <c r="I1020" s="196">
        <v>1206700000</v>
      </c>
      <c r="J1020" s="197">
        <v>0</v>
      </c>
      <c r="K1020" s="193" t="s">
        <v>8450</v>
      </c>
      <c r="L1020" s="195" t="s">
        <v>8451</v>
      </c>
      <c r="M1020" s="195" t="s">
        <v>8452</v>
      </c>
    </row>
    <row r="1021" spans="1:13" s="181" customFormat="1">
      <c r="A1021" s="182">
        <v>1017</v>
      </c>
      <c r="B1021" s="198" t="s">
        <v>6138</v>
      </c>
      <c r="C1021" s="198" t="s">
        <v>6244</v>
      </c>
      <c r="D1021" s="188" t="s">
        <v>5902</v>
      </c>
      <c r="E1021" s="195" t="s">
        <v>6245</v>
      </c>
      <c r="F1021" s="192" t="s">
        <v>2525</v>
      </c>
      <c r="G1021" s="199" t="s">
        <v>8453</v>
      </c>
      <c r="H1021" s="200">
        <v>5900000000</v>
      </c>
      <c r="I1021" s="201">
        <v>20000000</v>
      </c>
      <c r="J1021" s="201"/>
      <c r="K1021" s="193" t="s">
        <v>8454</v>
      </c>
      <c r="L1021" s="195" t="s">
        <v>8455</v>
      </c>
      <c r="M1021" s="195" t="s">
        <v>8456</v>
      </c>
    </row>
    <row r="1022" spans="1:13" s="181" customFormat="1">
      <c r="A1022" s="182">
        <v>1018</v>
      </c>
      <c r="B1022" s="198" t="s">
        <v>6138</v>
      </c>
      <c r="C1022" s="198" t="s">
        <v>6244</v>
      </c>
      <c r="D1022" s="188" t="s">
        <v>5902</v>
      </c>
      <c r="E1022" s="195" t="s">
        <v>6245</v>
      </c>
      <c r="F1022" s="192" t="s">
        <v>2238</v>
      </c>
      <c r="G1022" s="199" t="s">
        <v>8453</v>
      </c>
      <c r="H1022" s="200">
        <v>5118408000</v>
      </c>
      <c r="I1022" s="201">
        <v>19362743000</v>
      </c>
      <c r="J1022" s="201">
        <v>102616000</v>
      </c>
      <c r="K1022" s="193" t="s">
        <v>8457</v>
      </c>
      <c r="L1022" s="195" t="s">
        <v>8458</v>
      </c>
      <c r="M1022" s="195" t="s">
        <v>8459</v>
      </c>
    </row>
    <row r="1023" spans="1:13" s="181" customFormat="1">
      <c r="A1023" s="182">
        <v>1019</v>
      </c>
      <c r="B1023" s="198" t="s">
        <v>6138</v>
      </c>
      <c r="C1023" s="198" t="s">
        <v>6244</v>
      </c>
      <c r="D1023" s="188" t="s">
        <v>5902</v>
      </c>
      <c r="E1023" s="195" t="s">
        <v>6245</v>
      </c>
      <c r="F1023" s="192" t="s">
        <v>2239</v>
      </c>
      <c r="G1023" s="199" t="s">
        <v>8453</v>
      </c>
      <c r="H1023" s="200">
        <v>4678066000</v>
      </c>
      <c r="I1023" s="201">
        <v>17220377000</v>
      </c>
      <c r="J1023" s="201">
        <v>103435000</v>
      </c>
      <c r="K1023" s="193" t="s">
        <v>8457</v>
      </c>
      <c r="L1023" s="195" t="s">
        <v>8460</v>
      </c>
      <c r="M1023" s="195" t="s">
        <v>8461</v>
      </c>
    </row>
    <row r="1024" spans="1:13" s="181" customFormat="1">
      <c r="A1024" s="182">
        <v>1020</v>
      </c>
      <c r="B1024" s="192" t="s">
        <v>6210</v>
      </c>
      <c r="C1024" s="192" t="s">
        <v>8462</v>
      </c>
      <c r="D1024" s="188" t="s">
        <v>5902</v>
      </c>
      <c r="E1024" s="193" t="s">
        <v>26</v>
      </c>
      <c r="F1024" s="192" t="s">
        <v>8463</v>
      </c>
      <c r="G1024" s="193" t="s">
        <v>61</v>
      </c>
      <c r="H1024" s="194">
        <v>497574000</v>
      </c>
      <c r="I1024" s="196">
        <v>100869</v>
      </c>
      <c r="J1024" s="197">
        <v>0</v>
      </c>
      <c r="K1024" s="193" t="s">
        <v>6999</v>
      </c>
      <c r="L1024" s="195" t="s">
        <v>8464</v>
      </c>
      <c r="M1024" s="195" t="s">
        <v>8465</v>
      </c>
    </row>
    <row r="1025" spans="1:13" s="181" customFormat="1">
      <c r="A1025" s="182">
        <v>1021</v>
      </c>
      <c r="B1025" s="192" t="s">
        <v>6210</v>
      </c>
      <c r="C1025" s="192" t="s">
        <v>8466</v>
      </c>
      <c r="D1025" s="188" t="s">
        <v>5902</v>
      </c>
      <c r="E1025" s="193" t="s">
        <v>26</v>
      </c>
      <c r="F1025" s="192" t="s">
        <v>8467</v>
      </c>
      <c r="G1025" s="193" t="s">
        <v>61</v>
      </c>
      <c r="H1025" s="194">
        <v>428390000</v>
      </c>
      <c r="I1025" s="196">
        <v>29090000</v>
      </c>
      <c r="J1025" s="196">
        <v>9220000</v>
      </c>
      <c r="K1025" s="193" t="s">
        <v>8468</v>
      </c>
      <c r="L1025" s="195" t="s">
        <v>8469</v>
      </c>
      <c r="M1025" s="195" t="s">
        <v>8470</v>
      </c>
    </row>
    <row r="1026" spans="1:13" s="181" customFormat="1">
      <c r="A1026" s="182">
        <v>1022</v>
      </c>
      <c r="B1026" s="198" t="s">
        <v>6138</v>
      </c>
      <c r="C1026" s="198" t="s">
        <v>6325</v>
      </c>
      <c r="D1026" s="188" t="s">
        <v>5902</v>
      </c>
      <c r="E1026" s="195" t="s">
        <v>6245</v>
      </c>
      <c r="F1026" s="192" t="s">
        <v>2523</v>
      </c>
      <c r="G1026" s="199" t="s">
        <v>8453</v>
      </c>
      <c r="H1026" s="200">
        <v>400000000</v>
      </c>
      <c r="I1026" s="201"/>
      <c r="J1026" s="201"/>
      <c r="K1026" s="193" t="s">
        <v>8471</v>
      </c>
      <c r="L1026" s="195" t="s">
        <v>8472</v>
      </c>
      <c r="M1026" s="195" t="s">
        <v>8473</v>
      </c>
    </row>
    <row r="1027" spans="1:13" s="181" customFormat="1">
      <c r="A1027" s="182">
        <v>1023</v>
      </c>
      <c r="B1027" s="198" t="s">
        <v>6138</v>
      </c>
      <c r="C1027" s="198" t="s">
        <v>6244</v>
      </c>
      <c r="D1027" s="188" t="s">
        <v>5902</v>
      </c>
      <c r="E1027" s="195" t="s">
        <v>6245</v>
      </c>
      <c r="F1027" s="192" t="s">
        <v>2524</v>
      </c>
      <c r="G1027" s="199" t="s">
        <v>8453</v>
      </c>
      <c r="H1027" s="200">
        <v>400000000</v>
      </c>
      <c r="I1027" s="201"/>
      <c r="J1027" s="201"/>
      <c r="K1027" s="193" t="s">
        <v>8471</v>
      </c>
      <c r="L1027" s="195" t="s">
        <v>8472</v>
      </c>
      <c r="M1027" s="195" t="s">
        <v>8473</v>
      </c>
    </row>
    <row r="1028" spans="1:13" s="181" customFormat="1">
      <c r="A1028" s="182">
        <v>1024</v>
      </c>
      <c r="B1028" s="198" t="s">
        <v>6162</v>
      </c>
      <c r="C1028" s="198" t="s">
        <v>6244</v>
      </c>
      <c r="D1028" s="188" t="s">
        <v>5902</v>
      </c>
      <c r="E1028" s="195" t="s">
        <v>6245</v>
      </c>
      <c r="F1028" s="192" t="s">
        <v>2520</v>
      </c>
      <c r="G1028" s="199" t="s">
        <v>8453</v>
      </c>
      <c r="H1028" s="200">
        <v>300000000</v>
      </c>
      <c r="I1028" s="201">
        <v>600000000</v>
      </c>
      <c r="J1028" s="201"/>
      <c r="K1028" s="193" t="s">
        <v>8474</v>
      </c>
      <c r="L1028" s="195" t="s">
        <v>8475</v>
      </c>
      <c r="M1028" s="195" t="s">
        <v>8476</v>
      </c>
    </row>
    <row r="1029" spans="1:13" s="181" customFormat="1">
      <c r="A1029" s="182">
        <v>1025</v>
      </c>
      <c r="B1029" s="192" t="s">
        <v>6210</v>
      </c>
      <c r="C1029" s="192" t="s">
        <v>8477</v>
      </c>
      <c r="D1029" s="188" t="s">
        <v>5902</v>
      </c>
      <c r="E1029" s="193" t="s">
        <v>26</v>
      </c>
      <c r="F1029" s="192" t="s">
        <v>8478</v>
      </c>
      <c r="G1029" s="193" t="s">
        <v>61</v>
      </c>
      <c r="H1029" s="194">
        <v>299860000</v>
      </c>
      <c r="I1029" s="196">
        <v>124272000</v>
      </c>
      <c r="J1029" s="197">
        <v>0</v>
      </c>
      <c r="K1029" s="193" t="s">
        <v>8479</v>
      </c>
      <c r="L1029" s="195" t="s">
        <v>8480</v>
      </c>
      <c r="M1029" s="195" t="s">
        <v>8481</v>
      </c>
    </row>
    <row r="1030" spans="1:13" s="181" customFormat="1">
      <c r="A1030" s="182">
        <v>1026</v>
      </c>
      <c r="B1030" s="192" t="s">
        <v>6210</v>
      </c>
      <c r="C1030" s="192" t="s">
        <v>8482</v>
      </c>
      <c r="D1030" s="188" t="s">
        <v>5902</v>
      </c>
      <c r="E1030" s="193" t="s">
        <v>26</v>
      </c>
      <c r="F1030" s="192" t="s">
        <v>8483</v>
      </c>
      <c r="G1030" s="193" t="s">
        <v>61</v>
      </c>
      <c r="H1030" s="194">
        <v>282964000</v>
      </c>
      <c r="I1030" s="197">
        <v>0</v>
      </c>
      <c r="J1030" s="197">
        <v>0</v>
      </c>
      <c r="K1030" s="193" t="s">
        <v>8484</v>
      </c>
      <c r="L1030" s="195" t="s">
        <v>8485</v>
      </c>
      <c r="M1030" s="195" t="s">
        <v>8486</v>
      </c>
    </row>
    <row r="1031" spans="1:13" s="181" customFormat="1">
      <c r="A1031" s="182">
        <v>1027</v>
      </c>
      <c r="B1031" s="192" t="s">
        <v>6210</v>
      </c>
      <c r="C1031" s="192" t="s">
        <v>8487</v>
      </c>
      <c r="D1031" s="188" t="s">
        <v>5902</v>
      </c>
      <c r="E1031" s="193" t="s">
        <v>26</v>
      </c>
      <c r="F1031" s="192" t="s">
        <v>8488</v>
      </c>
      <c r="G1031" s="193" t="s">
        <v>61</v>
      </c>
      <c r="H1031" s="194">
        <v>255486000</v>
      </c>
      <c r="I1031" s="196">
        <v>65372000</v>
      </c>
      <c r="J1031" s="197">
        <v>0</v>
      </c>
      <c r="K1031" s="193" t="s">
        <v>8489</v>
      </c>
      <c r="L1031" s="195" t="s">
        <v>8490</v>
      </c>
      <c r="M1031" s="195" t="s">
        <v>8491</v>
      </c>
    </row>
    <row r="1032" spans="1:13" s="181" customFormat="1">
      <c r="A1032" s="182">
        <v>1028</v>
      </c>
      <c r="B1032" s="192" t="s">
        <v>6210</v>
      </c>
      <c r="C1032" s="192" t="s">
        <v>8492</v>
      </c>
      <c r="D1032" s="188" t="s">
        <v>5902</v>
      </c>
      <c r="E1032" s="193" t="s">
        <v>26</v>
      </c>
      <c r="F1032" s="192" t="s">
        <v>8493</v>
      </c>
      <c r="G1032" s="193" t="s">
        <v>61</v>
      </c>
      <c r="H1032" s="194">
        <v>233002000</v>
      </c>
      <c r="I1032" s="196">
        <v>22282000</v>
      </c>
      <c r="J1032" s="197">
        <v>0</v>
      </c>
      <c r="K1032" s="193" t="s">
        <v>8494</v>
      </c>
      <c r="L1032" s="195" t="s">
        <v>8495</v>
      </c>
      <c r="M1032" s="195" t="s">
        <v>8496</v>
      </c>
    </row>
    <row r="1033" spans="1:13" s="181" customFormat="1">
      <c r="A1033" s="182">
        <v>1029</v>
      </c>
      <c r="B1033" s="192" t="s">
        <v>6210</v>
      </c>
      <c r="C1033" s="192" t="s">
        <v>8497</v>
      </c>
      <c r="D1033" s="188" t="s">
        <v>5902</v>
      </c>
      <c r="E1033" s="193" t="s">
        <v>26</v>
      </c>
      <c r="F1033" s="192" t="s">
        <v>8498</v>
      </c>
      <c r="G1033" s="193" t="s">
        <v>61</v>
      </c>
      <c r="H1033" s="194">
        <v>221705000</v>
      </c>
      <c r="I1033" s="197">
        <v>0</v>
      </c>
      <c r="J1033" s="197">
        <v>0</v>
      </c>
      <c r="K1033" s="193" t="s">
        <v>8499</v>
      </c>
      <c r="L1033" s="195" t="s">
        <v>8500</v>
      </c>
      <c r="M1033" s="195" t="s">
        <v>8501</v>
      </c>
    </row>
    <row r="1034" spans="1:13" s="181" customFormat="1">
      <c r="A1034" s="182">
        <v>1030</v>
      </c>
      <c r="B1034" s="192" t="s">
        <v>6210</v>
      </c>
      <c r="C1034" s="192" t="s">
        <v>8502</v>
      </c>
      <c r="D1034" s="188" t="s">
        <v>5902</v>
      </c>
      <c r="E1034" s="193" t="s">
        <v>26</v>
      </c>
      <c r="F1034" s="192" t="s">
        <v>8503</v>
      </c>
      <c r="G1034" s="193" t="s">
        <v>61</v>
      </c>
      <c r="H1034" s="194">
        <v>178938000</v>
      </c>
      <c r="I1034" s="197">
        <v>0</v>
      </c>
      <c r="J1034" s="197">
        <v>0</v>
      </c>
      <c r="K1034" s="193" t="s">
        <v>8504</v>
      </c>
      <c r="L1034" s="195" t="s">
        <v>8505</v>
      </c>
      <c r="M1034" s="195" t="s">
        <v>8506</v>
      </c>
    </row>
    <row r="1035" spans="1:13" s="181" customFormat="1">
      <c r="A1035" s="182">
        <v>1031</v>
      </c>
      <c r="B1035" s="192" t="s">
        <v>6210</v>
      </c>
      <c r="C1035" s="192" t="s">
        <v>8507</v>
      </c>
      <c r="D1035" s="188" t="s">
        <v>5902</v>
      </c>
      <c r="E1035" s="193" t="s">
        <v>26</v>
      </c>
      <c r="F1035" s="192" t="s">
        <v>8508</v>
      </c>
      <c r="G1035" s="193" t="s">
        <v>61</v>
      </c>
      <c r="H1035" s="194">
        <v>154943000</v>
      </c>
      <c r="I1035" s="196">
        <v>116121000</v>
      </c>
      <c r="J1035" s="196">
        <v>4113000</v>
      </c>
      <c r="K1035" s="193" t="s">
        <v>7333</v>
      </c>
      <c r="L1035" s="195" t="s">
        <v>8509</v>
      </c>
      <c r="M1035" s="195" t="s">
        <v>8510</v>
      </c>
    </row>
    <row r="1036" spans="1:13" s="181" customFormat="1">
      <c r="A1036" s="182">
        <v>1032</v>
      </c>
      <c r="B1036" s="192" t="s">
        <v>6210</v>
      </c>
      <c r="C1036" s="192" t="s">
        <v>61</v>
      </c>
      <c r="D1036" s="188" t="s">
        <v>5902</v>
      </c>
      <c r="E1036" s="193" t="s">
        <v>26</v>
      </c>
      <c r="F1036" s="192" t="s">
        <v>8511</v>
      </c>
      <c r="G1036" s="193" t="s">
        <v>61</v>
      </c>
      <c r="H1036" s="194">
        <v>149952000</v>
      </c>
      <c r="I1036" s="197">
        <v>0</v>
      </c>
      <c r="J1036" s="197">
        <v>0</v>
      </c>
      <c r="K1036" s="193" t="s">
        <v>8512</v>
      </c>
      <c r="L1036" s="195" t="s">
        <v>8513</v>
      </c>
      <c r="M1036" s="195" t="s">
        <v>8514</v>
      </c>
    </row>
    <row r="1037" spans="1:13" s="181" customFormat="1">
      <c r="A1037" s="182">
        <v>1033</v>
      </c>
      <c r="B1037" s="192" t="s">
        <v>6210</v>
      </c>
      <c r="C1037" s="192" t="s">
        <v>8507</v>
      </c>
      <c r="D1037" s="188" t="s">
        <v>5902</v>
      </c>
      <c r="E1037" s="193" t="s">
        <v>26</v>
      </c>
      <c r="F1037" s="192" t="s">
        <v>8515</v>
      </c>
      <c r="G1037" s="193" t="s">
        <v>61</v>
      </c>
      <c r="H1037" s="194">
        <v>128667000</v>
      </c>
      <c r="I1037" s="196">
        <v>27671000</v>
      </c>
      <c r="J1037" s="197">
        <v>0</v>
      </c>
      <c r="K1037" s="193" t="s">
        <v>7333</v>
      </c>
      <c r="L1037" s="195" t="s">
        <v>8509</v>
      </c>
      <c r="M1037" s="195" t="s">
        <v>8510</v>
      </c>
    </row>
    <row r="1038" spans="1:13" s="181" customFormat="1">
      <c r="A1038" s="182">
        <v>1034</v>
      </c>
      <c r="B1038" s="192" t="s">
        <v>6210</v>
      </c>
      <c r="C1038" s="192" t="s">
        <v>8516</v>
      </c>
      <c r="D1038" s="188" t="s">
        <v>5902</v>
      </c>
      <c r="E1038" s="193" t="s">
        <v>26</v>
      </c>
      <c r="F1038" s="192" t="s">
        <v>8517</v>
      </c>
      <c r="G1038" s="193" t="s">
        <v>61</v>
      </c>
      <c r="H1038" s="194">
        <v>119460000</v>
      </c>
      <c r="I1038" s="197">
        <v>0</v>
      </c>
      <c r="J1038" s="197">
        <v>0</v>
      </c>
      <c r="K1038" s="193" t="s">
        <v>8518</v>
      </c>
      <c r="L1038" s="195" t="s">
        <v>8519</v>
      </c>
      <c r="M1038" s="195" t="s">
        <v>8520</v>
      </c>
    </row>
    <row r="1039" spans="1:13" s="181" customFormat="1">
      <c r="A1039" s="182">
        <v>1035</v>
      </c>
      <c r="B1039" s="198" t="s">
        <v>6138</v>
      </c>
      <c r="C1039" s="198" t="s">
        <v>6244</v>
      </c>
      <c r="D1039" s="188" t="s">
        <v>5902</v>
      </c>
      <c r="E1039" s="195" t="s">
        <v>6245</v>
      </c>
      <c r="F1039" s="192" t="s">
        <v>2534</v>
      </c>
      <c r="G1039" s="199" t="s">
        <v>8453</v>
      </c>
      <c r="H1039" s="200">
        <v>118000000</v>
      </c>
      <c r="I1039" s="201"/>
      <c r="J1039" s="201"/>
      <c r="K1039" s="193" t="s">
        <v>8521</v>
      </c>
      <c r="L1039" s="195" t="s">
        <v>8522</v>
      </c>
      <c r="M1039" s="195" t="s">
        <v>8523</v>
      </c>
    </row>
    <row r="1040" spans="1:13" s="181" customFormat="1">
      <c r="A1040" s="182">
        <v>1036</v>
      </c>
      <c r="B1040" s="192" t="s">
        <v>6210</v>
      </c>
      <c r="C1040" s="192" t="s">
        <v>8524</v>
      </c>
      <c r="D1040" s="188" t="s">
        <v>5902</v>
      </c>
      <c r="E1040" s="193" t="s">
        <v>26</v>
      </c>
      <c r="F1040" s="192" t="s">
        <v>8525</v>
      </c>
      <c r="G1040" s="193" t="s">
        <v>61</v>
      </c>
      <c r="H1040" s="194">
        <v>84555000</v>
      </c>
      <c r="I1040" s="196">
        <v>10469000</v>
      </c>
      <c r="J1040" s="197">
        <v>0</v>
      </c>
      <c r="K1040" s="193" t="s">
        <v>6655</v>
      </c>
      <c r="L1040" s="195" t="s">
        <v>8526</v>
      </c>
      <c r="M1040" s="195" t="s">
        <v>8527</v>
      </c>
    </row>
    <row r="1041" spans="1:13" s="181" customFormat="1">
      <c r="A1041" s="182">
        <v>1037</v>
      </c>
      <c r="B1041" s="192" t="s">
        <v>6210</v>
      </c>
      <c r="C1041" s="192" t="s">
        <v>8528</v>
      </c>
      <c r="D1041" s="188" t="s">
        <v>5902</v>
      </c>
      <c r="E1041" s="193" t="s">
        <v>26</v>
      </c>
      <c r="F1041" s="192" t="s">
        <v>8529</v>
      </c>
      <c r="G1041" s="193" t="s">
        <v>61</v>
      </c>
      <c r="H1041" s="194">
        <v>64900000</v>
      </c>
      <c r="I1041" s="196">
        <v>35189000</v>
      </c>
      <c r="J1041" s="196">
        <v>1023000</v>
      </c>
      <c r="K1041" s="193" t="s">
        <v>8530</v>
      </c>
      <c r="L1041" s="195" t="s">
        <v>6627</v>
      </c>
      <c r="M1041" s="195" t="s">
        <v>8531</v>
      </c>
    </row>
    <row r="1042" spans="1:13" s="181" customFormat="1">
      <c r="A1042" s="182">
        <v>1038</v>
      </c>
      <c r="B1042" s="192" t="s">
        <v>6210</v>
      </c>
      <c r="C1042" s="192" t="s">
        <v>8532</v>
      </c>
      <c r="D1042" s="188" t="s">
        <v>5902</v>
      </c>
      <c r="E1042" s="193" t="s">
        <v>26</v>
      </c>
      <c r="F1042" s="192" t="s">
        <v>8533</v>
      </c>
      <c r="G1042" s="193" t="s">
        <v>61</v>
      </c>
      <c r="H1042" s="194">
        <v>60908000</v>
      </c>
      <c r="I1042" s="197">
        <v>0</v>
      </c>
      <c r="J1042" s="197">
        <v>0</v>
      </c>
      <c r="K1042" s="193" t="s">
        <v>8534</v>
      </c>
      <c r="L1042" s="195" t="s">
        <v>8535</v>
      </c>
      <c r="M1042" s="195" t="s">
        <v>8536</v>
      </c>
    </row>
    <row r="1043" spans="1:13" s="181" customFormat="1">
      <c r="A1043" s="182">
        <v>1039</v>
      </c>
      <c r="B1043" s="192" t="s">
        <v>6210</v>
      </c>
      <c r="C1043" s="192" t="s">
        <v>8477</v>
      </c>
      <c r="D1043" s="188" t="s">
        <v>5902</v>
      </c>
      <c r="E1043" s="193" t="s">
        <v>26</v>
      </c>
      <c r="F1043" s="192" t="s">
        <v>8537</v>
      </c>
      <c r="G1043" s="193" t="s">
        <v>61</v>
      </c>
      <c r="H1043" s="194">
        <v>56760000</v>
      </c>
      <c r="I1043" s="196">
        <v>93212000</v>
      </c>
      <c r="J1043" s="197">
        <v>0</v>
      </c>
      <c r="K1043" s="193" t="s">
        <v>8479</v>
      </c>
      <c r="L1043" s="195" t="s">
        <v>8480</v>
      </c>
      <c r="M1043" s="195" t="s">
        <v>8538</v>
      </c>
    </row>
    <row r="1044" spans="1:13" s="181" customFormat="1">
      <c r="A1044" s="182">
        <v>1040</v>
      </c>
      <c r="B1044" s="198" t="s">
        <v>6138</v>
      </c>
      <c r="C1044" s="198" t="s">
        <v>6244</v>
      </c>
      <c r="D1044" s="188" t="s">
        <v>5902</v>
      </c>
      <c r="E1044" s="195" t="s">
        <v>6245</v>
      </c>
      <c r="F1044" s="192" t="s">
        <v>2522</v>
      </c>
      <c r="G1044" s="199" t="s">
        <v>8453</v>
      </c>
      <c r="H1044" s="200">
        <v>48358000</v>
      </c>
      <c r="I1044" s="201"/>
      <c r="J1044" s="201"/>
      <c r="K1044" s="193" t="s">
        <v>8539</v>
      </c>
      <c r="L1044" s="195" t="s">
        <v>8540</v>
      </c>
      <c r="M1044" s="195" t="s">
        <v>8541</v>
      </c>
    </row>
    <row r="1045" spans="1:13" s="181" customFormat="1">
      <c r="A1045" s="182">
        <v>1041</v>
      </c>
      <c r="B1045" s="192" t="s">
        <v>6210</v>
      </c>
      <c r="C1045" s="192" t="s">
        <v>8542</v>
      </c>
      <c r="D1045" s="188" t="s">
        <v>5902</v>
      </c>
      <c r="E1045" s="193" t="s">
        <v>26</v>
      </c>
      <c r="F1045" s="192" t="s">
        <v>8543</v>
      </c>
      <c r="G1045" s="193" t="s">
        <v>61</v>
      </c>
      <c r="H1045" s="194">
        <v>29359000</v>
      </c>
      <c r="I1045" s="197">
        <v>0</v>
      </c>
      <c r="J1045" s="197">
        <v>0</v>
      </c>
      <c r="K1045" s="193" t="s">
        <v>8544</v>
      </c>
      <c r="L1045" s="195" t="s">
        <v>8545</v>
      </c>
      <c r="M1045" s="195" t="s">
        <v>8546</v>
      </c>
    </row>
    <row r="1046" spans="1:13" s="181" customFormat="1">
      <c r="A1046" s="182">
        <v>1042</v>
      </c>
      <c r="B1046" s="192" t="s">
        <v>6210</v>
      </c>
      <c r="C1046" s="192" t="s">
        <v>8466</v>
      </c>
      <c r="D1046" s="188" t="s">
        <v>5902</v>
      </c>
      <c r="E1046" s="193" t="s">
        <v>26</v>
      </c>
      <c r="F1046" s="192" t="s">
        <v>415</v>
      </c>
      <c r="G1046" s="193" t="s">
        <v>61</v>
      </c>
      <c r="H1046" s="194">
        <v>26464000</v>
      </c>
      <c r="I1046" s="197">
        <v>0</v>
      </c>
      <c r="J1046" s="197">
        <v>0</v>
      </c>
      <c r="K1046" s="193" t="s">
        <v>8468</v>
      </c>
      <c r="L1046" s="195" t="s">
        <v>8469</v>
      </c>
      <c r="M1046" s="195" t="s">
        <v>8470</v>
      </c>
    </row>
    <row r="1047" spans="1:13" s="181" customFormat="1">
      <c r="A1047" s="182">
        <v>1043</v>
      </c>
      <c r="B1047" s="192" t="s">
        <v>6210</v>
      </c>
      <c r="C1047" s="192" t="s">
        <v>8466</v>
      </c>
      <c r="D1047" s="188" t="s">
        <v>5902</v>
      </c>
      <c r="E1047" s="193" t="s">
        <v>26</v>
      </c>
      <c r="F1047" s="192" t="s">
        <v>8547</v>
      </c>
      <c r="G1047" s="193" t="s">
        <v>61</v>
      </c>
      <c r="H1047" s="194">
        <v>22852000</v>
      </c>
      <c r="I1047" s="197">
        <v>0</v>
      </c>
      <c r="J1047" s="197">
        <v>0</v>
      </c>
      <c r="K1047" s="193" t="s">
        <v>8468</v>
      </c>
      <c r="L1047" s="195" t="s">
        <v>8469</v>
      </c>
      <c r="M1047" s="195" t="s">
        <v>8470</v>
      </c>
    </row>
    <row r="1048" spans="1:13" s="181" customFormat="1">
      <c r="A1048" s="182">
        <v>1044</v>
      </c>
      <c r="B1048" s="192" t="s">
        <v>6210</v>
      </c>
      <c r="C1048" s="192" t="s">
        <v>8507</v>
      </c>
      <c r="D1048" s="188" t="s">
        <v>5902</v>
      </c>
      <c r="E1048" s="193" t="s">
        <v>26</v>
      </c>
      <c r="F1048" s="192" t="s">
        <v>8548</v>
      </c>
      <c r="G1048" s="193" t="s">
        <v>61</v>
      </c>
      <c r="H1048" s="194">
        <v>21535000</v>
      </c>
      <c r="I1048" s="197">
        <v>0</v>
      </c>
      <c r="J1048" s="197">
        <v>0</v>
      </c>
      <c r="K1048" s="193" t="s">
        <v>7333</v>
      </c>
      <c r="L1048" s="195" t="s">
        <v>8509</v>
      </c>
      <c r="M1048" s="195" t="s">
        <v>8510</v>
      </c>
    </row>
    <row r="1049" spans="1:13" s="181" customFormat="1" ht="24">
      <c r="A1049" s="182">
        <v>1045</v>
      </c>
      <c r="B1049" s="192" t="s">
        <v>6210</v>
      </c>
      <c r="C1049" s="192" t="s">
        <v>8549</v>
      </c>
      <c r="D1049" s="188" t="s">
        <v>5902</v>
      </c>
      <c r="E1049" s="193" t="s">
        <v>26</v>
      </c>
      <c r="F1049" s="192" t="s">
        <v>8550</v>
      </c>
      <c r="G1049" s="193" t="s">
        <v>61</v>
      </c>
      <c r="H1049" s="194">
        <v>21000000</v>
      </c>
      <c r="I1049" s="197">
        <v>0</v>
      </c>
      <c r="J1049" s="197">
        <v>0</v>
      </c>
      <c r="K1049" s="208" t="s">
        <v>8551</v>
      </c>
      <c r="L1049" s="195"/>
      <c r="M1049" s="195" t="s">
        <v>8552</v>
      </c>
    </row>
    <row r="1050" spans="1:13" s="181" customFormat="1">
      <c r="A1050" s="182">
        <v>1046</v>
      </c>
      <c r="B1050" s="192" t="s">
        <v>6210</v>
      </c>
      <c r="C1050" s="192" t="s">
        <v>8553</v>
      </c>
      <c r="D1050" s="188" t="s">
        <v>5902</v>
      </c>
      <c r="E1050" s="193" t="s">
        <v>26</v>
      </c>
      <c r="F1050" s="192" t="s">
        <v>8554</v>
      </c>
      <c r="G1050" s="193" t="s">
        <v>61</v>
      </c>
      <c r="H1050" s="194">
        <v>6400000</v>
      </c>
      <c r="I1050" s="197">
        <v>0</v>
      </c>
      <c r="J1050" s="197">
        <v>0</v>
      </c>
      <c r="K1050" s="193" t="s">
        <v>8555</v>
      </c>
      <c r="L1050" s="195" t="s">
        <v>8556</v>
      </c>
      <c r="M1050" s="195" t="s">
        <v>8557</v>
      </c>
    </row>
    <row r="1051" spans="1:13" s="181" customFormat="1">
      <c r="A1051" s="182">
        <v>1047</v>
      </c>
      <c r="B1051" s="192" t="s">
        <v>6210</v>
      </c>
      <c r="C1051" s="192" t="s">
        <v>8558</v>
      </c>
      <c r="D1051" s="188" t="s">
        <v>5902</v>
      </c>
      <c r="E1051" s="193" t="s">
        <v>13</v>
      </c>
      <c r="F1051" s="192" t="s">
        <v>8559</v>
      </c>
      <c r="G1051" s="193" t="s">
        <v>42</v>
      </c>
      <c r="H1051" s="194">
        <v>28959147000</v>
      </c>
      <c r="I1051" s="196">
        <v>8851201000</v>
      </c>
      <c r="J1051" s="197">
        <v>0</v>
      </c>
      <c r="K1051" s="193" t="s">
        <v>6218</v>
      </c>
      <c r="L1051" s="195" t="s">
        <v>8560</v>
      </c>
      <c r="M1051" s="195" t="s">
        <v>8561</v>
      </c>
    </row>
    <row r="1052" spans="1:13" s="181" customFormat="1">
      <c r="A1052" s="182">
        <v>1048</v>
      </c>
      <c r="B1052" s="192" t="s">
        <v>6210</v>
      </c>
      <c r="C1052" s="192" t="s">
        <v>6028</v>
      </c>
      <c r="D1052" s="188" t="s">
        <v>5902</v>
      </c>
      <c r="E1052" s="193" t="s">
        <v>13</v>
      </c>
      <c r="F1052" s="192" t="s">
        <v>8562</v>
      </c>
      <c r="G1052" s="193" t="s">
        <v>42</v>
      </c>
      <c r="H1052" s="194">
        <v>5058757000</v>
      </c>
      <c r="I1052" s="196">
        <v>982340000</v>
      </c>
      <c r="J1052" s="196">
        <v>133350000</v>
      </c>
      <c r="K1052" s="193" t="s">
        <v>8563</v>
      </c>
      <c r="L1052" s="195" t="s">
        <v>8564</v>
      </c>
      <c r="M1052" s="195" t="s">
        <v>6032</v>
      </c>
    </row>
    <row r="1053" spans="1:13" s="181" customFormat="1">
      <c r="A1053" s="182">
        <v>1049</v>
      </c>
      <c r="B1053" s="192" t="s">
        <v>6210</v>
      </c>
      <c r="C1053" s="192" t="s">
        <v>8558</v>
      </c>
      <c r="D1053" s="188" t="s">
        <v>5902</v>
      </c>
      <c r="E1053" s="193" t="s">
        <v>13</v>
      </c>
      <c r="F1053" s="192" t="s">
        <v>8565</v>
      </c>
      <c r="G1053" s="193" t="s">
        <v>42</v>
      </c>
      <c r="H1053" s="194">
        <v>2277650000</v>
      </c>
      <c r="I1053" s="196">
        <v>152844000</v>
      </c>
      <c r="J1053" s="197">
        <v>0</v>
      </c>
      <c r="K1053" s="193" t="s">
        <v>6218</v>
      </c>
      <c r="L1053" s="195" t="s">
        <v>8560</v>
      </c>
      <c r="M1053" s="195" t="s">
        <v>8561</v>
      </c>
    </row>
    <row r="1054" spans="1:13" s="181" customFormat="1">
      <c r="A1054" s="182">
        <v>1050</v>
      </c>
      <c r="B1054" s="192" t="s">
        <v>6210</v>
      </c>
      <c r="C1054" s="192" t="s">
        <v>8558</v>
      </c>
      <c r="D1054" s="188" t="s">
        <v>5902</v>
      </c>
      <c r="E1054" s="193" t="s">
        <v>13</v>
      </c>
      <c r="F1054" s="192" t="s">
        <v>8566</v>
      </c>
      <c r="G1054" s="193" t="s">
        <v>42</v>
      </c>
      <c r="H1054" s="194">
        <v>2144890000</v>
      </c>
      <c r="I1054" s="196">
        <v>1675512000</v>
      </c>
      <c r="J1054" s="196">
        <v>21138000</v>
      </c>
      <c r="K1054" s="193" t="s">
        <v>6218</v>
      </c>
      <c r="L1054" s="195" t="s">
        <v>8560</v>
      </c>
      <c r="M1054" s="195" t="s">
        <v>8561</v>
      </c>
    </row>
    <row r="1055" spans="1:13" s="181" customFormat="1">
      <c r="A1055" s="182">
        <v>1051</v>
      </c>
      <c r="B1055" s="192" t="s">
        <v>6210</v>
      </c>
      <c r="C1055" s="192" t="s">
        <v>8567</v>
      </c>
      <c r="D1055" s="188" t="s">
        <v>5902</v>
      </c>
      <c r="E1055" s="193" t="s">
        <v>13</v>
      </c>
      <c r="F1055" s="192" t="s">
        <v>8568</v>
      </c>
      <c r="G1055" s="193" t="s">
        <v>42</v>
      </c>
      <c r="H1055" s="194">
        <v>1700466000</v>
      </c>
      <c r="I1055" s="196">
        <v>1700466000</v>
      </c>
      <c r="J1055" s="197">
        <v>0</v>
      </c>
      <c r="K1055" s="193" t="s">
        <v>8569</v>
      </c>
      <c r="L1055" s="195" t="s">
        <v>8570</v>
      </c>
      <c r="M1055" s="195" t="s">
        <v>8571</v>
      </c>
    </row>
    <row r="1056" spans="1:13" s="181" customFormat="1">
      <c r="A1056" s="182">
        <v>1052</v>
      </c>
      <c r="B1056" s="192" t="s">
        <v>6210</v>
      </c>
      <c r="C1056" s="192" t="s">
        <v>8558</v>
      </c>
      <c r="D1056" s="188" t="s">
        <v>5902</v>
      </c>
      <c r="E1056" s="193" t="s">
        <v>13</v>
      </c>
      <c r="F1056" s="192" t="s">
        <v>8572</v>
      </c>
      <c r="G1056" s="193" t="s">
        <v>42</v>
      </c>
      <c r="H1056" s="194">
        <v>882750000</v>
      </c>
      <c r="I1056" s="196">
        <v>363494000</v>
      </c>
      <c r="J1056" s="197">
        <v>0</v>
      </c>
      <c r="K1056" s="193" t="s">
        <v>6218</v>
      </c>
      <c r="L1056" s="195" t="s">
        <v>8560</v>
      </c>
      <c r="M1056" s="195" t="s">
        <v>8561</v>
      </c>
    </row>
    <row r="1057" spans="1:13" s="181" customFormat="1">
      <c r="A1057" s="182">
        <v>1053</v>
      </c>
      <c r="B1057" s="192" t="s">
        <v>6210</v>
      </c>
      <c r="C1057" s="192" t="s">
        <v>8573</v>
      </c>
      <c r="D1057" s="188" t="s">
        <v>5902</v>
      </c>
      <c r="E1057" s="193" t="s">
        <v>13</v>
      </c>
      <c r="F1057" s="192" t="s">
        <v>8574</v>
      </c>
      <c r="G1057" s="193" t="s">
        <v>42</v>
      </c>
      <c r="H1057" s="194">
        <v>525613000</v>
      </c>
      <c r="I1057" s="196">
        <v>43501300</v>
      </c>
      <c r="J1057" s="197">
        <v>0</v>
      </c>
      <c r="K1057" s="193" t="s">
        <v>8575</v>
      </c>
      <c r="L1057" s="195" t="s">
        <v>8576</v>
      </c>
      <c r="M1057" s="195" t="s">
        <v>8577</v>
      </c>
    </row>
    <row r="1058" spans="1:13" s="181" customFormat="1">
      <c r="A1058" s="182">
        <v>1054</v>
      </c>
      <c r="B1058" s="192" t="s">
        <v>6210</v>
      </c>
      <c r="C1058" s="192" t="s">
        <v>5954</v>
      </c>
      <c r="D1058" s="188" t="s">
        <v>5902</v>
      </c>
      <c r="E1058" s="193" t="s">
        <v>13</v>
      </c>
      <c r="F1058" s="192" t="s">
        <v>8578</v>
      </c>
      <c r="G1058" s="193" t="s">
        <v>42</v>
      </c>
      <c r="H1058" s="194">
        <v>50000000</v>
      </c>
      <c r="I1058" s="197">
        <v>0</v>
      </c>
      <c r="J1058" s="197">
        <v>0</v>
      </c>
      <c r="K1058" s="193" t="s">
        <v>5956</v>
      </c>
      <c r="L1058" s="195" t="s">
        <v>8579</v>
      </c>
      <c r="M1058" s="195" t="s">
        <v>8580</v>
      </c>
    </row>
    <row r="1059" spans="1:13" s="181" customFormat="1">
      <c r="A1059" s="182">
        <v>1055</v>
      </c>
      <c r="B1059" s="192" t="s">
        <v>6210</v>
      </c>
      <c r="C1059" s="192" t="s">
        <v>8581</v>
      </c>
      <c r="D1059" s="188" t="s">
        <v>5902</v>
      </c>
      <c r="E1059" s="193" t="s">
        <v>13</v>
      </c>
      <c r="F1059" s="192" t="s">
        <v>8582</v>
      </c>
      <c r="G1059" s="193" t="s">
        <v>42</v>
      </c>
      <c r="H1059" s="194">
        <v>10560000</v>
      </c>
      <c r="I1059" s="197">
        <v>0</v>
      </c>
      <c r="J1059" s="197">
        <v>0</v>
      </c>
      <c r="K1059" s="193" t="s">
        <v>6655</v>
      </c>
      <c r="L1059" s="195" t="s">
        <v>8583</v>
      </c>
      <c r="M1059" s="195" t="s">
        <v>8584</v>
      </c>
    </row>
    <row r="1060" spans="1:13" s="181" customFormat="1">
      <c r="A1060" s="182">
        <v>1056</v>
      </c>
      <c r="B1060" s="192" t="s">
        <v>6210</v>
      </c>
      <c r="C1060" s="192" t="s">
        <v>8585</v>
      </c>
      <c r="D1060" s="188" t="s">
        <v>5902</v>
      </c>
      <c r="E1060" s="193" t="s">
        <v>26</v>
      </c>
      <c r="F1060" s="192" t="s">
        <v>8586</v>
      </c>
      <c r="G1060" s="193" t="s">
        <v>42</v>
      </c>
      <c r="H1060" s="194">
        <v>5291402000</v>
      </c>
      <c r="I1060" s="196">
        <v>8360616000</v>
      </c>
      <c r="J1060" s="197">
        <v>0</v>
      </c>
      <c r="K1060" s="193" t="s">
        <v>8587</v>
      </c>
      <c r="L1060" s="195" t="s">
        <v>8588</v>
      </c>
      <c r="M1060" s="195" t="s">
        <v>8589</v>
      </c>
    </row>
    <row r="1061" spans="1:13" s="181" customFormat="1">
      <c r="A1061" s="182">
        <v>1057</v>
      </c>
      <c r="B1061" s="192" t="s">
        <v>6210</v>
      </c>
      <c r="C1061" s="192" t="s">
        <v>8573</v>
      </c>
      <c r="D1061" s="188" t="s">
        <v>5902</v>
      </c>
      <c r="E1061" s="193" t="s">
        <v>26</v>
      </c>
      <c r="F1061" s="192" t="s">
        <v>8590</v>
      </c>
      <c r="G1061" s="193" t="s">
        <v>42</v>
      </c>
      <c r="H1061" s="194">
        <v>5248251000</v>
      </c>
      <c r="I1061" s="196">
        <v>2038112246</v>
      </c>
      <c r="J1061" s="197">
        <v>0</v>
      </c>
      <c r="K1061" s="193" t="s">
        <v>8575</v>
      </c>
      <c r="L1061" s="195" t="s">
        <v>8591</v>
      </c>
      <c r="M1061" s="195" t="s">
        <v>8592</v>
      </c>
    </row>
    <row r="1062" spans="1:13" s="181" customFormat="1">
      <c r="A1062" s="182">
        <v>1058</v>
      </c>
      <c r="B1062" s="192" t="s">
        <v>6210</v>
      </c>
      <c r="C1062" s="192" t="s">
        <v>8593</v>
      </c>
      <c r="D1062" s="188" t="s">
        <v>5902</v>
      </c>
      <c r="E1062" s="193" t="s">
        <v>26</v>
      </c>
      <c r="F1062" s="192" t="s">
        <v>8594</v>
      </c>
      <c r="G1062" s="193" t="s">
        <v>42</v>
      </c>
      <c r="H1062" s="194">
        <v>4959790000</v>
      </c>
      <c r="I1062" s="196">
        <v>3020859000</v>
      </c>
      <c r="J1062" s="196">
        <v>10670000</v>
      </c>
      <c r="K1062" s="193" t="s">
        <v>8595</v>
      </c>
      <c r="L1062" s="195" t="s">
        <v>8596</v>
      </c>
      <c r="M1062" s="195" t="s">
        <v>8597</v>
      </c>
    </row>
    <row r="1063" spans="1:13" s="181" customFormat="1">
      <c r="A1063" s="182">
        <v>1059</v>
      </c>
      <c r="B1063" s="192" t="s">
        <v>6210</v>
      </c>
      <c r="C1063" s="192" t="s">
        <v>6198</v>
      </c>
      <c r="D1063" s="188" t="s">
        <v>5902</v>
      </c>
      <c r="E1063" s="193" t="s">
        <v>26</v>
      </c>
      <c r="F1063" s="192" t="s">
        <v>8598</v>
      </c>
      <c r="G1063" s="193" t="s">
        <v>42</v>
      </c>
      <c r="H1063" s="194">
        <v>2142961920</v>
      </c>
      <c r="I1063" s="194">
        <v>1303336000</v>
      </c>
      <c r="J1063" s="194">
        <v>0</v>
      </c>
      <c r="K1063" s="193" t="s">
        <v>8599</v>
      </c>
      <c r="L1063" s="195"/>
      <c r="M1063" s="195"/>
    </row>
    <row r="1064" spans="1:13" s="181" customFormat="1">
      <c r="A1064" s="182">
        <v>1060</v>
      </c>
      <c r="B1064" s="192" t="s">
        <v>6210</v>
      </c>
      <c r="C1064" s="192" t="s">
        <v>6198</v>
      </c>
      <c r="D1064" s="188" t="s">
        <v>5902</v>
      </c>
      <c r="E1064" s="193" t="s">
        <v>26</v>
      </c>
      <c r="F1064" s="192" t="s">
        <v>8600</v>
      </c>
      <c r="G1064" s="193" t="s">
        <v>42</v>
      </c>
      <c r="H1064" s="194">
        <v>2142961920</v>
      </c>
      <c r="I1064" s="196">
        <v>435591000</v>
      </c>
      <c r="J1064" s="197">
        <v>0</v>
      </c>
      <c r="K1064" s="193" t="s">
        <v>8599</v>
      </c>
      <c r="L1064" s="195" t="s">
        <v>8601</v>
      </c>
      <c r="M1064" s="195" t="s">
        <v>8602</v>
      </c>
    </row>
    <row r="1065" spans="1:13" s="181" customFormat="1">
      <c r="A1065" s="182">
        <v>1061</v>
      </c>
      <c r="B1065" s="192" t="s">
        <v>6138</v>
      </c>
      <c r="C1065" s="192" t="s">
        <v>6380</v>
      </c>
      <c r="D1065" s="188" t="s">
        <v>5902</v>
      </c>
      <c r="E1065" s="193" t="s">
        <v>26</v>
      </c>
      <c r="F1065" s="192" t="s">
        <v>5459</v>
      </c>
      <c r="G1065" s="193" t="s">
        <v>42</v>
      </c>
      <c r="H1065" s="194">
        <v>1893740000</v>
      </c>
      <c r="I1065" s="197">
        <v>0</v>
      </c>
      <c r="J1065" s="202"/>
      <c r="K1065" s="193" t="s">
        <v>8378</v>
      </c>
      <c r="L1065" s="195" t="s">
        <v>5457</v>
      </c>
      <c r="M1065" s="195" t="s">
        <v>8603</v>
      </c>
    </row>
    <row r="1066" spans="1:13" s="181" customFormat="1">
      <c r="A1066" s="182">
        <v>1062</v>
      </c>
      <c r="B1066" s="198" t="s">
        <v>6138</v>
      </c>
      <c r="C1066" s="198" t="s">
        <v>6244</v>
      </c>
      <c r="D1066" s="188" t="s">
        <v>5902</v>
      </c>
      <c r="E1066" s="195" t="s">
        <v>6245</v>
      </c>
      <c r="F1066" s="192" t="s">
        <v>2598</v>
      </c>
      <c r="G1066" s="199" t="s">
        <v>8604</v>
      </c>
      <c r="H1066" s="200">
        <v>1325724000</v>
      </c>
      <c r="I1066" s="201">
        <v>94147000</v>
      </c>
      <c r="J1066" s="201">
        <v>28994000</v>
      </c>
      <c r="K1066" s="193" t="s">
        <v>8605</v>
      </c>
      <c r="L1066" s="195" t="s">
        <v>8606</v>
      </c>
      <c r="M1066" s="195" t="s">
        <v>8607</v>
      </c>
    </row>
    <row r="1067" spans="1:13" s="181" customFormat="1">
      <c r="A1067" s="182">
        <v>1063</v>
      </c>
      <c r="B1067" s="192" t="s">
        <v>6210</v>
      </c>
      <c r="C1067" s="192" t="s">
        <v>8608</v>
      </c>
      <c r="D1067" s="188" t="s">
        <v>5902</v>
      </c>
      <c r="E1067" s="193" t="s">
        <v>26</v>
      </c>
      <c r="F1067" s="192" t="s">
        <v>8609</v>
      </c>
      <c r="G1067" s="193" t="s">
        <v>42</v>
      </c>
      <c r="H1067" s="194">
        <v>1251652000</v>
      </c>
      <c r="I1067" s="196">
        <v>74149000</v>
      </c>
      <c r="J1067" s="197">
        <v>0</v>
      </c>
      <c r="K1067" s="193" t="s">
        <v>6223</v>
      </c>
      <c r="L1067" s="195" t="s">
        <v>8610</v>
      </c>
      <c r="M1067" s="195" t="s">
        <v>8611</v>
      </c>
    </row>
    <row r="1068" spans="1:13" s="181" customFormat="1">
      <c r="A1068" s="182">
        <v>1064</v>
      </c>
      <c r="B1068" s="198" t="s">
        <v>6138</v>
      </c>
      <c r="C1068" s="198" t="s">
        <v>6244</v>
      </c>
      <c r="D1068" s="188" t="s">
        <v>5902</v>
      </c>
      <c r="E1068" s="195" t="s">
        <v>6245</v>
      </c>
      <c r="F1068" s="192" t="s">
        <v>2260</v>
      </c>
      <c r="G1068" s="199" t="s">
        <v>8604</v>
      </c>
      <c r="H1068" s="200">
        <v>1169622737</v>
      </c>
      <c r="I1068" s="201">
        <v>625031549</v>
      </c>
      <c r="J1068" s="201"/>
      <c r="K1068" s="193" t="s">
        <v>8612</v>
      </c>
      <c r="L1068" s="195" t="s">
        <v>8613</v>
      </c>
      <c r="M1068" s="195" t="s">
        <v>8614</v>
      </c>
    </row>
    <row r="1069" spans="1:13" s="181" customFormat="1">
      <c r="A1069" s="182">
        <v>1065</v>
      </c>
      <c r="B1069" s="192" t="s">
        <v>6210</v>
      </c>
      <c r="C1069" s="192" t="s">
        <v>8615</v>
      </c>
      <c r="D1069" s="188" t="s">
        <v>5902</v>
      </c>
      <c r="E1069" s="193" t="s">
        <v>26</v>
      </c>
      <c r="F1069" s="192" t="s">
        <v>8616</v>
      </c>
      <c r="G1069" s="193" t="s">
        <v>42</v>
      </c>
      <c r="H1069" s="194">
        <v>1067715000</v>
      </c>
      <c r="I1069" s="196">
        <v>167065000</v>
      </c>
      <c r="J1069" s="197">
        <v>0</v>
      </c>
      <c r="K1069" s="193" t="s">
        <v>8617</v>
      </c>
      <c r="L1069" s="195" t="s">
        <v>8618</v>
      </c>
      <c r="M1069" s="195" t="s">
        <v>8619</v>
      </c>
    </row>
    <row r="1070" spans="1:13" s="181" customFormat="1">
      <c r="A1070" s="182">
        <v>1066</v>
      </c>
      <c r="B1070" s="192" t="s">
        <v>6210</v>
      </c>
      <c r="C1070" s="192" t="s">
        <v>8608</v>
      </c>
      <c r="D1070" s="188" t="s">
        <v>5902</v>
      </c>
      <c r="E1070" s="193" t="s">
        <v>26</v>
      </c>
      <c r="F1070" s="192" t="s">
        <v>8620</v>
      </c>
      <c r="G1070" s="193" t="s">
        <v>42</v>
      </c>
      <c r="H1070" s="194">
        <v>1027384000</v>
      </c>
      <c r="I1070" s="196">
        <v>277069000</v>
      </c>
      <c r="J1070" s="196">
        <v>12227000</v>
      </c>
      <c r="K1070" s="193" t="s">
        <v>6223</v>
      </c>
      <c r="L1070" s="195" t="s">
        <v>8610</v>
      </c>
      <c r="M1070" s="195" t="s">
        <v>8611</v>
      </c>
    </row>
    <row r="1071" spans="1:13" s="181" customFormat="1">
      <c r="A1071" s="182">
        <v>1067</v>
      </c>
      <c r="B1071" s="198" t="s">
        <v>6138</v>
      </c>
      <c r="C1071" s="198" t="s">
        <v>6244</v>
      </c>
      <c r="D1071" s="188" t="s">
        <v>5902</v>
      </c>
      <c r="E1071" s="195" t="s">
        <v>6245</v>
      </c>
      <c r="F1071" s="192" t="s">
        <v>2600</v>
      </c>
      <c r="G1071" s="199" t="s">
        <v>8604</v>
      </c>
      <c r="H1071" s="200">
        <v>833064000</v>
      </c>
      <c r="I1071" s="201">
        <v>1891170000</v>
      </c>
      <c r="J1071" s="201">
        <v>70000000</v>
      </c>
      <c r="K1071" s="193" t="s">
        <v>8605</v>
      </c>
      <c r="L1071" s="195" t="s">
        <v>8606</v>
      </c>
      <c r="M1071" s="195" t="s">
        <v>8607</v>
      </c>
    </row>
    <row r="1072" spans="1:13" s="181" customFormat="1">
      <c r="A1072" s="182">
        <v>1068</v>
      </c>
      <c r="B1072" s="198" t="s">
        <v>6138</v>
      </c>
      <c r="C1072" s="198" t="s">
        <v>6244</v>
      </c>
      <c r="D1072" s="188" t="s">
        <v>5902</v>
      </c>
      <c r="E1072" s="195" t="s">
        <v>6245</v>
      </c>
      <c r="F1072" s="192" t="s">
        <v>2601</v>
      </c>
      <c r="G1072" s="199" t="s">
        <v>8604</v>
      </c>
      <c r="H1072" s="200">
        <v>820000000</v>
      </c>
      <c r="I1072" s="201">
        <v>4394245000</v>
      </c>
      <c r="J1072" s="201"/>
      <c r="K1072" s="193" t="s">
        <v>8605</v>
      </c>
      <c r="L1072" s="195" t="s">
        <v>8621</v>
      </c>
      <c r="M1072" s="195" t="s">
        <v>8622</v>
      </c>
    </row>
    <row r="1073" spans="1:13" s="181" customFormat="1">
      <c r="A1073" s="182">
        <v>1069</v>
      </c>
      <c r="B1073" s="192" t="s">
        <v>6210</v>
      </c>
      <c r="C1073" s="192" t="s">
        <v>8573</v>
      </c>
      <c r="D1073" s="188" t="s">
        <v>5902</v>
      </c>
      <c r="E1073" s="193" t="s">
        <v>26</v>
      </c>
      <c r="F1073" s="192" t="s">
        <v>8623</v>
      </c>
      <c r="G1073" s="193" t="s">
        <v>42</v>
      </c>
      <c r="H1073" s="194">
        <v>620180000</v>
      </c>
      <c r="I1073" s="196">
        <v>528785000</v>
      </c>
      <c r="J1073" s="196">
        <v>180040000</v>
      </c>
      <c r="K1073" s="193" t="s">
        <v>8575</v>
      </c>
      <c r="L1073" s="195" t="s">
        <v>8576</v>
      </c>
      <c r="M1073" s="195" t="s">
        <v>8577</v>
      </c>
    </row>
    <row r="1074" spans="1:13" s="181" customFormat="1">
      <c r="A1074" s="182">
        <v>1070</v>
      </c>
      <c r="B1074" s="192" t="s">
        <v>6210</v>
      </c>
      <c r="C1074" s="192" t="s">
        <v>8624</v>
      </c>
      <c r="D1074" s="188" t="s">
        <v>5902</v>
      </c>
      <c r="E1074" s="193" t="s">
        <v>26</v>
      </c>
      <c r="F1074" s="192" t="s">
        <v>8625</v>
      </c>
      <c r="G1074" s="193" t="s">
        <v>42</v>
      </c>
      <c r="H1074" s="194">
        <v>490677000</v>
      </c>
      <c r="I1074" s="196">
        <v>178676000</v>
      </c>
      <c r="J1074" s="197">
        <v>0</v>
      </c>
      <c r="K1074" s="193" t="s">
        <v>8626</v>
      </c>
      <c r="L1074" s="195" t="s">
        <v>8627</v>
      </c>
      <c r="M1074" s="195" t="s">
        <v>8628</v>
      </c>
    </row>
    <row r="1075" spans="1:13" s="181" customFormat="1">
      <c r="A1075" s="182">
        <v>1071</v>
      </c>
      <c r="B1075" s="198" t="s">
        <v>6138</v>
      </c>
      <c r="C1075" s="198" t="s">
        <v>6244</v>
      </c>
      <c r="D1075" s="188" t="s">
        <v>5902</v>
      </c>
      <c r="E1075" s="195" t="s">
        <v>6245</v>
      </c>
      <c r="F1075" s="192" t="s">
        <v>2261</v>
      </c>
      <c r="G1075" s="199" t="s">
        <v>8604</v>
      </c>
      <c r="H1075" s="200">
        <v>466666069</v>
      </c>
      <c r="I1075" s="201">
        <v>261929303</v>
      </c>
      <c r="J1075" s="201"/>
      <c r="K1075" s="193" t="s">
        <v>8612</v>
      </c>
      <c r="L1075" s="195" t="s">
        <v>8629</v>
      </c>
      <c r="M1075" s="195" t="s">
        <v>8630</v>
      </c>
    </row>
    <row r="1076" spans="1:13" s="181" customFormat="1">
      <c r="A1076" s="182">
        <v>1072</v>
      </c>
      <c r="B1076" s="192" t="s">
        <v>6210</v>
      </c>
      <c r="C1076" s="192" t="s">
        <v>8631</v>
      </c>
      <c r="D1076" s="188" t="s">
        <v>5902</v>
      </c>
      <c r="E1076" s="193" t="s">
        <v>26</v>
      </c>
      <c r="F1076" s="192" t="s">
        <v>8632</v>
      </c>
      <c r="G1076" s="193" t="s">
        <v>42</v>
      </c>
      <c r="H1076" s="194">
        <v>344685000</v>
      </c>
      <c r="I1076" s="196">
        <v>392925000</v>
      </c>
      <c r="J1076" s="196">
        <v>7145600</v>
      </c>
      <c r="K1076" s="193" t="s">
        <v>8633</v>
      </c>
      <c r="L1076" s="195" t="s">
        <v>8634</v>
      </c>
      <c r="M1076" s="195" t="s">
        <v>8635</v>
      </c>
    </row>
    <row r="1077" spans="1:13" s="181" customFormat="1">
      <c r="A1077" s="182">
        <v>1073</v>
      </c>
      <c r="B1077" s="192" t="s">
        <v>6210</v>
      </c>
      <c r="C1077" s="192" t="s">
        <v>8573</v>
      </c>
      <c r="D1077" s="188" t="s">
        <v>5902</v>
      </c>
      <c r="E1077" s="193" t="s">
        <v>26</v>
      </c>
      <c r="F1077" s="192" t="s">
        <v>8636</v>
      </c>
      <c r="G1077" s="193" t="s">
        <v>42</v>
      </c>
      <c r="H1077" s="194">
        <v>290000000</v>
      </c>
      <c r="I1077" s="197">
        <v>0</v>
      </c>
      <c r="J1077" s="197">
        <v>0</v>
      </c>
      <c r="K1077" s="193" t="s">
        <v>8575</v>
      </c>
      <c r="L1077" s="195" t="s">
        <v>8637</v>
      </c>
      <c r="M1077" s="195" t="s">
        <v>8638</v>
      </c>
    </row>
    <row r="1078" spans="1:13" s="181" customFormat="1">
      <c r="A1078" s="182">
        <v>1074</v>
      </c>
      <c r="B1078" s="192" t="s">
        <v>6210</v>
      </c>
      <c r="C1078" s="192" t="s">
        <v>8639</v>
      </c>
      <c r="D1078" s="188" t="s">
        <v>5902</v>
      </c>
      <c r="E1078" s="193" t="s">
        <v>26</v>
      </c>
      <c r="F1078" s="192" t="s">
        <v>8640</v>
      </c>
      <c r="G1078" s="193" t="s">
        <v>42</v>
      </c>
      <c r="H1078" s="194">
        <v>281586000</v>
      </c>
      <c r="I1078" s="197">
        <v>0</v>
      </c>
      <c r="J1078" s="197">
        <v>0</v>
      </c>
      <c r="K1078" s="193" t="s">
        <v>8641</v>
      </c>
      <c r="L1078" s="195" t="s">
        <v>8642</v>
      </c>
      <c r="M1078" s="195" t="s">
        <v>8643</v>
      </c>
    </row>
    <row r="1079" spans="1:13" s="181" customFormat="1">
      <c r="A1079" s="182">
        <v>1075</v>
      </c>
      <c r="B1079" s="192" t="s">
        <v>6210</v>
      </c>
      <c r="C1079" s="192" t="s">
        <v>8573</v>
      </c>
      <c r="D1079" s="188" t="s">
        <v>5902</v>
      </c>
      <c r="E1079" s="193" t="s">
        <v>26</v>
      </c>
      <c r="F1079" s="192" t="s">
        <v>8644</v>
      </c>
      <c r="G1079" s="193" t="s">
        <v>42</v>
      </c>
      <c r="H1079" s="194">
        <v>274120000</v>
      </c>
      <c r="I1079" s="196">
        <v>263995000</v>
      </c>
      <c r="J1079" s="197">
        <v>0</v>
      </c>
      <c r="K1079" s="193" t="s">
        <v>8575</v>
      </c>
      <c r="L1079" s="195" t="s">
        <v>8576</v>
      </c>
      <c r="M1079" s="195" t="s">
        <v>8577</v>
      </c>
    </row>
    <row r="1080" spans="1:13" s="181" customFormat="1">
      <c r="A1080" s="182">
        <v>1076</v>
      </c>
      <c r="B1080" s="192" t="s">
        <v>6210</v>
      </c>
      <c r="C1080" s="192" t="s">
        <v>8631</v>
      </c>
      <c r="D1080" s="188" t="s">
        <v>5902</v>
      </c>
      <c r="E1080" s="193" t="s">
        <v>26</v>
      </c>
      <c r="F1080" s="192" t="s">
        <v>8645</v>
      </c>
      <c r="G1080" s="193" t="s">
        <v>42</v>
      </c>
      <c r="H1080" s="194">
        <v>267434000</v>
      </c>
      <c r="I1080" s="197">
        <v>0</v>
      </c>
      <c r="J1080" s="197">
        <v>0</v>
      </c>
      <c r="K1080" s="193" t="s">
        <v>8633</v>
      </c>
      <c r="L1080" s="195" t="s">
        <v>8634</v>
      </c>
      <c r="M1080" s="195" t="s">
        <v>8635</v>
      </c>
    </row>
    <row r="1081" spans="1:13" s="181" customFormat="1">
      <c r="A1081" s="182">
        <v>1077</v>
      </c>
      <c r="B1081" s="192" t="s">
        <v>6210</v>
      </c>
      <c r="C1081" s="192" t="s">
        <v>8646</v>
      </c>
      <c r="D1081" s="188" t="s">
        <v>5902</v>
      </c>
      <c r="E1081" s="193" t="s">
        <v>26</v>
      </c>
      <c r="F1081" s="192" t="s">
        <v>8647</v>
      </c>
      <c r="G1081" s="193" t="s">
        <v>42</v>
      </c>
      <c r="H1081" s="194">
        <v>260370000</v>
      </c>
      <c r="I1081" s="196">
        <v>467600000</v>
      </c>
      <c r="J1081" s="197">
        <v>0</v>
      </c>
      <c r="K1081" s="193" t="s">
        <v>8648</v>
      </c>
      <c r="L1081" s="195" t="s">
        <v>8649</v>
      </c>
      <c r="M1081" s="195" t="s">
        <v>8650</v>
      </c>
    </row>
    <row r="1082" spans="1:13" s="181" customFormat="1">
      <c r="A1082" s="182">
        <v>1078</v>
      </c>
      <c r="B1082" s="192" t="s">
        <v>6210</v>
      </c>
      <c r="C1082" s="192" t="s">
        <v>8608</v>
      </c>
      <c r="D1082" s="188" t="s">
        <v>5902</v>
      </c>
      <c r="E1082" s="193" t="s">
        <v>26</v>
      </c>
      <c r="F1082" s="192" t="s">
        <v>8651</v>
      </c>
      <c r="G1082" s="193" t="s">
        <v>42</v>
      </c>
      <c r="H1082" s="194">
        <v>256525000</v>
      </c>
      <c r="I1082" s="196">
        <v>296240000</v>
      </c>
      <c r="J1082" s="197">
        <v>0</v>
      </c>
      <c r="K1082" s="193" t="s">
        <v>6223</v>
      </c>
      <c r="L1082" s="195" t="s">
        <v>8610</v>
      </c>
      <c r="M1082" s="195" t="s">
        <v>8611</v>
      </c>
    </row>
    <row r="1083" spans="1:13" s="181" customFormat="1">
      <c r="A1083" s="182">
        <v>1079</v>
      </c>
      <c r="B1083" s="192" t="s">
        <v>6210</v>
      </c>
      <c r="C1083" s="192" t="s">
        <v>8652</v>
      </c>
      <c r="D1083" s="188" t="s">
        <v>5902</v>
      </c>
      <c r="E1083" s="193" t="s">
        <v>26</v>
      </c>
      <c r="F1083" s="192" t="s">
        <v>8653</v>
      </c>
      <c r="G1083" s="193" t="s">
        <v>42</v>
      </c>
      <c r="H1083" s="194">
        <v>237435000</v>
      </c>
      <c r="I1083" s="196">
        <v>45762000</v>
      </c>
      <c r="J1083" s="197">
        <v>0</v>
      </c>
      <c r="K1083" s="193" t="s">
        <v>8654</v>
      </c>
      <c r="L1083" s="195" t="s">
        <v>8655</v>
      </c>
      <c r="M1083" s="195" t="s">
        <v>8656</v>
      </c>
    </row>
    <row r="1084" spans="1:13" s="181" customFormat="1">
      <c r="A1084" s="182">
        <v>1080</v>
      </c>
      <c r="B1084" s="192" t="s">
        <v>6210</v>
      </c>
      <c r="C1084" s="192" t="s">
        <v>6198</v>
      </c>
      <c r="D1084" s="188" t="s">
        <v>5902</v>
      </c>
      <c r="E1084" s="193" t="s">
        <v>26</v>
      </c>
      <c r="F1084" s="192" t="s">
        <v>8657</v>
      </c>
      <c r="G1084" s="193" t="s">
        <v>42</v>
      </c>
      <c r="H1084" s="194">
        <v>232936000</v>
      </c>
      <c r="I1084" s="194">
        <v>13440000</v>
      </c>
      <c r="J1084" s="194">
        <v>0</v>
      </c>
      <c r="K1084" s="193" t="s">
        <v>8599</v>
      </c>
      <c r="L1084" s="195"/>
      <c r="M1084" s="195"/>
    </row>
    <row r="1085" spans="1:13" s="181" customFormat="1">
      <c r="A1085" s="182">
        <v>1081</v>
      </c>
      <c r="B1085" s="192" t="s">
        <v>6210</v>
      </c>
      <c r="C1085" s="192" t="s">
        <v>8567</v>
      </c>
      <c r="D1085" s="188" t="s">
        <v>5902</v>
      </c>
      <c r="E1085" s="193" t="s">
        <v>26</v>
      </c>
      <c r="F1085" s="192" t="s">
        <v>8658</v>
      </c>
      <c r="G1085" s="193" t="s">
        <v>42</v>
      </c>
      <c r="H1085" s="194">
        <v>228338000</v>
      </c>
      <c r="I1085" s="197">
        <v>0</v>
      </c>
      <c r="J1085" s="196">
        <v>8788000</v>
      </c>
      <c r="K1085" s="193" t="s">
        <v>5904</v>
      </c>
      <c r="L1085" s="195" t="s">
        <v>8659</v>
      </c>
      <c r="M1085" s="195" t="s">
        <v>8660</v>
      </c>
    </row>
    <row r="1086" spans="1:13" s="181" customFormat="1">
      <c r="A1086" s="182">
        <v>1082</v>
      </c>
      <c r="B1086" s="192" t="s">
        <v>6210</v>
      </c>
      <c r="C1086" s="192" t="s">
        <v>8661</v>
      </c>
      <c r="D1086" s="188" t="s">
        <v>5902</v>
      </c>
      <c r="E1086" s="193" t="s">
        <v>26</v>
      </c>
      <c r="F1086" s="192" t="s">
        <v>8662</v>
      </c>
      <c r="G1086" s="193" t="s">
        <v>42</v>
      </c>
      <c r="H1086" s="194">
        <v>225000000</v>
      </c>
      <c r="I1086" s="197">
        <v>0</v>
      </c>
      <c r="J1086" s="197">
        <v>0</v>
      </c>
      <c r="K1086" s="193" t="s">
        <v>8663</v>
      </c>
      <c r="L1086" s="195" t="s">
        <v>8664</v>
      </c>
      <c r="M1086" s="195" t="s">
        <v>8665</v>
      </c>
    </row>
    <row r="1087" spans="1:13" s="181" customFormat="1">
      <c r="A1087" s="182">
        <v>1083</v>
      </c>
      <c r="B1087" s="192" t="s">
        <v>6210</v>
      </c>
      <c r="C1087" s="192" t="s">
        <v>8666</v>
      </c>
      <c r="D1087" s="188" t="s">
        <v>5902</v>
      </c>
      <c r="E1087" s="193" t="s">
        <v>26</v>
      </c>
      <c r="F1087" s="192" t="s">
        <v>8667</v>
      </c>
      <c r="G1087" s="193" t="s">
        <v>42</v>
      </c>
      <c r="H1087" s="194">
        <v>207900000</v>
      </c>
      <c r="I1087" s="197">
        <v>0</v>
      </c>
      <c r="J1087" s="197">
        <v>0</v>
      </c>
      <c r="K1087" s="193" t="s">
        <v>8668</v>
      </c>
      <c r="L1087" s="195" t="s">
        <v>8669</v>
      </c>
      <c r="M1087" s="195" t="s">
        <v>8670</v>
      </c>
    </row>
    <row r="1088" spans="1:13" s="181" customFormat="1">
      <c r="A1088" s="182">
        <v>1084</v>
      </c>
      <c r="B1088" s="198" t="s">
        <v>6138</v>
      </c>
      <c r="C1088" s="198" t="s">
        <v>6325</v>
      </c>
      <c r="D1088" s="188" t="s">
        <v>5902</v>
      </c>
      <c r="E1088" s="195" t="s">
        <v>6245</v>
      </c>
      <c r="F1088" s="192" t="s">
        <v>2282</v>
      </c>
      <c r="G1088" s="199" t="s">
        <v>8604</v>
      </c>
      <c r="H1088" s="200">
        <v>200000000</v>
      </c>
      <c r="I1088" s="201">
        <v>50000000</v>
      </c>
      <c r="J1088" s="201"/>
      <c r="K1088" s="193" t="s">
        <v>8671</v>
      </c>
      <c r="L1088" s="195" t="s">
        <v>7864</v>
      </c>
      <c r="M1088" s="195" t="s">
        <v>8672</v>
      </c>
    </row>
    <row r="1089" spans="1:13" s="181" customFormat="1">
      <c r="A1089" s="182">
        <v>1085</v>
      </c>
      <c r="B1089" s="192" t="s">
        <v>6210</v>
      </c>
      <c r="C1089" s="192" t="s">
        <v>8673</v>
      </c>
      <c r="D1089" s="188" t="s">
        <v>5902</v>
      </c>
      <c r="E1089" s="193" t="s">
        <v>26</v>
      </c>
      <c r="F1089" s="192" t="s">
        <v>8674</v>
      </c>
      <c r="G1089" s="193" t="s">
        <v>42</v>
      </c>
      <c r="H1089" s="194">
        <v>196720000</v>
      </c>
      <c r="I1089" s="197">
        <v>0</v>
      </c>
      <c r="J1089" s="197">
        <v>0</v>
      </c>
      <c r="K1089" s="193" t="s">
        <v>7228</v>
      </c>
      <c r="L1089" s="195" t="s">
        <v>8675</v>
      </c>
      <c r="M1089" s="195" t="s">
        <v>8676</v>
      </c>
    </row>
    <row r="1090" spans="1:13" s="181" customFormat="1">
      <c r="A1090" s="182">
        <v>1086</v>
      </c>
      <c r="B1090" s="192" t="s">
        <v>6210</v>
      </c>
      <c r="C1090" s="192" t="s">
        <v>8677</v>
      </c>
      <c r="D1090" s="188" t="s">
        <v>5902</v>
      </c>
      <c r="E1090" s="193" t="s">
        <v>26</v>
      </c>
      <c r="F1090" s="192" t="s">
        <v>8678</v>
      </c>
      <c r="G1090" s="193" t="s">
        <v>42</v>
      </c>
      <c r="H1090" s="194">
        <v>176990000</v>
      </c>
      <c r="I1090" s="196">
        <v>4343100</v>
      </c>
      <c r="J1090" s="197">
        <v>0</v>
      </c>
      <c r="K1090" s="193" t="s">
        <v>8668</v>
      </c>
      <c r="L1090" s="195" t="s">
        <v>8679</v>
      </c>
      <c r="M1090" s="195" t="s">
        <v>8680</v>
      </c>
    </row>
    <row r="1091" spans="1:13" s="181" customFormat="1">
      <c r="A1091" s="182">
        <v>1087</v>
      </c>
      <c r="B1091" s="192" t="s">
        <v>6210</v>
      </c>
      <c r="C1091" s="192" t="s">
        <v>6198</v>
      </c>
      <c r="D1091" s="188" t="s">
        <v>5902</v>
      </c>
      <c r="E1091" s="193" t="s">
        <v>26</v>
      </c>
      <c r="F1091" s="192" t="s">
        <v>8681</v>
      </c>
      <c r="G1091" s="193" t="s">
        <v>42</v>
      </c>
      <c r="H1091" s="194">
        <v>172370000</v>
      </c>
      <c r="I1091" s="196">
        <v>72385000</v>
      </c>
      <c r="J1091" s="197">
        <v>0</v>
      </c>
      <c r="K1091" s="193" t="s">
        <v>8682</v>
      </c>
      <c r="L1091" s="195" t="s">
        <v>8683</v>
      </c>
      <c r="M1091" s="195" t="s">
        <v>8684</v>
      </c>
    </row>
    <row r="1092" spans="1:13" s="181" customFormat="1">
      <c r="A1092" s="182">
        <v>1088</v>
      </c>
      <c r="B1092" s="192" t="s">
        <v>6210</v>
      </c>
      <c r="C1092" s="192" t="s">
        <v>8661</v>
      </c>
      <c r="D1092" s="188" t="s">
        <v>5902</v>
      </c>
      <c r="E1092" s="193" t="s">
        <v>26</v>
      </c>
      <c r="F1092" s="192" t="s">
        <v>8685</v>
      </c>
      <c r="G1092" s="193" t="s">
        <v>42</v>
      </c>
      <c r="H1092" s="194">
        <v>162699000</v>
      </c>
      <c r="I1092" s="196">
        <v>113836000</v>
      </c>
      <c r="J1092" s="197">
        <v>0</v>
      </c>
      <c r="K1092" s="193" t="s">
        <v>6218</v>
      </c>
      <c r="L1092" s="195" t="s">
        <v>8686</v>
      </c>
      <c r="M1092" s="195" t="s">
        <v>8687</v>
      </c>
    </row>
    <row r="1093" spans="1:13" s="181" customFormat="1">
      <c r="A1093" s="182">
        <v>1089</v>
      </c>
      <c r="B1093" s="192" t="s">
        <v>6210</v>
      </c>
      <c r="C1093" s="192" t="s">
        <v>6198</v>
      </c>
      <c r="D1093" s="188" t="s">
        <v>5902</v>
      </c>
      <c r="E1093" s="193" t="s">
        <v>26</v>
      </c>
      <c r="F1093" s="192" t="s">
        <v>8688</v>
      </c>
      <c r="G1093" s="193" t="s">
        <v>42</v>
      </c>
      <c r="H1093" s="194">
        <v>161095000</v>
      </c>
      <c r="I1093" s="194">
        <v>127290400</v>
      </c>
      <c r="J1093" s="194">
        <v>0</v>
      </c>
      <c r="K1093" s="193" t="s">
        <v>8599</v>
      </c>
      <c r="L1093" s="195"/>
      <c r="M1093" s="195"/>
    </row>
    <row r="1094" spans="1:13" s="181" customFormat="1">
      <c r="A1094" s="182">
        <v>1090</v>
      </c>
      <c r="B1094" s="192" t="s">
        <v>6210</v>
      </c>
      <c r="C1094" s="192" t="s">
        <v>8666</v>
      </c>
      <c r="D1094" s="188" t="s">
        <v>5902</v>
      </c>
      <c r="E1094" s="193" t="s">
        <v>26</v>
      </c>
      <c r="F1094" s="192" t="s">
        <v>8689</v>
      </c>
      <c r="G1094" s="193" t="s">
        <v>42</v>
      </c>
      <c r="H1094" s="194">
        <v>154385000</v>
      </c>
      <c r="I1094" s="197">
        <v>0</v>
      </c>
      <c r="J1094" s="197">
        <v>0</v>
      </c>
      <c r="K1094" s="193" t="s">
        <v>8668</v>
      </c>
      <c r="L1094" s="195" t="s">
        <v>8669</v>
      </c>
      <c r="M1094" s="195" t="s">
        <v>8670</v>
      </c>
    </row>
    <row r="1095" spans="1:13" s="181" customFormat="1">
      <c r="A1095" s="182">
        <v>1091</v>
      </c>
      <c r="B1095" s="192" t="s">
        <v>6210</v>
      </c>
      <c r="C1095" s="192" t="s">
        <v>8615</v>
      </c>
      <c r="D1095" s="188" t="s">
        <v>5902</v>
      </c>
      <c r="E1095" s="193" t="s">
        <v>26</v>
      </c>
      <c r="F1095" s="192" t="s">
        <v>8690</v>
      </c>
      <c r="G1095" s="193" t="s">
        <v>42</v>
      </c>
      <c r="H1095" s="194">
        <v>146000000</v>
      </c>
      <c r="I1095" s="197">
        <v>0</v>
      </c>
      <c r="J1095" s="197">
        <v>0</v>
      </c>
      <c r="K1095" s="193" t="s">
        <v>8617</v>
      </c>
      <c r="L1095" s="195" t="s">
        <v>8691</v>
      </c>
      <c r="M1095" s="195" t="s">
        <v>8692</v>
      </c>
    </row>
    <row r="1096" spans="1:13" s="181" customFormat="1">
      <c r="A1096" s="182">
        <v>1092</v>
      </c>
      <c r="B1096" s="192" t="s">
        <v>6210</v>
      </c>
      <c r="C1096" s="192" t="s">
        <v>6198</v>
      </c>
      <c r="D1096" s="188" t="s">
        <v>5902</v>
      </c>
      <c r="E1096" s="193" t="s">
        <v>26</v>
      </c>
      <c r="F1096" s="192" t="s">
        <v>8693</v>
      </c>
      <c r="G1096" s="193" t="s">
        <v>42</v>
      </c>
      <c r="H1096" s="194">
        <v>144203580</v>
      </c>
      <c r="I1096" s="194">
        <v>249045000</v>
      </c>
      <c r="J1096" s="194">
        <v>1370000</v>
      </c>
      <c r="K1096" s="193" t="s">
        <v>8694</v>
      </c>
      <c r="L1096" s="195"/>
      <c r="M1096" s="195"/>
    </row>
    <row r="1097" spans="1:13" s="181" customFormat="1">
      <c r="A1097" s="182">
        <v>1093</v>
      </c>
      <c r="B1097" s="192" t="s">
        <v>6210</v>
      </c>
      <c r="C1097" s="192" t="s">
        <v>8695</v>
      </c>
      <c r="D1097" s="188" t="s">
        <v>5902</v>
      </c>
      <c r="E1097" s="193" t="s">
        <v>26</v>
      </c>
      <c r="F1097" s="192" t="s">
        <v>8696</v>
      </c>
      <c r="G1097" s="193" t="s">
        <v>42</v>
      </c>
      <c r="H1097" s="194">
        <v>142190000</v>
      </c>
      <c r="I1097" s="197">
        <v>0</v>
      </c>
      <c r="J1097" s="196">
        <v>10516000</v>
      </c>
      <c r="K1097" s="193" t="s">
        <v>6200</v>
      </c>
      <c r="L1097" s="195" t="s">
        <v>8697</v>
      </c>
      <c r="M1097" s="195" t="s">
        <v>8698</v>
      </c>
    </row>
    <row r="1098" spans="1:13" s="181" customFormat="1">
      <c r="A1098" s="182">
        <v>1094</v>
      </c>
      <c r="B1098" s="192" t="s">
        <v>6210</v>
      </c>
      <c r="C1098" s="192" t="s">
        <v>8673</v>
      </c>
      <c r="D1098" s="188" t="s">
        <v>5902</v>
      </c>
      <c r="E1098" s="193" t="s">
        <v>26</v>
      </c>
      <c r="F1098" s="192" t="s">
        <v>8699</v>
      </c>
      <c r="G1098" s="193" t="s">
        <v>42</v>
      </c>
      <c r="H1098" s="194">
        <v>138691000</v>
      </c>
      <c r="I1098" s="197">
        <v>0</v>
      </c>
      <c r="J1098" s="197">
        <v>0</v>
      </c>
      <c r="K1098" s="193"/>
      <c r="L1098" s="195"/>
      <c r="M1098" s="195"/>
    </row>
    <row r="1099" spans="1:13" s="181" customFormat="1">
      <c r="A1099" s="182">
        <v>1095</v>
      </c>
      <c r="B1099" s="192" t="s">
        <v>6210</v>
      </c>
      <c r="C1099" s="192" t="s">
        <v>8700</v>
      </c>
      <c r="D1099" s="188" t="s">
        <v>5902</v>
      </c>
      <c r="E1099" s="193" t="s">
        <v>26</v>
      </c>
      <c r="F1099" s="192" t="s">
        <v>8701</v>
      </c>
      <c r="G1099" s="193" t="s">
        <v>42</v>
      </c>
      <c r="H1099" s="194">
        <v>135740000</v>
      </c>
      <c r="I1099" s="197">
        <v>0</v>
      </c>
      <c r="J1099" s="197">
        <v>0</v>
      </c>
      <c r="K1099" s="193" t="s">
        <v>8702</v>
      </c>
      <c r="L1099" s="195" t="s">
        <v>8703</v>
      </c>
      <c r="M1099" s="195" t="s">
        <v>8704</v>
      </c>
    </row>
    <row r="1100" spans="1:13" s="181" customFormat="1">
      <c r="A1100" s="182">
        <v>1096</v>
      </c>
      <c r="B1100" s="192" t="s">
        <v>6210</v>
      </c>
      <c r="C1100" s="192" t="s">
        <v>8631</v>
      </c>
      <c r="D1100" s="188" t="s">
        <v>5902</v>
      </c>
      <c r="E1100" s="193" t="s">
        <v>26</v>
      </c>
      <c r="F1100" s="192" t="s">
        <v>8705</v>
      </c>
      <c r="G1100" s="193" t="s">
        <v>42</v>
      </c>
      <c r="H1100" s="194">
        <v>135465000</v>
      </c>
      <c r="I1100" s="196">
        <v>171268800</v>
      </c>
      <c r="J1100" s="197">
        <v>0</v>
      </c>
      <c r="K1100" s="193" t="s">
        <v>8706</v>
      </c>
      <c r="L1100" s="195" t="s">
        <v>8634</v>
      </c>
      <c r="M1100" s="195" t="s">
        <v>8635</v>
      </c>
    </row>
    <row r="1101" spans="1:13" s="181" customFormat="1">
      <c r="A1101" s="182">
        <v>1097</v>
      </c>
      <c r="B1101" s="192" t="s">
        <v>6210</v>
      </c>
      <c r="C1101" s="192" t="s">
        <v>8661</v>
      </c>
      <c r="D1101" s="188" t="s">
        <v>5902</v>
      </c>
      <c r="E1101" s="193" t="s">
        <v>26</v>
      </c>
      <c r="F1101" s="192" t="s">
        <v>8707</v>
      </c>
      <c r="G1101" s="193" t="s">
        <v>42</v>
      </c>
      <c r="H1101" s="194">
        <v>121462000</v>
      </c>
      <c r="I1101" s="196">
        <v>273240000</v>
      </c>
      <c r="J1101" s="197">
        <v>0</v>
      </c>
      <c r="K1101" s="193" t="s">
        <v>6218</v>
      </c>
      <c r="L1101" s="195" t="s">
        <v>8708</v>
      </c>
      <c r="M1101" s="195" t="s">
        <v>8709</v>
      </c>
    </row>
    <row r="1102" spans="1:13" s="181" customFormat="1">
      <c r="A1102" s="182">
        <v>1098</v>
      </c>
      <c r="B1102" s="192" t="s">
        <v>6210</v>
      </c>
      <c r="C1102" s="192" t="s">
        <v>8661</v>
      </c>
      <c r="D1102" s="188" t="s">
        <v>5902</v>
      </c>
      <c r="E1102" s="193" t="s">
        <v>26</v>
      </c>
      <c r="F1102" s="192" t="s">
        <v>8710</v>
      </c>
      <c r="G1102" s="193" t="s">
        <v>42</v>
      </c>
      <c r="H1102" s="194">
        <v>120352000</v>
      </c>
      <c r="I1102" s="196">
        <v>20000000</v>
      </c>
      <c r="J1102" s="197">
        <v>0</v>
      </c>
      <c r="K1102" s="193" t="s">
        <v>6218</v>
      </c>
      <c r="L1102" s="195" t="s">
        <v>8708</v>
      </c>
      <c r="M1102" s="195" t="s">
        <v>8709</v>
      </c>
    </row>
    <row r="1103" spans="1:13" s="181" customFormat="1">
      <c r="A1103" s="182">
        <v>1099</v>
      </c>
      <c r="B1103" s="192" t="s">
        <v>6138</v>
      </c>
      <c r="C1103" s="192" t="s">
        <v>6380</v>
      </c>
      <c r="D1103" s="188" t="s">
        <v>5902</v>
      </c>
      <c r="E1103" s="193" t="s">
        <v>26</v>
      </c>
      <c r="F1103" s="192" t="s">
        <v>5493</v>
      </c>
      <c r="G1103" s="193" t="s">
        <v>42</v>
      </c>
      <c r="H1103" s="194">
        <v>119233000</v>
      </c>
      <c r="I1103" s="197">
        <v>0</v>
      </c>
      <c r="J1103" s="202"/>
      <c r="K1103" s="193" t="s">
        <v>6474</v>
      </c>
      <c r="L1103" s="195" t="s">
        <v>5490</v>
      </c>
      <c r="M1103" s="195" t="s">
        <v>6496</v>
      </c>
    </row>
    <row r="1104" spans="1:13" s="181" customFormat="1">
      <c r="A1104" s="182">
        <v>1100</v>
      </c>
      <c r="B1104" s="192" t="s">
        <v>6210</v>
      </c>
      <c r="C1104" s="192" t="s">
        <v>8711</v>
      </c>
      <c r="D1104" s="188" t="s">
        <v>5902</v>
      </c>
      <c r="E1104" s="193" t="s">
        <v>26</v>
      </c>
      <c r="F1104" s="192" t="s">
        <v>8712</v>
      </c>
      <c r="G1104" s="193" t="s">
        <v>42</v>
      </c>
      <c r="H1104" s="194">
        <v>112487000</v>
      </c>
      <c r="I1104" s="196">
        <v>6885000</v>
      </c>
      <c r="J1104" s="197">
        <v>0</v>
      </c>
      <c r="K1104" s="193" t="s">
        <v>8648</v>
      </c>
      <c r="L1104" s="195" t="s">
        <v>8713</v>
      </c>
      <c r="M1104" s="195" t="s">
        <v>8714</v>
      </c>
    </row>
    <row r="1105" spans="1:13" s="181" customFormat="1">
      <c r="A1105" s="182">
        <v>1101</v>
      </c>
      <c r="B1105" s="198" t="s">
        <v>6138</v>
      </c>
      <c r="C1105" s="198" t="s">
        <v>6244</v>
      </c>
      <c r="D1105" s="188" t="s">
        <v>5902</v>
      </c>
      <c r="E1105" s="195" t="s">
        <v>6245</v>
      </c>
      <c r="F1105" s="192" t="s">
        <v>2602</v>
      </c>
      <c r="G1105" s="199" t="s">
        <v>8604</v>
      </c>
      <c r="H1105" s="200">
        <v>110000000</v>
      </c>
      <c r="I1105" s="201"/>
      <c r="J1105" s="201"/>
      <c r="K1105" s="193" t="s">
        <v>8605</v>
      </c>
      <c r="L1105" s="195" t="s">
        <v>8715</v>
      </c>
      <c r="M1105" s="195" t="s">
        <v>8716</v>
      </c>
    </row>
    <row r="1106" spans="1:13" s="181" customFormat="1">
      <c r="A1106" s="182">
        <v>1102</v>
      </c>
      <c r="B1106" s="192" t="s">
        <v>6210</v>
      </c>
      <c r="C1106" s="192" t="s">
        <v>8717</v>
      </c>
      <c r="D1106" s="188" t="s">
        <v>5902</v>
      </c>
      <c r="E1106" s="193" t="s">
        <v>26</v>
      </c>
      <c r="F1106" s="192" t="s">
        <v>8718</v>
      </c>
      <c r="G1106" s="193" t="s">
        <v>42</v>
      </c>
      <c r="H1106" s="194">
        <v>106370000</v>
      </c>
      <c r="I1106" s="196">
        <v>99647000</v>
      </c>
      <c r="J1106" s="197">
        <v>0</v>
      </c>
      <c r="K1106" s="193" t="s">
        <v>8719</v>
      </c>
      <c r="L1106" s="195" t="s">
        <v>8720</v>
      </c>
      <c r="M1106" s="195" t="s">
        <v>8721</v>
      </c>
    </row>
    <row r="1107" spans="1:13" s="181" customFormat="1">
      <c r="A1107" s="182">
        <v>1103</v>
      </c>
      <c r="B1107" s="192" t="s">
        <v>6210</v>
      </c>
      <c r="C1107" s="192" t="s">
        <v>8666</v>
      </c>
      <c r="D1107" s="188" t="s">
        <v>5902</v>
      </c>
      <c r="E1107" s="193" t="s">
        <v>26</v>
      </c>
      <c r="F1107" s="192" t="s">
        <v>8722</v>
      </c>
      <c r="G1107" s="193" t="s">
        <v>42</v>
      </c>
      <c r="H1107" s="194">
        <v>101728000</v>
      </c>
      <c r="I1107" s="197">
        <v>0</v>
      </c>
      <c r="J1107" s="197">
        <v>0</v>
      </c>
      <c r="K1107" s="193" t="s">
        <v>8668</v>
      </c>
      <c r="L1107" s="195" t="s">
        <v>8669</v>
      </c>
      <c r="M1107" s="195" t="s">
        <v>8670</v>
      </c>
    </row>
    <row r="1108" spans="1:13" s="181" customFormat="1">
      <c r="A1108" s="182">
        <v>1104</v>
      </c>
      <c r="B1108" s="198" t="s">
        <v>6138</v>
      </c>
      <c r="C1108" s="198" t="s">
        <v>6244</v>
      </c>
      <c r="D1108" s="188" t="s">
        <v>5902</v>
      </c>
      <c r="E1108" s="195" t="s">
        <v>6245</v>
      </c>
      <c r="F1108" s="192" t="s">
        <v>2284</v>
      </c>
      <c r="G1108" s="199" t="s">
        <v>8604</v>
      </c>
      <c r="H1108" s="200">
        <v>100000000</v>
      </c>
      <c r="I1108" s="201"/>
      <c r="J1108" s="201"/>
      <c r="K1108" s="193" t="s">
        <v>8671</v>
      </c>
      <c r="L1108" s="195" t="s">
        <v>7864</v>
      </c>
      <c r="M1108" s="195" t="s">
        <v>8672</v>
      </c>
    </row>
    <row r="1109" spans="1:13" s="181" customFormat="1">
      <c r="A1109" s="182">
        <v>1105</v>
      </c>
      <c r="B1109" s="198" t="s">
        <v>6138</v>
      </c>
      <c r="C1109" s="198" t="s">
        <v>6244</v>
      </c>
      <c r="D1109" s="188" t="s">
        <v>5902</v>
      </c>
      <c r="E1109" s="195" t="s">
        <v>6245</v>
      </c>
      <c r="F1109" s="192" t="s">
        <v>2285</v>
      </c>
      <c r="G1109" s="199" t="s">
        <v>8604</v>
      </c>
      <c r="H1109" s="200">
        <v>100000000</v>
      </c>
      <c r="I1109" s="201"/>
      <c r="J1109" s="201"/>
      <c r="K1109" s="193" t="s">
        <v>8671</v>
      </c>
      <c r="L1109" s="195" t="s">
        <v>7864</v>
      </c>
      <c r="M1109" s="195" t="s">
        <v>8672</v>
      </c>
    </row>
    <row r="1110" spans="1:13" s="181" customFormat="1">
      <c r="A1110" s="182">
        <v>1106</v>
      </c>
      <c r="B1110" s="192" t="s">
        <v>6210</v>
      </c>
      <c r="C1110" s="192" t="s">
        <v>8666</v>
      </c>
      <c r="D1110" s="188" t="s">
        <v>5902</v>
      </c>
      <c r="E1110" s="193" t="s">
        <v>26</v>
      </c>
      <c r="F1110" s="192" t="s">
        <v>8723</v>
      </c>
      <c r="G1110" s="193" t="s">
        <v>42</v>
      </c>
      <c r="H1110" s="194">
        <v>90255000</v>
      </c>
      <c r="I1110" s="197">
        <v>0</v>
      </c>
      <c r="J1110" s="197">
        <v>0</v>
      </c>
      <c r="K1110" s="193" t="s">
        <v>8668</v>
      </c>
      <c r="L1110" s="195" t="s">
        <v>8669</v>
      </c>
      <c r="M1110" s="195" t="s">
        <v>8670</v>
      </c>
    </row>
    <row r="1111" spans="1:13" s="181" customFormat="1">
      <c r="A1111" s="182">
        <v>1107</v>
      </c>
      <c r="B1111" s="192" t="s">
        <v>6210</v>
      </c>
      <c r="C1111" s="192" t="s">
        <v>6198</v>
      </c>
      <c r="D1111" s="188" t="s">
        <v>5902</v>
      </c>
      <c r="E1111" s="193" t="s">
        <v>26</v>
      </c>
      <c r="F1111" s="192" t="s">
        <v>8724</v>
      </c>
      <c r="G1111" s="193" t="s">
        <v>42</v>
      </c>
      <c r="H1111" s="194">
        <v>88792000</v>
      </c>
      <c r="I1111" s="196">
        <v>24336000</v>
      </c>
      <c r="J1111" s="197">
        <v>0</v>
      </c>
      <c r="K1111" s="193" t="s">
        <v>8725</v>
      </c>
      <c r="L1111" s="195" t="s">
        <v>8726</v>
      </c>
      <c r="M1111" s="195" t="s">
        <v>8727</v>
      </c>
    </row>
    <row r="1112" spans="1:13" s="181" customFormat="1">
      <c r="A1112" s="182">
        <v>1108</v>
      </c>
      <c r="B1112" s="192" t="s">
        <v>6210</v>
      </c>
      <c r="C1112" s="192" t="s">
        <v>42</v>
      </c>
      <c r="D1112" s="188" t="s">
        <v>5902</v>
      </c>
      <c r="E1112" s="193" t="s">
        <v>26</v>
      </c>
      <c r="F1112" s="192" t="s">
        <v>8728</v>
      </c>
      <c r="G1112" s="193" t="s">
        <v>42</v>
      </c>
      <c r="H1112" s="194">
        <v>88348000</v>
      </c>
      <c r="I1112" s="196">
        <v>17702000</v>
      </c>
      <c r="J1112" s="196">
        <v>7004000</v>
      </c>
      <c r="K1112" s="193" t="s">
        <v>8729</v>
      </c>
      <c r="L1112" s="195" t="s">
        <v>8730</v>
      </c>
      <c r="M1112" s="195" t="s">
        <v>8731</v>
      </c>
    </row>
    <row r="1113" spans="1:13" s="181" customFormat="1">
      <c r="A1113" s="182">
        <v>1109</v>
      </c>
      <c r="B1113" s="192" t="s">
        <v>6210</v>
      </c>
      <c r="C1113" s="192" t="s">
        <v>8666</v>
      </c>
      <c r="D1113" s="188" t="s">
        <v>5902</v>
      </c>
      <c r="E1113" s="193" t="s">
        <v>26</v>
      </c>
      <c r="F1113" s="192" t="s">
        <v>8732</v>
      </c>
      <c r="G1113" s="193" t="s">
        <v>42</v>
      </c>
      <c r="H1113" s="194">
        <v>84425000</v>
      </c>
      <c r="I1113" s="197">
        <v>0</v>
      </c>
      <c r="J1113" s="197">
        <v>0</v>
      </c>
      <c r="K1113" s="193" t="s">
        <v>8668</v>
      </c>
      <c r="L1113" s="195" t="s">
        <v>8669</v>
      </c>
      <c r="M1113" s="195" t="s">
        <v>8670</v>
      </c>
    </row>
    <row r="1114" spans="1:13" s="181" customFormat="1">
      <c r="A1114" s="182">
        <v>1110</v>
      </c>
      <c r="B1114" s="192" t="s">
        <v>6210</v>
      </c>
      <c r="C1114" s="192" t="s">
        <v>8733</v>
      </c>
      <c r="D1114" s="188" t="s">
        <v>5902</v>
      </c>
      <c r="E1114" s="193" t="s">
        <v>26</v>
      </c>
      <c r="F1114" s="192" t="s">
        <v>8734</v>
      </c>
      <c r="G1114" s="193" t="s">
        <v>42</v>
      </c>
      <c r="H1114" s="194">
        <v>82181000</v>
      </c>
      <c r="I1114" s="196">
        <v>3983000</v>
      </c>
      <c r="J1114" s="196">
        <v>528000</v>
      </c>
      <c r="K1114" s="193" t="s">
        <v>8735</v>
      </c>
      <c r="L1114" s="195" t="s">
        <v>8736</v>
      </c>
      <c r="M1114" s="195" t="s">
        <v>8737</v>
      </c>
    </row>
    <row r="1115" spans="1:13" s="181" customFormat="1">
      <c r="A1115" s="182">
        <v>1111</v>
      </c>
      <c r="B1115" s="192" t="s">
        <v>6210</v>
      </c>
      <c r="C1115" s="192" t="s">
        <v>5954</v>
      </c>
      <c r="D1115" s="188" t="s">
        <v>5902</v>
      </c>
      <c r="E1115" s="193" t="s">
        <v>26</v>
      </c>
      <c r="F1115" s="192" t="s">
        <v>8738</v>
      </c>
      <c r="G1115" s="193" t="s">
        <v>42</v>
      </c>
      <c r="H1115" s="194">
        <v>79277000</v>
      </c>
      <c r="I1115" s="197">
        <v>0</v>
      </c>
      <c r="J1115" s="197">
        <v>0</v>
      </c>
      <c r="K1115" s="193" t="s">
        <v>8739</v>
      </c>
      <c r="L1115" s="195" t="s">
        <v>8740</v>
      </c>
      <c r="M1115" s="195" t="s">
        <v>8741</v>
      </c>
    </row>
    <row r="1116" spans="1:13" s="181" customFormat="1">
      <c r="A1116" s="182">
        <v>1112</v>
      </c>
      <c r="B1116" s="192" t="s">
        <v>6210</v>
      </c>
      <c r="C1116" s="192" t="s">
        <v>8666</v>
      </c>
      <c r="D1116" s="188" t="s">
        <v>5902</v>
      </c>
      <c r="E1116" s="193" t="s">
        <v>26</v>
      </c>
      <c r="F1116" s="192" t="s">
        <v>8742</v>
      </c>
      <c r="G1116" s="193" t="s">
        <v>42</v>
      </c>
      <c r="H1116" s="194">
        <v>78892000</v>
      </c>
      <c r="I1116" s="197">
        <v>0</v>
      </c>
      <c r="J1116" s="197">
        <v>0</v>
      </c>
      <c r="K1116" s="193" t="s">
        <v>8668</v>
      </c>
      <c r="L1116" s="195" t="s">
        <v>8669</v>
      </c>
      <c r="M1116" s="195" t="s">
        <v>8670</v>
      </c>
    </row>
    <row r="1117" spans="1:13" s="181" customFormat="1">
      <c r="A1117" s="182">
        <v>1113</v>
      </c>
      <c r="B1117" s="192" t="s">
        <v>6210</v>
      </c>
      <c r="C1117" s="192" t="s">
        <v>8666</v>
      </c>
      <c r="D1117" s="188" t="s">
        <v>5902</v>
      </c>
      <c r="E1117" s="193" t="s">
        <v>26</v>
      </c>
      <c r="F1117" s="192" t="s">
        <v>8743</v>
      </c>
      <c r="G1117" s="193" t="s">
        <v>42</v>
      </c>
      <c r="H1117" s="194">
        <v>77941000</v>
      </c>
      <c r="I1117" s="197">
        <v>0</v>
      </c>
      <c r="J1117" s="197">
        <v>0</v>
      </c>
      <c r="K1117" s="193" t="s">
        <v>8668</v>
      </c>
      <c r="L1117" s="195" t="s">
        <v>8669</v>
      </c>
      <c r="M1117" s="195" t="s">
        <v>8670</v>
      </c>
    </row>
    <row r="1118" spans="1:13" s="181" customFormat="1">
      <c r="A1118" s="182">
        <v>1114</v>
      </c>
      <c r="B1118" s="192" t="s">
        <v>6210</v>
      </c>
      <c r="C1118" s="192" t="s">
        <v>8615</v>
      </c>
      <c r="D1118" s="188" t="s">
        <v>5902</v>
      </c>
      <c r="E1118" s="193" t="s">
        <v>26</v>
      </c>
      <c r="F1118" s="192" t="s">
        <v>8744</v>
      </c>
      <c r="G1118" s="193" t="s">
        <v>42</v>
      </c>
      <c r="H1118" s="194">
        <v>72000000</v>
      </c>
      <c r="I1118" s="197">
        <v>0</v>
      </c>
      <c r="J1118" s="197">
        <v>0</v>
      </c>
      <c r="K1118" s="193" t="s">
        <v>8617</v>
      </c>
      <c r="L1118" s="195" t="s">
        <v>8691</v>
      </c>
      <c r="M1118" s="195" t="s">
        <v>8692</v>
      </c>
    </row>
    <row r="1119" spans="1:13" s="181" customFormat="1">
      <c r="A1119" s="182">
        <v>1115</v>
      </c>
      <c r="B1119" s="192" t="s">
        <v>6210</v>
      </c>
      <c r="C1119" s="192" t="s">
        <v>8700</v>
      </c>
      <c r="D1119" s="188" t="s">
        <v>5902</v>
      </c>
      <c r="E1119" s="193" t="s">
        <v>26</v>
      </c>
      <c r="F1119" s="192" t="s">
        <v>8745</v>
      </c>
      <c r="G1119" s="193" t="s">
        <v>42</v>
      </c>
      <c r="H1119" s="194">
        <v>70422000</v>
      </c>
      <c r="I1119" s="197">
        <v>0</v>
      </c>
      <c r="J1119" s="197">
        <v>0</v>
      </c>
      <c r="K1119" s="193" t="s">
        <v>8702</v>
      </c>
      <c r="L1119" s="195" t="s">
        <v>8746</v>
      </c>
      <c r="M1119" s="195" t="s">
        <v>8704</v>
      </c>
    </row>
    <row r="1120" spans="1:13" s="181" customFormat="1">
      <c r="A1120" s="182">
        <v>1116</v>
      </c>
      <c r="B1120" s="192" t="s">
        <v>6210</v>
      </c>
      <c r="C1120" s="192" t="s">
        <v>8747</v>
      </c>
      <c r="D1120" s="188" t="s">
        <v>5902</v>
      </c>
      <c r="E1120" s="193" t="s">
        <v>26</v>
      </c>
      <c r="F1120" s="192" t="s">
        <v>8748</v>
      </c>
      <c r="G1120" s="193" t="s">
        <v>42</v>
      </c>
      <c r="H1120" s="194">
        <v>70411000</v>
      </c>
      <c r="I1120" s="197">
        <v>0</v>
      </c>
      <c r="J1120" s="197">
        <v>0</v>
      </c>
      <c r="K1120" s="193" t="s">
        <v>7228</v>
      </c>
      <c r="L1120" s="195" t="s">
        <v>8749</v>
      </c>
      <c r="M1120" s="195" t="s">
        <v>8750</v>
      </c>
    </row>
    <row r="1121" spans="1:13" s="181" customFormat="1">
      <c r="A1121" s="182">
        <v>1117</v>
      </c>
      <c r="B1121" s="192" t="s">
        <v>6210</v>
      </c>
      <c r="C1121" s="192" t="s">
        <v>8751</v>
      </c>
      <c r="D1121" s="188" t="s">
        <v>5902</v>
      </c>
      <c r="E1121" s="193" t="s">
        <v>26</v>
      </c>
      <c r="F1121" s="192" t="s">
        <v>8752</v>
      </c>
      <c r="G1121" s="193" t="s">
        <v>42</v>
      </c>
      <c r="H1121" s="194">
        <v>66460000</v>
      </c>
      <c r="I1121" s="197">
        <v>0</v>
      </c>
      <c r="J1121" s="197">
        <v>0</v>
      </c>
      <c r="K1121" s="193" t="s">
        <v>7228</v>
      </c>
      <c r="L1121" s="195" t="s">
        <v>8753</v>
      </c>
      <c r="M1121" s="195" t="s">
        <v>8754</v>
      </c>
    </row>
    <row r="1122" spans="1:13" s="181" customFormat="1">
      <c r="A1122" s="182">
        <v>1118</v>
      </c>
      <c r="B1122" s="192" t="s">
        <v>6210</v>
      </c>
      <c r="C1122" s="192" t="s">
        <v>8666</v>
      </c>
      <c r="D1122" s="188" t="s">
        <v>5902</v>
      </c>
      <c r="E1122" s="193" t="s">
        <v>26</v>
      </c>
      <c r="F1122" s="192" t="s">
        <v>8755</v>
      </c>
      <c r="G1122" s="193" t="s">
        <v>42</v>
      </c>
      <c r="H1122" s="194">
        <v>64548000</v>
      </c>
      <c r="I1122" s="197">
        <v>0</v>
      </c>
      <c r="J1122" s="197">
        <v>0</v>
      </c>
      <c r="K1122" s="193" t="s">
        <v>8668</v>
      </c>
      <c r="L1122" s="195" t="s">
        <v>8669</v>
      </c>
      <c r="M1122" s="195" t="s">
        <v>8670</v>
      </c>
    </row>
    <row r="1123" spans="1:13" s="181" customFormat="1">
      <c r="A1123" s="182">
        <v>1119</v>
      </c>
      <c r="B1123" s="192" t="s">
        <v>6210</v>
      </c>
      <c r="C1123" s="192" t="s">
        <v>8756</v>
      </c>
      <c r="D1123" s="188" t="s">
        <v>5902</v>
      </c>
      <c r="E1123" s="193" t="s">
        <v>26</v>
      </c>
      <c r="F1123" s="192" t="s">
        <v>8757</v>
      </c>
      <c r="G1123" s="193" t="s">
        <v>42</v>
      </c>
      <c r="H1123" s="194">
        <v>64163000</v>
      </c>
      <c r="I1123" s="197">
        <v>0</v>
      </c>
      <c r="J1123" s="197">
        <v>0</v>
      </c>
      <c r="K1123" s="193" t="s">
        <v>7228</v>
      </c>
      <c r="L1123" s="195" t="s">
        <v>8758</v>
      </c>
      <c r="M1123" s="195" t="s">
        <v>8759</v>
      </c>
    </row>
    <row r="1124" spans="1:13" s="181" customFormat="1">
      <c r="A1124" s="182">
        <v>1120</v>
      </c>
      <c r="B1124" s="192" t="s">
        <v>6210</v>
      </c>
      <c r="C1124" s="192" t="s">
        <v>8666</v>
      </c>
      <c r="D1124" s="188" t="s">
        <v>5902</v>
      </c>
      <c r="E1124" s="193" t="s">
        <v>26</v>
      </c>
      <c r="F1124" s="192" t="s">
        <v>8760</v>
      </c>
      <c r="G1124" s="193" t="s">
        <v>42</v>
      </c>
      <c r="H1124" s="194">
        <v>63965000</v>
      </c>
      <c r="I1124" s="197">
        <v>0</v>
      </c>
      <c r="J1124" s="197">
        <v>0</v>
      </c>
      <c r="K1124" s="193" t="s">
        <v>8668</v>
      </c>
      <c r="L1124" s="195" t="s">
        <v>8669</v>
      </c>
      <c r="M1124" s="195" t="s">
        <v>8670</v>
      </c>
    </row>
    <row r="1125" spans="1:13" s="181" customFormat="1">
      <c r="A1125" s="182">
        <v>1121</v>
      </c>
      <c r="B1125" s="192" t="s">
        <v>6210</v>
      </c>
      <c r="C1125" s="192" t="s">
        <v>8666</v>
      </c>
      <c r="D1125" s="188" t="s">
        <v>5902</v>
      </c>
      <c r="E1125" s="193" t="s">
        <v>26</v>
      </c>
      <c r="F1125" s="192" t="s">
        <v>8761</v>
      </c>
      <c r="G1125" s="193" t="s">
        <v>42</v>
      </c>
      <c r="H1125" s="194">
        <v>63382000</v>
      </c>
      <c r="I1125" s="197">
        <v>0</v>
      </c>
      <c r="J1125" s="197">
        <v>0</v>
      </c>
      <c r="K1125" s="193" t="s">
        <v>8668</v>
      </c>
      <c r="L1125" s="195" t="s">
        <v>8669</v>
      </c>
      <c r="M1125" s="195" t="s">
        <v>8670</v>
      </c>
    </row>
    <row r="1126" spans="1:13" s="181" customFormat="1">
      <c r="A1126" s="182">
        <v>1122</v>
      </c>
      <c r="B1126" s="192" t="s">
        <v>6210</v>
      </c>
      <c r="C1126" s="192" t="s">
        <v>8762</v>
      </c>
      <c r="D1126" s="188" t="s">
        <v>5902</v>
      </c>
      <c r="E1126" s="193" t="s">
        <v>26</v>
      </c>
      <c r="F1126" s="192" t="s">
        <v>8763</v>
      </c>
      <c r="G1126" s="193" t="s">
        <v>42</v>
      </c>
      <c r="H1126" s="194">
        <v>63140000</v>
      </c>
      <c r="I1126" s="197">
        <v>0</v>
      </c>
      <c r="J1126" s="197">
        <v>0</v>
      </c>
      <c r="K1126" s="193" t="s">
        <v>7228</v>
      </c>
      <c r="L1126" s="195" t="s">
        <v>8764</v>
      </c>
      <c r="M1126" s="195" t="s">
        <v>8765</v>
      </c>
    </row>
    <row r="1127" spans="1:13" s="181" customFormat="1">
      <c r="A1127" s="182">
        <v>1123</v>
      </c>
      <c r="B1127" s="192" t="s">
        <v>6210</v>
      </c>
      <c r="C1127" s="192" t="s">
        <v>42</v>
      </c>
      <c r="D1127" s="188" t="s">
        <v>5902</v>
      </c>
      <c r="E1127" s="193" t="s">
        <v>26</v>
      </c>
      <c r="F1127" s="192" t="s">
        <v>8766</v>
      </c>
      <c r="G1127" s="193" t="s">
        <v>42</v>
      </c>
      <c r="H1127" s="194">
        <v>62872000</v>
      </c>
      <c r="I1127" s="196">
        <v>8568522</v>
      </c>
      <c r="J1127" s="197">
        <v>0</v>
      </c>
      <c r="K1127" s="193" t="s">
        <v>8767</v>
      </c>
      <c r="L1127" s="195" t="s">
        <v>8768</v>
      </c>
      <c r="M1127" s="195" t="s">
        <v>8769</v>
      </c>
    </row>
    <row r="1128" spans="1:13" s="181" customFormat="1">
      <c r="A1128" s="182">
        <v>1124</v>
      </c>
      <c r="B1128" s="192" t="s">
        <v>6210</v>
      </c>
      <c r="C1128" s="192" t="s">
        <v>8762</v>
      </c>
      <c r="D1128" s="188" t="s">
        <v>5902</v>
      </c>
      <c r="E1128" s="193" t="s">
        <v>26</v>
      </c>
      <c r="F1128" s="192" t="s">
        <v>8770</v>
      </c>
      <c r="G1128" s="193" t="s">
        <v>42</v>
      </c>
      <c r="H1128" s="194">
        <v>61699000</v>
      </c>
      <c r="I1128" s="197">
        <v>0</v>
      </c>
      <c r="J1128" s="197">
        <v>0</v>
      </c>
      <c r="K1128" s="193" t="s">
        <v>7228</v>
      </c>
      <c r="L1128" s="195" t="s">
        <v>8764</v>
      </c>
      <c r="M1128" s="195" t="s">
        <v>8765</v>
      </c>
    </row>
    <row r="1129" spans="1:13" s="181" customFormat="1">
      <c r="A1129" s="182">
        <v>1125</v>
      </c>
      <c r="B1129" s="192" t="s">
        <v>6210</v>
      </c>
      <c r="C1129" s="192" t="s">
        <v>8666</v>
      </c>
      <c r="D1129" s="188" t="s">
        <v>5902</v>
      </c>
      <c r="E1129" s="193" t="s">
        <v>26</v>
      </c>
      <c r="F1129" s="192" t="s">
        <v>8771</v>
      </c>
      <c r="G1129" s="193" t="s">
        <v>42</v>
      </c>
      <c r="H1129" s="194">
        <v>61336000</v>
      </c>
      <c r="I1129" s="197">
        <v>0</v>
      </c>
      <c r="J1129" s="197">
        <v>0</v>
      </c>
      <c r="K1129" s="193" t="s">
        <v>8668</v>
      </c>
      <c r="L1129" s="195" t="s">
        <v>8669</v>
      </c>
      <c r="M1129" s="195" t="s">
        <v>8670</v>
      </c>
    </row>
    <row r="1130" spans="1:13" s="181" customFormat="1">
      <c r="A1130" s="182">
        <v>1126</v>
      </c>
      <c r="B1130" s="192" t="s">
        <v>6210</v>
      </c>
      <c r="C1130" s="192" t="s">
        <v>6198</v>
      </c>
      <c r="D1130" s="188" t="s">
        <v>5902</v>
      </c>
      <c r="E1130" s="193" t="s">
        <v>26</v>
      </c>
      <c r="F1130" s="192" t="s">
        <v>8772</v>
      </c>
      <c r="G1130" s="193" t="s">
        <v>42</v>
      </c>
      <c r="H1130" s="194">
        <v>61083000</v>
      </c>
      <c r="I1130" s="194">
        <v>43731000</v>
      </c>
      <c r="J1130" s="194">
        <v>0</v>
      </c>
      <c r="K1130" s="193" t="s">
        <v>8599</v>
      </c>
      <c r="L1130" s="195"/>
      <c r="M1130" s="195"/>
    </row>
    <row r="1131" spans="1:13" s="181" customFormat="1">
      <c r="A1131" s="182">
        <v>1127</v>
      </c>
      <c r="B1131" s="192" t="s">
        <v>6210</v>
      </c>
      <c r="C1131" s="192" t="s">
        <v>8773</v>
      </c>
      <c r="D1131" s="188" t="s">
        <v>5902</v>
      </c>
      <c r="E1131" s="193" t="s">
        <v>26</v>
      </c>
      <c r="F1131" s="192" t="s">
        <v>8774</v>
      </c>
      <c r="G1131" s="193" t="s">
        <v>42</v>
      </c>
      <c r="H1131" s="194">
        <v>60162000</v>
      </c>
      <c r="I1131" s="197">
        <v>0</v>
      </c>
      <c r="J1131" s="197">
        <v>0</v>
      </c>
      <c r="K1131" s="193" t="s">
        <v>7228</v>
      </c>
      <c r="L1131" s="195" t="s">
        <v>8775</v>
      </c>
      <c r="M1131" s="195" t="s">
        <v>8776</v>
      </c>
    </row>
    <row r="1132" spans="1:13" s="181" customFormat="1">
      <c r="A1132" s="182">
        <v>1128</v>
      </c>
      <c r="B1132" s="192" t="s">
        <v>6210</v>
      </c>
      <c r="C1132" s="192" t="s">
        <v>8777</v>
      </c>
      <c r="D1132" s="188" t="s">
        <v>5902</v>
      </c>
      <c r="E1132" s="193" t="s">
        <v>26</v>
      </c>
      <c r="F1132" s="192" t="s">
        <v>8778</v>
      </c>
      <c r="G1132" s="193" t="s">
        <v>42</v>
      </c>
      <c r="H1132" s="194">
        <v>59767000</v>
      </c>
      <c r="I1132" s="196">
        <v>59471000</v>
      </c>
      <c r="J1132" s="197">
        <v>0</v>
      </c>
      <c r="K1132" s="193" t="s">
        <v>8779</v>
      </c>
      <c r="L1132" s="195" t="s">
        <v>8780</v>
      </c>
      <c r="M1132" s="195" t="s">
        <v>8781</v>
      </c>
    </row>
    <row r="1133" spans="1:13" s="181" customFormat="1">
      <c r="A1133" s="182">
        <v>1129</v>
      </c>
      <c r="B1133" s="192" t="s">
        <v>6210</v>
      </c>
      <c r="C1133" s="192" t="s">
        <v>8666</v>
      </c>
      <c r="D1133" s="188" t="s">
        <v>5902</v>
      </c>
      <c r="E1133" s="193" t="s">
        <v>26</v>
      </c>
      <c r="F1133" s="192" t="s">
        <v>8782</v>
      </c>
      <c r="G1133" s="193" t="s">
        <v>42</v>
      </c>
      <c r="H1133" s="194">
        <v>58312000</v>
      </c>
      <c r="I1133" s="197">
        <v>0</v>
      </c>
      <c r="J1133" s="197">
        <v>0</v>
      </c>
      <c r="K1133" s="193" t="s">
        <v>8668</v>
      </c>
      <c r="L1133" s="195" t="s">
        <v>8669</v>
      </c>
      <c r="M1133" s="195" t="s">
        <v>8670</v>
      </c>
    </row>
    <row r="1134" spans="1:13" s="181" customFormat="1">
      <c r="A1134" s="182">
        <v>1130</v>
      </c>
      <c r="B1134" s="192" t="s">
        <v>6210</v>
      </c>
      <c r="C1134" s="192" t="s">
        <v>8783</v>
      </c>
      <c r="D1134" s="188" t="s">
        <v>5902</v>
      </c>
      <c r="E1134" s="193" t="s">
        <v>26</v>
      </c>
      <c r="F1134" s="192" t="s">
        <v>8784</v>
      </c>
      <c r="G1134" s="193" t="s">
        <v>42</v>
      </c>
      <c r="H1134" s="194">
        <v>58256000</v>
      </c>
      <c r="I1134" s="197">
        <v>0</v>
      </c>
      <c r="J1134" s="197">
        <v>0</v>
      </c>
      <c r="K1134" s="193" t="s">
        <v>8785</v>
      </c>
      <c r="L1134" s="195" t="s">
        <v>8786</v>
      </c>
      <c r="M1134" s="195" t="s">
        <v>8787</v>
      </c>
    </row>
    <row r="1135" spans="1:13" s="181" customFormat="1">
      <c r="A1135" s="182">
        <v>1131</v>
      </c>
      <c r="B1135" s="192" t="s">
        <v>6210</v>
      </c>
      <c r="C1135" s="192" t="s">
        <v>8666</v>
      </c>
      <c r="D1135" s="188" t="s">
        <v>5902</v>
      </c>
      <c r="E1135" s="193" t="s">
        <v>26</v>
      </c>
      <c r="F1135" s="192" t="s">
        <v>8788</v>
      </c>
      <c r="G1135" s="193" t="s">
        <v>42</v>
      </c>
      <c r="H1135" s="194">
        <v>57552000</v>
      </c>
      <c r="I1135" s="197">
        <v>0</v>
      </c>
      <c r="J1135" s="197">
        <v>0</v>
      </c>
      <c r="K1135" s="193" t="s">
        <v>8668</v>
      </c>
      <c r="L1135" s="195" t="s">
        <v>8669</v>
      </c>
      <c r="M1135" s="195" t="s">
        <v>8670</v>
      </c>
    </row>
    <row r="1136" spans="1:13" s="181" customFormat="1">
      <c r="A1136" s="182">
        <v>1132</v>
      </c>
      <c r="B1136" s="192" t="s">
        <v>6210</v>
      </c>
      <c r="C1136" s="192" t="s">
        <v>8789</v>
      </c>
      <c r="D1136" s="188" t="s">
        <v>5902</v>
      </c>
      <c r="E1136" s="193" t="s">
        <v>26</v>
      </c>
      <c r="F1136" s="192" t="s">
        <v>8790</v>
      </c>
      <c r="G1136" s="193" t="s">
        <v>42</v>
      </c>
      <c r="H1136" s="194">
        <v>57236000</v>
      </c>
      <c r="I1136" s="196">
        <v>7864200</v>
      </c>
      <c r="J1136" s="197">
        <v>0</v>
      </c>
      <c r="K1136" s="193" t="s">
        <v>8791</v>
      </c>
      <c r="L1136" s="195" t="s">
        <v>8792</v>
      </c>
      <c r="M1136" s="195" t="s">
        <v>8793</v>
      </c>
    </row>
    <row r="1137" spans="1:13" s="181" customFormat="1">
      <c r="A1137" s="182">
        <v>1133</v>
      </c>
      <c r="B1137" s="192" t="s">
        <v>6210</v>
      </c>
      <c r="C1137" s="192" t="s">
        <v>8773</v>
      </c>
      <c r="D1137" s="188" t="s">
        <v>5902</v>
      </c>
      <c r="E1137" s="193" t="s">
        <v>26</v>
      </c>
      <c r="F1137" s="192" t="s">
        <v>8794</v>
      </c>
      <c r="G1137" s="193" t="s">
        <v>42</v>
      </c>
      <c r="H1137" s="194">
        <v>56996000</v>
      </c>
      <c r="I1137" s="197">
        <v>0</v>
      </c>
      <c r="J1137" s="197">
        <v>0</v>
      </c>
      <c r="K1137" s="193" t="s">
        <v>7228</v>
      </c>
      <c r="L1137" s="195" t="s">
        <v>8775</v>
      </c>
      <c r="M1137" s="195" t="s">
        <v>8776</v>
      </c>
    </row>
    <row r="1138" spans="1:13" s="181" customFormat="1">
      <c r="A1138" s="182">
        <v>1134</v>
      </c>
      <c r="B1138" s="192" t="s">
        <v>6210</v>
      </c>
      <c r="C1138" s="192" t="s">
        <v>8773</v>
      </c>
      <c r="D1138" s="188" t="s">
        <v>5902</v>
      </c>
      <c r="E1138" s="193" t="s">
        <v>26</v>
      </c>
      <c r="F1138" s="192" t="s">
        <v>8795</v>
      </c>
      <c r="G1138" s="193" t="s">
        <v>42</v>
      </c>
      <c r="H1138" s="194">
        <v>56634000</v>
      </c>
      <c r="I1138" s="197">
        <v>0</v>
      </c>
      <c r="J1138" s="197">
        <v>0</v>
      </c>
      <c r="K1138" s="193" t="s">
        <v>7228</v>
      </c>
      <c r="L1138" s="195" t="s">
        <v>8775</v>
      </c>
      <c r="M1138" s="195" t="s">
        <v>8776</v>
      </c>
    </row>
    <row r="1139" spans="1:13" s="181" customFormat="1">
      <c r="A1139" s="182">
        <v>1135</v>
      </c>
      <c r="B1139" s="192" t="s">
        <v>6210</v>
      </c>
      <c r="C1139" s="192" t="s">
        <v>8796</v>
      </c>
      <c r="D1139" s="188" t="s">
        <v>5902</v>
      </c>
      <c r="E1139" s="193" t="s">
        <v>26</v>
      </c>
      <c r="F1139" s="192" t="s">
        <v>8797</v>
      </c>
      <c r="G1139" s="193" t="s">
        <v>42</v>
      </c>
      <c r="H1139" s="194">
        <v>52305000</v>
      </c>
      <c r="I1139" s="197">
        <v>0</v>
      </c>
      <c r="J1139" s="197">
        <v>0</v>
      </c>
      <c r="K1139" s="193" t="s">
        <v>7228</v>
      </c>
      <c r="L1139" s="195" t="s">
        <v>8798</v>
      </c>
      <c r="M1139" s="195" t="s">
        <v>8799</v>
      </c>
    </row>
    <row r="1140" spans="1:13" s="181" customFormat="1">
      <c r="A1140" s="182">
        <v>1136</v>
      </c>
      <c r="B1140" s="192" t="s">
        <v>6210</v>
      </c>
      <c r="C1140" s="192" t="s">
        <v>8751</v>
      </c>
      <c r="D1140" s="188" t="s">
        <v>5902</v>
      </c>
      <c r="E1140" s="193" t="s">
        <v>26</v>
      </c>
      <c r="F1140" s="192" t="s">
        <v>8800</v>
      </c>
      <c r="G1140" s="193" t="s">
        <v>42</v>
      </c>
      <c r="H1140" s="194">
        <v>49860000</v>
      </c>
      <c r="I1140" s="197">
        <v>0</v>
      </c>
      <c r="J1140" s="197">
        <v>0</v>
      </c>
      <c r="K1140" s="193" t="s">
        <v>7228</v>
      </c>
      <c r="L1140" s="195" t="s">
        <v>8753</v>
      </c>
      <c r="M1140" s="195" t="s">
        <v>8754</v>
      </c>
    </row>
    <row r="1141" spans="1:13" s="181" customFormat="1">
      <c r="A1141" s="182">
        <v>1137</v>
      </c>
      <c r="B1141" s="192" t="s">
        <v>6210</v>
      </c>
      <c r="C1141" s="192" t="s">
        <v>8801</v>
      </c>
      <c r="D1141" s="188" t="s">
        <v>5902</v>
      </c>
      <c r="E1141" s="193" t="s">
        <v>26</v>
      </c>
      <c r="F1141" s="192" t="s">
        <v>8802</v>
      </c>
      <c r="G1141" s="193" t="s">
        <v>42</v>
      </c>
      <c r="H1141" s="194">
        <v>49753000</v>
      </c>
      <c r="I1141" s="197">
        <v>0</v>
      </c>
      <c r="J1141" s="197">
        <v>0</v>
      </c>
      <c r="K1141" s="193" t="s">
        <v>6568</v>
      </c>
      <c r="L1141" s="195" t="s">
        <v>8803</v>
      </c>
      <c r="M1141" s="195" t="s">
        <v>8804</v>
      </c>
    </row>
    <row r="1142" spans="1:13" s="181" customFormat="1">
      <c r="A1142" s="182">
        <v>1138</v>
      </c>
      <c r="B1142" s="192" t="s">
        <v>6210</v>
      </c>
      <c r="C1142" s="192" t="s">
        <v>8711</v>
      </c>
      <c r="D1142" s="188" t="s">
        <v>5902</v>
      </c>
      <c r="E1142" s="193" t="s">
        <v>26</v>
      </c>
      <c r="F1142" s="192" t="s">
        <v>8805</v>
      </c>
      <c r="G1142" s="193" t="s">
        <v>42</v>
      </c>
      <c r="H1142" s="194">
        <v>49140000</v>
      </c>
      <c r="I1142" s="196">
        <v>72200000</v>
      </c>
      <c r="J1142" s="197">
        <v>0</v>
      </c>
      <c r="K1142" s="193" t="s">
        <v>6287</v>
      </c>
      <c r="L1142" s="195" t="s">
        <v>8806</v>
      </c>
      <c r="M1142" s="195" t="s">
        <v>8807</v>
      </c>
    </row>
    <row r="1143" spans="1:13" s="181" customFormat="1">
      <c r="A1143" s="182">
        <v>1139</v>
      </c>
      <c r="B1143" s="192" t="s">
        <v>6210</v>
      </c>
      <c r="C1143" s="192" t="s">
        <v>8646</v>
      </c>
      <c r="D1143" s="188" t="s">
        <v>5902</v>
      </c>
      <c r="E1143" s="193" t="s">
        <v>26</v>
      </c>
      <c r="F1143" s="192" t="s">
        <v>8808</v>
      </c>
      <c r="G1143" s="193" t="s">
        <v>42</v>
      </c>
      <c r="H1143" s="194">
        <v>46684000</v>
      </c>
      <c r="I1143" s="197">
        <v>0</v>
      </c>
      <c r="J1143" s="196">
        <v>862400</v>
      </c>
      <c r="K1143" s="193" t="s">
        <v>8648</v>
      </c>
      <c r="L1143" s="195" t="s">
        <v>8649</v>
      </c>
      <c r="M1143" s="195" t="s">
        <v>8650</v>
      </c>
    </row>
    <row r="1144" spans="1:13" s="181" customFormat="1">
      <c r="A1144" s="182">
        <v>1140</v>
      </c>
      <c r="B1144" s="192" t="s">
        <v>6210</v>
      </c>
      <c r="C1144" s="192" t="s">
        <v>8666</v>
      </c>
      <c r="D1144" s="188" t="s">
        <v>5902</v>
      </c>
      <c r="E1144" s="193" t="s">
        <v>26</v>
      </c>
      <c r="F1144" s="192" t="s">
        <v>8809</v>
      </c>
      <c r="G1144" s="193" t="s">
        <v>42</v>
      </c>
      <c r="H1144" s="194">
        <v>46035000</v>
      </c>
      <c r="I1144" s="197">
        <v>0</v>
      </c>
      <c r="J1144" s="197">
        <v>0</v>
      </c>
      <c r="K1144" s="193" t="s">
        <v>8668</v>
      </c>
      <c r="L1144" s="195" t="s">
        <v>8669</v>
      </c>
      <c r="M1144" s="195" t="s">
        <v>8670</v>
      </c>
    </row>
    <row r="1145" spans="1:13" s="181" customFormat="1">
      <c r="A1145" s="182">
        <v>1141</v>
      </c>
      <c r="B1145" s="192" t="s">
        <v>6210</v>
      </c>
      <c r="C1145" s="192" t="s">
        <v>8810</v>
      </c>
      <c r="D1145" s="188" t="s">
        <v>5902</v>
      </c>
      <c r="E1145" s="193" t="s">
        <v>26</v>
      </c>
      <c r="F1145" s="192" t="s">
        <v>8811</v>
      </c>
      <c r="G1145" s="193" t="s">
        <v>42</v>
      </c>
      <c r="H1145" s="194">
        <v>45570000</v>
      </c>
      <c r="I1145" s="197">
        <v>0</v>
      </c>
      <c r="J1145" s="197">
        <v>0</v>
      </c>
      <c r="K1145" s="193" t="s">
        <v>8812</v>
      </c>
      <c r="L1145" s="195" t="s">
        <v>8813</v>
      </c>
      <c r="M1145" s="195" t="s">
        <v>8814</v>
      </c>
    </row>
    <row r="1146" spans="1:13" s="181" customFormat="1">
      <c r="A1146" s="182">
        <v>1142</v>
      </c>
      <c r="B1146" s="192" t="s">
        <v>6210</v>
      </c>
      <c r="C1146" s="192" t="s">
        <v>42</v>
      </c>
      <c r="D1146" s="188" t="s">
        <v>5902</v>
      </c>
      <c r="E1146" s="193" t="s">
        <v>26</v>
      </c>
      <c r="F1146" s="192" t="s">
        <v>8815</v>
      </c>
      <c r="G1146" s="193" t="s">
        <v>42</v>
      </c>
      <c r="H1146" s="194">
        <v>45562000</v>
      </c>
      <c r="I1146" s="197">
        <v>0</v>
      </c>
      <c r="J1146" s="197">
        <v>0</v>
      </c>
      <c r="K1146" s="193" t="s">
        <v>8729</v>
      </c>
      <c r="L1146" s="195" t="s">
        <v>8730</v>
      </c>
      <c r="M1146" s="195" t="s">
        <v>8731</v>
      </c>
    </row>
    <row r="1147" spans="1:13" s="181" customFormat="1">
      <c r="A1147" s="182">
        <v>1143</v>
      </c>
      <c r="B1147" s="192" t="s">
        <v>6210</v>
      </c>
      <c r="C1147" s="192" t="s">
        <v>8631</v>
      </c>
      <c r="D1147" s="188" t="s">
        <v>5902</v>
      </c>
      <c r="E1147" s="193" t="s">
        <v>26</v>
      </c>
      <c r="F1147" s="192" t="s">
        <v>8816</v>
      </c>
      <c r="G1147" s="193" t="s">
        <v>42</v>
      </c>
      <c r="H1147" s="194">
        <v>43890000</v>
      </c>
      <c r="I1147" s="196">
        <v>95172000</v>
      </c>
      <c r="J1147" s="196">
        <v>860000</v>
      </c>
      <c r="K1147" s="193" t="s">
        <v>6223</v>
      </c>
      <c r="L1147" s="195" t="s">
        <v>8817</v>
      </c>
      <c r="M1147" s="195" t="s">
        <v>8818</v>
      </c>
    </row>
    <row r="1148" spans="1:13" s="181" customFormat="1">
      <c r="A1148" s="182">
        <v>1144</v>
      </c>
      <c r="B1148" s="192" t="s">
        <v>6210</v>
      </c>
      <c r="C1148" s="192" t="s">
        <v>8819</v>
      </c>
      <c r="D1148" s="188" t="s">
        <v>5902</v>
      </c>
      <c r="E1148" s="193" t="s">
        <v>26</v>
      </c>
      <c r="F1148" s="192" t="s">
        <v>8820</v>
      </c>
      <c r="G1148" s="193" t="s">
        <v>42</v>
      </c>
      <c r="H1148" s="194">
        <v>43395000</v>
      </c>
      <c r="I1148" s="197">
        <v>0</v>
      </c>
      <c r="J1148" s="197">
        <v>0</v>
      </c>
      <c r="K1148" s="193" t="s">
        <v>6966</v>
      </c>
      <c r="L1148" s="195" t="s">
        <v>8821</v>
      </c>
      <c r="M1148" s="195" t="s">
        <v>8822</v>
      </c>
    </row>
    <row r="1149" spans="1:13" s="181" customFormat="1">
      <c r="A1149" s="182">
        <v>1145</v>
      </c>
      <c r="B1149" s="192" t="s">
        <v>6210</v>
      </c>
      <c r="C1149" s="192" t="s">
        <v>8666</v>
      </c>
      <c r="D1149" s="188" t="s">
        <v>5902</v>
      </c>
      <c r="E1149" s="193" t="s">
        <v>26</v>
      </c>
      <c r="F1149" s="192" t="s">
        <v>8823</v>
      </c>
      <c r="G1149" s="193" t="s">
        <v>42</v>
      </c>
      <c r="H1149" s="194">
        <v>43087000</v>
      </c>
      <c r="I1149" s="197">
        <v>0</v>
      </c>
      <c r="J1149" s="197">
        <v>0</v>
      </c>
      <c r="K1149" s="193" t="s">
        <v>8668</v>
      </c>
      <c r="L1149" s="195" t="s">
        <v>8669</v>
      </c>
      <c r="M1149" s="195" t="s">
        <v>8670</v>
      </c>
    </row>
    <row r="1150" spans="1:13" s="181" customFormat="1">
      <c r="A1150" s="182">
        <v>1146</v>
      </c>
      <c r="B1150" s="192" t="s">
        <v>6210</v>
      </c>
      <c r="C1150" s="192" t="s">
        <v>8677</v>
      </c>
      <c r="D1150" s="188" t="s">
        <v>5902</v>
      </c>
      <c r="E1150" s="193" t="s">
        <v>26</v>
      </c>
      <c r="F1150" s="192" t="s">
        <v>8824</v>
      </c>
      <c r="G1150" s="193" t="s">
        <v>42</v>
      </c>
      <c r="H1150" s="194">
        <v>42273000</v>
      </c>
      <c r="I1150" s="197">
        <v>0</v>
      </c>
      <c r="J1150" s="197">
        <v>0</v>
      </c>
      <c r="K1150" s="193" t="s">
        <v>8668</v>
      </c>
      <c r="L1150" s="195" t="s">
        <v>8679</v>
      </c>
      <c r="M1150" s="195" t="s">
        <v>8680</v>
      </c>
    </row>
    <row r="1151" spans="1:13" s="181" customFormat="1">
      <c r="A1151" s="182">
        <v>1147</v>
      </c>
      <c r="B1151" s="192" t="s">
        <v>6210</v>
      </c>
      <c r="C1151" s="192" t="s">
        <v>8666</v>
      </c>
      <c r="D1151" s="188" t="s">
        <v>5902</v>
      </c>
      <c r="E1151" s="193" t="s">
        <v>26</v>
      </c>
      <c r="F1151" s="192" t="s">
        <v>8825</v>
      </c>
      <c r="G1151" s="193" t="s">
        <v>42</v>
      </c>
      <c r="H1151" s="194">
        <v>40612000</v>
      </c>
      <c r="I1151" s="197">
        <v>0</v>
      </c>
      <c r="J1151" s="197">
        <v>0</v>
      </c>
      <c r="K1151" s="193" t="s">
        <v>8668</v>
      </c>
      <c r="L1151" s="195" t="s">
        <v>8669</v>
      </c>
      <c r="M1151" s="195" t="s">
        <v>8670</v>
      </c>
    </row>
    <row r="1152" spans="1:13" s="181" customFormat="1">
      <c r="A1152" s="182">
        <v>1148</v>
      </c>
      <c r="B1152" s="192" t="s">
        <v>6210</v>
      </c>
      <c r="C1152" s="192" t="s">
        <v>8666</v>
      </c>
      <c r="D1152" s="188" t="s">
        <v>5902</v>
      </c>
      <c r="E1152" s="193" t="s">
        <v>26</v>
      </c>
      <c r="F1152" s="192" t="s">
        <v>8826</v>
      </c>
      <c r="G1152" s="193" t="s">
        <v>42</v>
      </c>
      <c r="H1152" s="194">
        <v>40000000</v>
      </c>
      <c r="I1152" s="197">
        <v>0</v>
      </c>
      <c r="J1152" s="197">
        <v>0</v>
      </c>
      <c r="K1152" s="193" t="s">
        <v>8668</v>
      </c>
      <c r="L1152" s="195" t="s">
        <v>8669</v>
      </c>
      <c r="M1152" s="195" t="s">
        <v>8670</v>
      </c>
    </row>
    <row r="1153" spans="1:13" s="181" customFormat="1">
      <c r="A1153" s="182">
        <v>1149</v>
      </c>
      <c r="B1153" s="192" t="s">
        <v>6210</v>
      </c>
      <c r="C1153" s="192" t="s">
        <v>8666</v>
      </c>
      <c r="D1153" s="188" t="s">
        <v>5902</v>
      </c>
      <c r="E1153" s="193" t="s">
        <v>26</v>
      </c>
      <c r="F1153" s="192" t="s">
        <v>8827</v>
      </c>
      <c r="G1153" s="193" t="s">
        <v>42</v>
      </c>
      <c r="H1153" s="194">
        <v>39985000</v>
      </c>
      <c r="I1153" s="197">
        <v>0</v>
      </c>
      <c r="J1153" s="197">
        <v>0</v>
      </c>
      <c r="K1153" s="193" t="s">
        <v>8668</v>
      </c>
      <c r="L1153" s="195" t="s">
        <v>8669</v>
      </c>
      <c r="M1153" s="195" t="s">
        <v>8670</v>
      </c>
    </row>
    <row r="1154" spans="1:13" s="181" customFormat="1">
      <c r="A1154" s="182">
        <v>1150</v>
      </c>
      <c r="B1154" s="192" t="s">
        <v>6210</v>
      </c>
      <c r="C1154" s="192" t="s">
        <v>42</v>
      </c>
      <c r="D1154" s="188" t="s">
        <v>5902</v>
      </c>
      <c r="E1154" s="193" t="s">
        <v>26</v>
      </c>
      <c r="F1154" s="192" t="s">
        <v>8828</v>
      </c>
      <c r="G1154" s="193" t="s">
        <v>42</v>
      </c>
      <c r="H1154" s="194">
        <v>39753000</v>
      </c>
      <c r="I1154" s="196">
        <v>19620000</v>
      </c>
      <c r="J1154" s="197">
        <v>0</v>
      </c>
      <c r="K1154" s="193" t="s">
        <v>8729</v>
      </c>
      <c r="L1154" s="195" t="s">
        <v>8730</v>
      </c>
      <c r="M1154" s="195" t="s">
        <v>8731</v>
      </c>
    </row>
    <row r="1155" spans="1:13" s="181" customFormat="1">
      <c r="A1155" s="182">
        <v>1151</v>
      </c>
      <c r="B1155" s="192" t="s">
        <v>6210</v>
      </c>
      <c r="C1155" s="192" t="s">
        <v>8829</v>
      </c>
      <c r="D1155" s="188" t="s">
        <v>5902</v>
      </c>
      <c r="E1155" s="193" t="s">
        <v>26</v>
      </c>
      <c r="F1155" s="192" t="s">
        <v>8830</v>
      </c>
      <c r="G1155" s="193" t="s">
        <v>42</v>
      </c>
      <c r="H1155" s="194">
        <v>38962000</v>
      </c>
      <c r="I1155" s="197">
        <v>0</v>
      </c>
      <c r="J1155" s="197">
        <v>0</v>
      </c>
      <c r="K1155" s="193" t="s">
        <v>7228</v>
      </c>
      <c r="L1155" s="195" t="s">
        <v>8831</v>
      </c>
      <c r="M1155" s="195" t="s">
        <v>8832</v>
      </c>
    </row>
    <row r="1156" spans="1:13" s="181" customFormat="1">
      <c r="A1156" s="182">
        <v>1152</v>
      </c>
      <c r="B1156" s="192" t="s">
        <v>6210</v>
      </c>
      <c r="C1156" s="192" t="s">
        <v>8833</v>
      </c>
      <c r="D1156" s="188" t="s">
        <v>5902</v>
      </c>
      <c r="E1156" s="193" t="s">
        <v>26</v>
      </c>
      <c r="F1156" s="192" t="s">
        <v>8834</v>
      </c>
      <c r="G1156" s="193" t="s">
        <v>42</v>
      </c>
      <c r="H1156" s="194">
        <v>38685000</v>
      </c>
      <c r="I1156" s="196">
        <v>6490000</v>
      </c>
      <c r="J1156" s="197">
        <v>0</v>
      </c>
      <c r="K1156" s="193" t="s">
        <v>8835</v>
      </c>
      <c r="L1156" s="195" t="s">
        <v>8836</v>
      </c>
      <c r="M1156" s="195" t="s">
        <v>8837</v>
      </c>
    </row>
    <row r="1157" spans="1:13" s="181" customFormat="1">
      <c r="A1157" s="182">
        <v>1153</v>
      </c>
      <c r="B1157" s="192" t="s">
        <v>6210</v>
      </c>
      <c r="C1157" s="192" t="s">
        <v>8695</v>
      </c>
      <c r="D1157" s="188" t="s">
        <v>5902</v>
      </c>
      <c r="E1157" s="193" t="s">
        <v>26</v>
      </c>
      <c r="F1157" s="192" t="s">
        <v>8838</v>
      </c>
      <c r="G1157" s="193" t="s">
        <v>42</v>
      </c>
      <c r="H1157" s="194">
        <v>37280000</v>
      </c>
      <c r="I1157" s="197">
        <v>0</v>
      </c>
      <c r="J1157" s="197">
        <v>0</v>
      </c>
      <c r="K1157" s="193" t="s">
        <v>8839</v>
      </c>
      <c r="L1157" s="195" t="s">
        <v>8840</v>
      </c>
      <c r="M1157" s="195" t="s">
        <v>8841</v>
      </c>
    </row>
    <row r="1158" spans="1:13" s="181" customFormat="1">
      <c r="A1158" s="182">
        <v>1154</v>
      </c>
      <c r="B1158" s="192" t="s">
        <v>6210</v>
      </c>
      <c r="C1158" s="192" t="s">
        <v>8842</v>
      </c>
      <c r="D1158" s="188" t="s">
        <v>5902</v>
      </c>
      <c r="E1158" s="193" t="s">
        <v>26</v>
      </c>
      <c r="F1158" s="192" t="s">
        <v>8843</v>
      </c>
      <c r="G1158" s="193" t="s">
        <v>42</v>
      </c>
      <c r="H1158" s="194">
        <v>36593700</v>
      </c>
      <c r="I1158" s="196">
        <v>41906000</v>
      </c>
      <c r="J1158" s="197">
        <v>0</v>
      </c>
      <c r="K1158" s="193" t="s">
        <v>6655</v>
      </c>
      <c r="L1158" s="195" t="s">
        <v>7105</v>
      </c>
      <c r="M1158" s="195" t="s">
        <v>8844</v>
      </c>
    </row>
    <row r="1159" spans="1:13" s="181" customFormat="1">
      <c r="A1159" s="182">
        <v>1155</v>
      </c>
      <c r="B1159" s="192" t="s">
        <v>6210</v>
      </c>
      <c r="C1159" s="192" t="s">
        <v>8677</v>
      </c>
      <c r="D1159" s="188" t="s">
        <v>5902</v>
      </c>
      <c r="E1159" s="193" t="s">
        <v>26</v>
      </c>
      <c r="F1159" s="192" t="s">
        <v>8845</v>
      </c>
      <c r="G1159" s="193" t="s">
        <v>42</v>
      </c>
      <c r="H1159" s="194">
        <v>36487000</v>
      </c>
      <c r="I1159" s="197">
        <v>0</v>
      </c>
      <c r="J1159" s="197">
        <v>0</v>
      </c>
      <c r="K1159" s="193" t="s">
        <v>8668</v>
      </c>
      <c r="L1159" s="195" t="s">
        <v>8679</v>
      </c>
      <c r="M1159" s="195" t="s">
        <v>8680</v>
      </c>
    </row>
    <row r="1160" spans="1:13" s="181" customFormat="1">
      <c r="A1160" s="182">
        <v>1156</v>
      </c>
      <c r="B1160" s="192" t="s">
        <v>6210</v>
      </c>
      <c r="C1160" s="192" t="s">
        <v>8846</v>
      </c>
      <c r="D1160" s="188" t="s">
        <v>5902</v>
      </c>
      <c r="E1160" s="193" t="s">
        <v>26</v>
      </c>
      <c r="F1160" s="192" t="s">
        <v>8847</v>
      </c>
      <c r="G1160" s="193" t="s">
        <v>42</v>
      </c>
      <c r="H1160" s="194">
        <v>36267000</v>
      </c>
      <c r="I1160" s="197">
        <v>0</v>
      </c>
      <c r="J1160" s="197">
        <v>0</v>
      </c>
      <c r="K1160" s="193" t="s">
        <v>8848</v>
      </c>
      <c r="L1160" s="195" t="s">
        <v>8849</v>
      </c>
      <c r="M1160" s="195" t="s">
        <v>8850</v>
      </c>
    </row>
    <row r="1161" spans="1:13" s="181" customFormat="1">
      <c r="A1161" s="182">
        <v>1157</v>
      </c>
      <c r="B1161" s="192" t="s">
        <v>6210</v>
      </c>
      <c r="C1161" s="192" t="s">
        <v>8851</v>
      </c>
      <c r="D1161" s="188" t="s">
        <v>5902</v>
      </c>
      <c r="E1161" s="193" t="s">
        <v>26</v>
      </c>
      <c r="F1161" s="192" t="s">
        <v>8852</v>
      </c>
      <c r="G1161" s="193" t="s">
        <v>42</v>
      </c>
      <c r="H1161" s="194">
        <v>33770000</v>
      </c>
      <c r="I1161" s="197">
        <v>0</v>
      </c>
      <c r="J1161" s="197">
        <v>0</v>
      </c>
      <c r="K1161" s="193" t="s">
        <v>8853</v>
      </c>
      <c r="L1161" s="195" t="s">
        <v>8854</v>
      </c>
      <c r="M1161" s="195" t="s">
        <v>8855</v>
      </c>
    </row>
    <row r="1162" spans="1:13" s="181" customFormat="1">
      <c r="A1162" s="182">
        <v>1158</v>
      </c>
      <c r="B1162" s="192" t="s">
        <v>6210</v>
      </c>
      <c r="C1162" s="192" t="s">
        <v>8762</v>
      </c>
      <c r="D1162" s="188" t="s">
        <v>5902</v>
      </c>
      <c r="E1162" s="193" t="s">
        <v>26</v>
      </c>
      <c r="F1162" s="192" t="s">
        <v>8856</v>
      </c>
      <c r="G1162" s="193" t="s">
        <v>42</v>
      </c>
      <c r="H1162" s="194">
        <v>31768000</v>
      </c>
      <c r="I1162" s="197">
        <v>0</v>
      </c>
      <c r="J1162" s="197">
        <v>0</v>
      </c>
      <c r="K1162" s="193" t="s">
        <v>7228</v>
      </c>
      <c r="L1162" s="195" t="s">
        <v>8764</v>
      </c>
      <c r="M1162" s="195" t="s">
        <v>8765</v>
      </c>
    </row>
    <row r="1163" spans="1:13" s="181" customFormat="1">
      <c r="A1163" s="182">
        <v>1159</v>
      </c>
      <c r="B1163" s="192" t="s">
        <v>6210</v>
      </c>
      <c r="C1163" s="192" t="s">
        <v>8666</v>
      </c>
      <c r="D1163" s="188" t="s">
        <v>5902</v>
      </c>
      <c r="E1163" s="193" t="s">
        <v>26</v>
      </c>
      <c r="F1163" s="192" t="s">
        <v>8857</v>
      </c>
      <c r="G1163" s="193" t="s">
        <v>42</v>
      </c>
      <c r="H1163" s="194">
        <v>31460000</v>
      </c>
      <c r="I1163" s="197">
        <v>0</v>
      </c>
      <c r="J1163" s="197">
        <v>0</v>
      </c>
      <c r="K1163" s="193" t="s">
        <v>8668</v>
      </c>
      <c r="L1163" s="195" t="s">
        <v>8669</v>
      </c>
      <c r="M1163" s="195" t="s">
        <v>8670</v>
      </c>
    </row>
    <row r="1164" spans="1:13" s="181" customFormat="1">
      <c r="A1164" s="182">
        <v>1160</v>
      </c>
      <c r="B1164" s="192" t="s">
        <v>6210</v>
      </c>
      <c r="C1164" s="192" t="s">
        <v>8858</v>
      </c>
      <c r="D1164" s="188" t="s">
        <v>5902</v>
      </c>
      <c r="E1164" s="193" t="s">
        <v>26</v>
      </c>
      <c r="F1164" s="192" t="s">
        <v>8859</v>
      </c>
      <c r="G1164" s="193" t="s">
        <v>42</v>
      </c>
      <c r="H1164" s="194">
        <v>31251000</v>
      </c>
      <c r="I1164" s="197">
        <v>0</v>
      </c>
      <c r="J1164" s="197">
        <v>0</v>
      </c>
      <c r="K1164" s="193" t="s">
        <v>8860</v>
      </c>
      <c r="L1164" s="195" t="s">
        <v>8861</v>
      </c>
      <c r="M1164" s="195" t="s">
        <v>8862</v>
      </c>
    </row>
    <row r="1165" spans="1:13" s="181" customFormat="1">
      <c r="A1165" s="182">
        <v>1161</v>
      </c>
      <c r="B1165" s="192" t="s">
        <v>6210</v>
      </c>
      <c r="C1165" s="192" t="s">
        <v>6198</v>
      </c>
      <c r="D1165" s="188" t="s">
        <v>5902</v>
      </c>
      <c r="E1165" s="193" t="s">
        <v>26</v>
      </c>
      <c r="F1165" s="192" t="s">
        <v>8863</v>
      </c>
      <c r="G1165" s="193" t="s">
        <v>42</v>
      </c>
      <c r="H1165" s="194">
        <v>30855000</v>
      </c>
      <c r="I1165" s="197">
        <v>0</v>
      </c>
      <c r="J1165" s="197">
        <v>0</v>
      </c>
      <c r="K1165" s="193" t="s">
        <v>8864</v>
      </c>
      <c r="L1165" s="195" t="s">
        <v>8865</v>
      </c>
      <c r="M1165" s="195" t="s">
        <v>8866</v>
      </c>
    </row>
    <row r="1166" spans="1:13" s="181" customFormat="1">
      <c r="A1166" s="182">
        <v>1162</v>
      </c>
      <c r="B1166" s="192" t="s">
        <v>6210</v>
      </c>
      <c r="C1166" s="192" t="s">
        <v>8666</v>
      </c>
      <c r="D1166" s="188" t="s">
        <v>5902</v>
      </c>
      <c r="E1166" s="193" t="s">
        <v>26</v>
      </c>
      <c r="F1166" s="192" t="s">
        <v>8867</v>
      </c>
      <c r="G1166" s="193" t="s">
        <v>42</v>
      </c>
      <c r="H1166" s="194">
        <v>30679000</v>
      </c>
      <c r="I1166" s="197">
        <v>0</v>
      </c>
      <c r="J1166" s="197">
        <v>0</v>
      </c>
      <c r="K1166" s="193" t="s">
        <v>8668</v>
      </c>
      <c r="L1166" s="195" t="s">
        <v>8669</v>
      </c>
      <c r="M1166" s="195" t="s">
        <v>8670</v>
      </c>
    </row>
    <row r="1167" spans="1:13" s="181" customFormat="1">
      <c r="A1167" s="182">
        <v>1163</v>
      </c>
      <c r="B1167" s="192" t="s">
        <v>6210</v>
      </c>
      <c r="C1167" s="192" t="s">
        <v>8751</v>
      </c>
      <c r="D1167" s="188" t="s">
        <v>5902</v>
      </c>
      <c r="E1167" s="193" t="s">
        <v>26</v>
      </c>
      <c r="F1167" s="192" t="s">
        <v>8868</v>
      </c>
      <c r="G1167" s="193" t="s">
        <v>42</v>
      </c>
      <c r="H1167" s="194">
        <v>30126000</v>
      </c>
      <c r="I1167" s="197">
        <v>0</v>
      </c>
      <c r="J1167" s="197">
        <v>0</v>
      </c>
      <c r="K1167" s="193" t="s">
        <v>7228</v>
      </c>
      <c r="L1167" s="195" t="s">
        <v>8753</v>
      </c>
      <c r="M1167" s="195" t="s">
        <v>8754</v>
      </c>
    </row>
    <row r="1168" spans="1:13" s="181" customFormat="1">
      <c r="A1168" s="182">
        <v>1164</v>
      </c>
      <c r="B1168" s="192" t="s">
        <v>6210</v>
      </c>
      <c r="C1168" s="192" t="s">
        <v>8762</v>
      </c>
      <c r="D1168" s="188" t="s">
        <v>5902</v>
      </c>
      <c r="E1168" s="193" t="s">
        <v>26</v>
      </c>
      <c r="F1168" s="192" t="s">
        <v>8869</v>
      </c>
      <c r="G1168" s="193" t="s">
        <v>42</v>
      </c>
      <c r="H1168" s="194">
        <v>29590000</v>
      </c>
      <c r="I1168" s="197">
        <v>0</v>
      </c>
      <c r="J1168" s="197">
        <v>0</v>
      </c>
      <c r="K1168" s="193" t="s">
        <v>7228</v>
      </c>
      <c r="L1168" s="195" t="s">
        <v>8764</v>
      </c>
      <c r="M1168" s="195" t="s">
        <v>8765</v>
      </c>
    </row>
    <row r="1169" spans="1:13" s="181" customFormat="1">
      <c r="A1169" s="182">
        <v>1165</v>
      </c>
      <c r="B1169" s="192" t="s">
        <v>6210</v>
      </c>
      <c r="C1169" s="192" t="s">
        <v>8773</v>
      </c>
      <c r="D1169" s="188" t="s">
        <v>5902</v>
      </c>
      <c r="E1169" s="193" t="s">
        <v>26</v>
      </c>
      <c r="F1169" s="192" t="s">
        <v>8870</v>
      </c>
      <c r="G1169" s="193" t="s">
        <v>42</v>
      </c>
      <c r="H1169" s="194">
        <v>28978000</v>
      </c>
      <c r="I1169" s="197">
        <v>0</v>
      </c>
      <c r="J1169" s="197">
        <v>0</v>
      </c>
      <c r="K1169" s="193" t="s">
        <v>7228</v>
      </c>
      <c r="L1169" s="195" t="s">
        <v>8775</v>
      </c>
      <c r="M1169" s="195" t="s">
        <v>8776</v>
      </c>
    </row>
    <row r="1170" spans="1:13" s="181" customFormat="1">
      <c r="A1170" s="182">
        <v>1166</v>
      </c>
      <c r="B1170" s="192" t="s">
        <v>6210</v>
      </c>
      <c r="C1170" s="192" t="s">
        <v>8711</v>
      </c>
      <c r="D1170" s="188" t="s">
        <v>5902</v>
      </c>
      <c r="E1170" s="193" t="s">
        <v>26</v>
      </c>
      <c r="F1170" s="192" t="s">
        <v>8871</v>
      </c>
      <c r="G1170" s="193" t="s">
        <v>42</v>
      </c>
      <c r="H1170" s="194">
        <v>28930000</v>
      </c>
      <c r="I1170" s="197">
        <v>0</v>
      </c>
      <c r="J1170" s="197">
        <v>0</v>
      </c>
      <c r="K1170" s="193" t="s">
        <v>8872</v>
      </c>
      <c r="L1170" s="195" t="s">
        <v>8873</v>
      </c>
      <c r="M1170" s="195" t="s">
        <v>8874</v>
      </c>
    </row>
    <row r="1171" spans="1:13" s="181" customFormat="1">
      <c r="A1171" s="182">
        <v>1167</v>
      </c>
      <c r="B1171" s="192" t="s">
        <v>6210</v>
      </c>
      <c r="C1171" s="192" t="s">
        <v>8661</v>
      </c>
      <c r="D1171" s="188" t="s">
        <v>5902</v>
      </c>
      <c r="E1171" s="193" t="s">
        <v>26</v>
      </c>
      <c r="F1171" s="192" t="s">
        <v>8875</v>
      </c>
      <c r="G1171" s="193" t="s">
        <v>42</v>
      </c>
      <c r="H1171" s="194">
        <v>28809000</v>
      </c>
      <c r="I1171" s="196">
        <v>26640000</v>
      </c>
      <c r="J1171" s="197">
        <v>0</v>
      </c>
      <c r="K1171" s="193" t="s">
        <v>8876</v>
      </c>
      <c r="L1171" s="195" t="s">
        <v>6451</v>
      </c>
      <c r="M1171" s="195" t="s">
        <v>8877</v>
      </c>
    </row>
    <row r="1172" spans="1:13" s="181" customFormat="1">
      <c r="A1172" s="182">
        <v>1168</v>
      </c>
      <c r="B1172" s="192" t="s">
        <v>6210</v>
      </c>
      <c r="C1172" s="192" t="s">
        <v>6198</v>
      </c>
      <c r="D1172" s="188" t="s">
        <v>5902</v>
      </c>
      <c r="E1172" s="193" t="s">
        <v>26</v>
      </c>
      <c r="F1172" s="192" t="s">
        <v>8878</v>
      </c>
      <c r="G1172" s="193" t="s">
        <v>42</v>
      </c>
      <c r="H1172" s="194">
        <v>27709000</v>
      </c>
      <c r="I1172" s="194">
        <v>12307000</v>
      </c>
      <c r="J1172" s="194">
        <v>0</v>
      </c>
      <c r="K1172" s="193" t="s">
        <v>6646</v>
      </c>
      <c r="L1172" s="195"/>
      <c r="M1172" s="195"/>
    </row>
    <row r="1173" spans="1:13" s="181" customFormat="1">
      <c r="A1173" s="182">
        <v>1169</v>
      </c>
      <c r="B1173" s="192" t="s">
        <v>6210</v>
      </c>
      <c r="C1173" s="192" t="s">
        <v>8879</v>
      </c>
      <c r="D1173" s="188" t="s">
        <v>5902</v>
      </c>
      <c r="E1173" s="193" t="s">
        <v>26</v>
      </c>
      <c r="F1173" s="192" t="s">
        <v>8880</v>
      </c>
      <c r="G1173" s="193" t="s">
        <v>42</v>
      </c>
      <c r="H1173" s="194">
        <v>25982000</v>
      </c>
      <c r="I1173" s="197">
        <v>0</v>
      </c>
      <c r="J1173" s="197">
        <v>0</v>
      </c>
      <c r="K1173" s="193" t="s">
        <v>8881</v>
      </c>
      <c r="L1173" s="195" t="s">
        <v>8882</v>
      </c>
      <c r="M1173" s="195" t="s">
        <v>8883</v>
      </c>
    </row>
    <row r="1174" spans="1:13" s="181" customFormat="1">
      <c r="A1174" s="182">
        <v>1170</v>
      </c>
      <c r="B1174" s="192" t="s">
        <v>6210</v>
      </c>
      <c r="C1174" s="192" t="s">
        <v>8762</v>
      </c>
      <c r="D1174" s="188" t="s">
        <v>5902</v>
      </c>
      <c r="E1174" s="193" t="s">
        <v>26</v>
      </c>
      <c r="F1174" s="192" t="s">
        <v>8884</v>
      </c>
      <c r="G1174" s="193" t="s">
        <v>42</v>
      </c>
      <c r="H1174" s="194">
        <v>24464000</v>
      </c>
      <c r="I1174" s="197">
        <v>0</v>
      </c>
      <c r="J1174" s="197">
        <v>0</v>
      </c>
      <c r="K1174" s="193" t="s">
        <v>7228</v>
      </c>
      <c r="L1174" s="195" t="s">
        <v>8764</v>
      </c>
      <c r="M1174" s="195" t="s">
        <v>8765</v>
      </c>
    </row>
    <row r="1175" spans="1:13" s="181" customFormat="1">
      <c r="A1175" s="182">
        <v>1171</v>
      </c>
      <c r="B1175" s="192" t="s">
        <v>6210</v>
      </c>
      <c r="C1175" s="192" t="s">
        <v>6198</v>
      </c>
      <c r="D1175" s="188" t="s">
        <v>5902</v>
      </c>
      <c r="E1175" s="193" t="s">
        <v>26</v>
      </c>
      <c r="F1175" s="192" t="s">
        <v>8885</v>
      </c>
      <c r="G1175" s="193" t="s">
        <v>42</v>
      </c>
      <c r="H1175" s="194">
        <v>23760000</v>
      </c>
      <c r="I1175" s="194">
        <v>18050000</v>
      </c>
      <c r="J1175" s="194">
        <v>0</v>
      </c>
      <c r="K1175" s="193" t="s">
        <v>7333</v>
      </c>
      <c r="L1175" s="195"/>
      <c r="M1175" s="195"/>
    </row>
    <row r="1176" spans="1:13" s="181" customFormat="1">
      <c r="A1176" s="182">
        <v>1172</v>
      </c>
      <c r="B1176" s="192" t="s">
        <v>6210</v>
      </c>
      <c r="C1176" s="192" t="s">
        <v>8666</v>
      </c>
      <c r="D1176" s="188" t="s">
        <v>5902</v>
      </c>
      <c r="E1176" s="193" t="s">
        <v>26</v>
      </c>
      <c r="F1176" s="192" t="s">
        <v>8886</v>
      </c>
      <c r="G1176" s="193" t="s">
        <v>42</v>
      </c>
      <c r="H1176" s="194">
        <v>22814000</v>
      </c>
      <c r="I1176" s="197">
        <v>0</v>
      </c>
      <c r="J1176" s="197">
        <v>0</v>
      </c>
      <c r="K1176" s="193" t="s">
        <v>8668</v>
      </c>
      <c r="L1176" s="195" t="s">
        <v>8669</v>
      </c>
      <c r="M1176" s="195" t="s">
        <v>8670</v>
      </c>
    </row>
    <row r="1177" spans="1:13" s="181" customFormat="1">
      <c r="A1177" s="182">
        <v>1173</v>
      </c>
      <c r="B1177" s="192" t="s">
        <v>6210</v>
      </c>
      <c r="C1177" s="192" t="s">
        <v>8833</v>
      </c>
      <c r="D1177" s="188" t="s">
        <v>5902</v>
      </c>
      <c r="E1177" s="193" t="s">
        <v>26</v>
      </c>
      <c r="F1177" s="192" t="s">
        <v>8887</v>
      </c>
      <c r="G1177" s="193" t="s">
        <v>42</v>
      </c>
      <c r="H1177" s="194">
        <v>20394000</v>
      </c>
      <c r="I1177" s="196">
        <v>13976000</v>
      </c>
      <c r="J1177" s="197">
        <v>0</v>
      </c>
      <c r="K1177" s="193" t="s">
        <v>8835</v>
      </c>
      <c r="L1177" s="195" t="s">
        <v>8836</v>
      </c>
      <c r="M1177" s="195" t="s">
        <v>8837</v>
      </c>
    </row>
    <row r="1178" spans="1:13" s="181" customFormat="1">
      <c r="A1178" s="182">
        <v>1174</v>
      </c>
      <c r="B1178" s="192" t="s">
        <v>6210</v>
      </c>
      <c r="C1178" s="192" t="s">
        <v>8661</v>
      </c>
      <c r="D1178" s="188" t="s">
        <v>5902</v>
      </c>
      <c r="E1178" s="193" t="s">
        <v>26</v>
      </c>
      <c r="F1178" s="192" t="s">
        <v>8888</v>
      </c>
      <c r="G1178" s="193" t="s">
        <v>42</v>
      </c>
      <c r="H1178" s="194">
        <v>18260000</v>
      </c>
      <c r="I1178" s="196">
        <v>12332000</v>
      </c>
      <c r="J1178" s="197">
        <v>0</v>
      </c>
      <c r="K1178" s="193" t="s">
        <v>8889</v>
      </c>
      <c r="L1178" s="195" t="s">
        <v>8890</v>
      </c>
      <c r="M1178" s="195" t="s">
        <v>8891</v>
      </c>
    </row>
    <row r="1179" spans="1:13" s="181" customFormat="1">
      <c r="A1179" s="182">
        <v>1175</v>
      </c>
      <c r="B1179" s="192" t="s">
        <v>6210</v>
      </c>
      <c r="C1179" s="192" t="s">
        <v>8733</v>
      </c>
      <c r="D1179" s="188" t="s">
        <v>5902</v>
      </c>
      <c r="E1179" s="193" t="s">
        <v>26</v>
      </c>
      <c r="F1179" s="192" t="s">
        <v>8892</v>
      </c>
      <c r="G1179" s="193" t="s">
        <v>42</v>
      </c>
      <c r="H1179" s="194">
        <v>13000000</v>
      </c>
      <c r="I1179" s="197">
        <v>0</v>
      </c>
      <c r="J1179" s="197">
        <v>0</v>
      </c>
      <c r="K1179" s="193" t="s">
        <v>5992</v>
      </c>
      <c r="L1179" s="195" t="s">
        <v>8893</v>
      </c>
      <c r="M1179" s="195" t="s">
        <v>8894</v>
      </c>
    </row>
    <row r="1180" spans="1:13" s="181" customFormat="1">
      <c r="A1180" s="182">
        <v>1176</v>
      </c>
      <c r="B1180" s="192" t="s">
        <v>6210</v>
      </c>
      <c r="C1180" s="192" t="s">
        <v>8851</v>
      </c>
      <c r="D1180" s="188" t="s">
        <v>5902</v>
      </c>
      <c r="E1180" s="193" t="s">
        <v>26</v>
      </c>
      <c r="F1180" s="192" t="s">
        <v>8895</v>
      </c>
      <c r="G1180" s="193" t="s">
        <v>42</v>
      </c>
      <c r="H1180" s="194">
        <v>10780000</v>
      </c>
      <c r="I1180" s="197">
        <v>0</v>
      </c>
      <c r="J1180" s="197">
        <v>0</v>
      </c>
      <c r="K1180" s="193" t="s">
        <v>8853</v>
      </c>
      <c r="L1180" s="195" t="s">
        <v>8854</v>
      </c>
      <c r="M1180" s="195" t="s">
        <v>8855</v>
      </c>
    </row>
    <row r="1181" spans="1:13" s="181" customFormat="1">
      <c r="A1181" s="182">
        <v>1177</v>
      </c>
      <c r="B1181" s="192" t="s">
        <v>6210</v>
      </c>
      <c r="C1181" s="192" t="s">
        <v>8896</v>
      </c>
      <c r="D1181" s="188" t="s">
        <v>5902</v>
      </c>
      <c r="E1181" s="193" t="s">
        <v>26</v>
      </c>
      <c r="F1181" s="192" t="s">
        <v>8897</v>
      </c>
      <c r="G1181" s="193" t="s">
        <v>42</v>
      </c>
      <c r="H1181" s="194">
        <v>3550000</v>
      </c>
      <c r="I1181" s="197">
        <v>0</v>
      </c>
      <c r="J1181" s="197">
        <v>0</v>
      </c>
      <c r="K1181" s="193" t="s">
        <v>8898</v>
      </c>
      <c r="L1181" s="195" t="s">
        <v>8899</v>
      </c>
      <c r="M1181" s="195" t="s">
        <v>8900</v>
      </c>
    </row>
    <row r="1182" spans="1:13" s="181" customFormat="1">
      <c r="A1182" s="182">
        <v>1178</v>
      </c>
      <c r="B1182" s="192" t="s">
        <v>6210</v>
      </c>
      <c r="C1182" s="192" t="s">
        <v>8901</v>
      </c>
      <c r="D1182" s="188" t="s">
        <v>5902</v>
      </c>
      <c r="E1182" s="193" t="s">
        <v>13</v>
      </c>
      <c r="F1182" s="192" t="s">
        <v>8902</v>
      </c>
      <c r="G1182" s="193" t="s">
        <v>132</v>
      </c>
      <c r="H1182" s="194">
        <v>9539530000</v>
      </c>
      <c r="I1182" s="196">
        <v>5147638000</v>
      </c>
      <c r="J1182" s="196">
        <v>4579000</v>
      </c>
      <c r="K1182" s="193" t="s">
        <v>8903</v>
      </c>
      <c r="L1182" s="195" t="s">
        <v>8904</v>
      </c>
      <c r="M1182" s="195" t="s">
        <v>8905</v>
      </c>
    </row>
    <row r="1183" spans="1:13" s="181" customFormat="1">
      <c r="A1183" s="182">
        <v>1179</v>
      </c>
      <c r="B1183" s="192" t="s">
        <v>6210</v>
      </c>
      <c r="C1183" s="192" t="s">
        <v>8906</v>
      </c>
      <c r="D1183" s="188" t="s">
        <v>5902</v>
      </c>
      <c r="E1183" s="193" t="s">
        <v>13</v>
      </c>
      <c r="F1183" s="192" t="s">
        <v>8907</v>
      </c>
      <c r="G1183" s="193" t="s">
        <v>132</v>
      </c>
      <c r="H1183" s="194">
        <v>232651000</v>
      </c>
      <c r="I1183" s="197">
        <v>0</v>
      </c>
      <c r="J1183" s="197">
        <v>0</v>
      </c>
      <c r="K1183" s="193" t="s">
        <v>8908</v>
      </c>
      <c r="L1183" s="195" t="s">
        <v>8909</v>
      </c>
      <c r="M1183" s="195" t="s">
        <v>8910</v>
      </c>
    </row>
    <row r="1184" spans="1:13" s="181" customFormat="1">
      <c r="A1184" s="182">
        <v>1180</v>
      </c>
      <c r="B1184" s="192" t="s">
        <v>6210</v>
      </c>
      <c r="C1184" s="192" t="s">
        <v>8911</v>
      </c>
      <c r="D1184" s="188" t="s">
        <v>5902</v>
      </c>
      <c r="E1184" s="193" t="s">
        <v>26</v>
      </c>
      <c r="F1184" s="192" t="s">
        <v>8912</v>
      </c>
      <c r="G1184" s="193" t="s">
        <v>132</v>
      </c>
      <c r="H1184" s="194">
        <v>2800000000</v>
      </c>
      <c r="I1184" s="197">
        <v>0</v>
      </c>
      <c r="J1184" s="197">
        <v>0</v>
      </c>
      <c r="K1184" s="193" t="s">
        <v>8913</v>
      </c>
      <c r="L1184" s="195" t="s">
        <v>8914</v>
      </c>
      <c r="M1184" s="195" t="s">
        <v>8915</v>
      </c>
    </row>
    <row r="1185" spans="1:13" s="181" customFormat="1">
      <c r="A1185" s="182">
        <v>1181</v>
      </c>
      <c r="B1185" s="198" t="s">
        <v>6138</v>
      </c>
      <c r="C1185" s="198" t="s">
        <v>6325</v>
      </c>
      <c r="D1185" s="188" t="s">
        <v>5902</v>
      </c>
      <c r="E1185" s="195" t="s">
        <v>6245</v>
      </c>
      <c r="F1185" s="192" t="s">
        <v>2575</v>
      </c>
      <c r="G1185" s="199" t="s">
        <v>8916</v>
      </c>
      <c r="H1185" s="200">
        <v>2230000000</v>
      </c>
      <c r="I1185" s="201"/>
      <c r="J1185" s="201"/>
      <c r="K1185" s="193" t="s">
        <v>8917</v>
      </c>
      <c r="L1185" s="195" t="s">
        <v>1355</v>
      </c>
      <c r="M1185" s="195" t="s">
        <v>8918</v>
      </c>
    </row>
    <row r="1186" spans="1:13" s="181" customFormat="1">
      <c r="A1186" s="182">
        <v>1182</v>
      </c>
      <c r="B1186" s="192" t="s">
        <v>6210</v>
      </c>
      <c r="C1186" s="192" t="s">
        <v>8911</v>
      </c>
      <c r="D1186" s="188" t="s">
        <v>5902</v>
      </c>
      <c r="E1186" s="193" t="s">
        <v>26</v>
      </c>
      <c r="F1186" s="192" t="s">
        <v>8919</v>
      </c>
      <c r="G1186" s="193" t="s">
        <v>132</v>
      </c>
      <c r="H1186" s="194">
        <v>1600000000</v>
      </c>
      <c r="I1186" s="196">
        <v>400000000</v>
      </c>
      <c r="J1186" s="197">
        <v>0</v>
      </c>
      <c r="K1186" s="193" t="s">
        <v>7432</v>
      </c>
      <c r="L1186" s="195" t="s">
        <v>8920</v>
      </c>
      <c r="M1186" s="195" t="s">
        <v>8921</v>
      </c>
    </row>
    <row r="1187" spans="1:13" s="181" customFormat="1">
      <c r="A1187" s="182">
        <v>1183</v>
      </c>
      <c r="B1187" s="198" t="s">
        <v>6138</v>
      </c>
      <c r="C1187" s="198" t="s">
        <v>6244</v>
      </c>
      <c r="D1187" s="188" t="s">
        <v>5902</v>
      </c>
      <c r="E1187" s="195" t="s">
        <v>6245</v>
      </c>
      <c r="F1187" s="192" t="s">
        <v>2563</v>
      </c>
      <c r="G1187" s="199" t="s">
        <v>8916</v>
      </c>
      <c r="H1187" s="200">
        <v>1300000000</v>
      </c>
      <c r="I1187" s="201"/>
      <c r="J1187" s="201"/>
      <c r="K1187" s="193" t="s">
        <v>8922</v>
      </c>
      <c r="L1187" s="195" t="s">
        <v>8923</v>
      </c>
      <c r="M1187" s="195" t="s">
        <v>8924</v>
      </c>
    </row>
    <row r="1188" spans="1:13" s="181" customFormat="1">
      <c r="A1188" s="182">
        <v>1184</v>
      </c>
      <c r="B1188" s="198" t="s">
        <v>6138</v>
      </c>
      <c r="C1188" s="198" t="s">
        <v>6244</v>
      </c>
      <c r="D1188" s="188" t="s">
        <v>5902</v>
      </c>
      <c r="E1188" s="195" t="s">
        <v>6245</v>
      </c>
      <c r="F1188" s="192" t="s">
        <v>2545</v>
      </c>
      <c r="G1188" s="199" t="s">
        <v>8916</v>
      </c>
      <c r="H1188" s="200">
        <v>900000000</v>
      </c>
      <c r="I1188" s="201">
        <v>100000000</v>
      </c>
      <c r="J1188" s="201"/>
      <c r="K1188" s="193" t="s">
        <v>8925</v>
      </c>
      <c r="L1188" s="195" t="s">
        <v>8926</v>
      </c>
      <c r="M1188" s="195" t="s">
        <v>8927</v>
      </c>
    </row>
    <row r="1189" spans="1:13" s="181" customFormat="1">
      <c r="A1189" s="182">
        <v>1185</v>
      </c>
      <c r="B1189" s="192" t="s">
        <v>6210</v>
      </c>
      <c r="C1189" s="192" t="s">
        <v>8911</v>
      </c>
      <c r="D1189" s="188" t="s">
        <v>5902</v>
      </c>
      <c r="E1189" s="193" t="s">
        <v>26</v>
      </c>
      <c r="F1189" s="192" t="s">
        <v>8912</v>
      </c>
      <c r="G1189" s="193" t="s">
        <v>132</v>
      </c>
      <c r="H1189" s="194">
        <v>900000000</v>
      </c>
      <c r="I1189" s="197">
        <v>0</v>
      </c>
      <c r="J1189" s="197">
        <v>0</v>
      </c>
      <c r="K1189" s="193" t="s">
        <v>8913</v>
      </c>
      <c r="L1189" s="195" t="s">
        <v>8914</v>
      </c>
      <c r="M1189" s="195" t="s">
        <v>8915</v>
      </c>
    </row>
    <row r="1190" spans="1:13" s="181" customFormat="1">
      <c r="A1190" s="182">
        <v>1186</v>
      </c>
      <c r="B1190" s="192" t="s">
        <v>6210</v>
      </c>
      <c r="C1190" s="192" t="s">
        <v>8928</v>
      </c>
      <c r="D1190" s="188" t="s">
        <v>5902</v>
      </c>
      <c r="E1190" s="193" t="s">
        <v>26</v>
      </c>
      <c r="F1190" s="192" t="s">
        <v>8929</v>
      </c>
      <c r="G1190" s="193" t="s">
        <v>132</v>
      </c>
      <c r="H1190" s="194">
        <v>700150000</v>
      </c>
      <c r="I1190" s="196">
        <v>358870120</v>
      </c>
      <c r="J1190" s="197">
        <v>0</v>
      </c>
      <c r="K1190" s="193" t="s">
        <v>8930</v>
      </c>
      <c r="L1190" s="195" t="s">
        <v>8931</v>
      </c>
      <c r="M1190" s="195" t="s">
        <v>8932</v>
      </c>
    </row>
    <row r="1191" spans="1:13" s="181" customFormat="1">
      <c r="A1191" s="182">
        <v>1187</v>
      </c>
      <c r="B1191" s="192" t="s">
        <v>6210</v>
      </c>
      <c r="C1191" s="192" t="s">
        <v>8911</v>
      </c>
      <c r="D1191" s="188" t="s">
        <v>5902</v>
      </c>
      <c r="E1191" s="193" t="s">
        <v>26</v>
      </c>
      <c r="F1191" s="192" t="s">
        <v>8912</v>
      </c>
      <c r="G1191" s="193" t="s">
        <v>132</v>
      </c>
      <c r="H1191" s="194">
        <v>440000000</v>
      </c>
      <c r="I1191" s="197">
        <v>0</v>
      </c>
      <c r="J1191" s="197">
        <v>0</v>
      </c>
      <c r="K1191" s="193" t="s">
        <v>8913</v>
      </c>
      <c r="L1191" s="195" t="s">
        <v>8914</v>
      </c>
      <c r="M1191" s="195" t="s">
        <v>8915</v>
      </c>
    </row>
    <row r="1192" spans="1:13" s="181" customFormat="1">
      <c r="A1192" s="182">
        <v>1188</v>
      </c>
      <c r="B1192" s="192" t="s">
        <v>6210</v>
      </c>
      <c r="C1192" s="192" t="s">
        <v>8911</v>
      </c>
      <c r="D1192" s="188" t="s">
        <v>5902</v>
      </c>
      <c r="E1192" s="193" t="s">
        <v>26</v>
      </c>
      <c r="F1192" s="192" t="s">
        <v>8912</v>
      </c>
      <c r="G1192" s="193" t="s">
        <v>132</v>
      </c>
      <c r="H1192" s="194">
        <v>435000000</v>
      </c>
      <c r="I1192" s="197">
        <v>0</v>
      </c>
      <c r="J1192" s="197">
        <v>0</v>
      </c>
      <c r="K1192" s="193" t="s">
        <v>8913</v>
      </c>
      <c r="L1192" s="195" t="s">
        <v>8914</v>
      </c>
      <c r="M1192" s="195" t="s">
        <v>8915</v>
      </c>
    </row>
    <row r="1193" spans="1:13" s="181" customFormat="1">
      <c r="A1193" s="182">
        <v>1189</v>
      </c>
      <c r="B1193" s="198" t="s">
        <v>6138</v>
      </c>
      <c r="C1193" s="198" t="s">
        <v>6244</v>
      </c>
      <c r="D1193" s="188" t="s">
        <v>5902</v>
      </c>
      <c r="E1193" s="195" t="s">
        <v>6245</v>
      </c>
      <c r="F1193" s="192" t="s">
        <v>2564</v>
      </c>
      <c r="G1193" s="199" t="s">
        <v>8916</v>
      </c>
      <c r="H1193" s="200">
        <v>430000000</v>
      </c>
      <c r="I1193" s="201"/>
      <c r="J1193" s="201"/>
      <c r="K1193" s="193" t="s">
        <v>8922</v>
      </c>
      <c r="L1193" s="195" t="s">
        <v>8933</v>
      </c>
      <c r="M1193" s="195" t="s">
        <v>8934</v>
      </c>
    </row>
    <row r="1194" spans="1:13" s="181" customFormat="1">
      <c r="A1194" s="182">
        <v>1190</v>
      </c>
      <c r="B1194" s="198" t="s">
        <v>6138</v>
      </c>
      <c r="C1194" s="198" t="s">
        <v>6244</v>
      </c>
      <c r="D1194" s="188" t="s">
        <v>5902</v>
      </c>
      <c r="E1194" s="195" t="s">
        <v>6245</v>
      </c>
      <c r="F1194" s="192" t="s">
        <v>2565</v>
      </c>
      <c r="G1194" s="199" t="s">
        <v>8916</v>
      </c>
      <c r="H1194" s="200">
        <v>420000000</v>
      </c>
      <c r="I1194" s="201"/>
      <c r="J1194" s="201"/>
      <c r="K1194" s="193" t="s">
        <v>8922</v>
      </c>
      <c r="L1194" s="195" t="s">
        <v>8933</v>
      </c>
      <c r="M1194" s="195" t="s">
        <v>8934</v>
      </c>
    </row>
    <row r="1195" spans="1:13" s="181" customFormat="1">
      <c r="A1195" s="182">
        <v>1191</v>
      </c>
      <c r="B1195" s="198" t="s">
        <v>6138</v>
      </c>
      <c r="C1195" s="198" t="s">
        <v>6244</v>
      </c>
      <c r="D1195" s="188" t="s">
        <v>5902</v>
      </c>
      <c r="E1195" s="195" t="s">
        <v>6245</v>
      </c>
      <c r="F1195" s="192" t="s">
        <v>2566</v>
      </c>
      <c r="G1195" s="199" t="s">
        <v>8916</v>
      </c>
      <c r="H1195" s="200">
        <v>400000000</v>
      </c>
      <c r="I1195" s="201"/>
      <c r="J1195" s="201"/>
      <c r="K1195" s="193" t="s">
        <v>8922</v>
      </c>
      <c r="L1195" s="195" t="s">
        <v>8933</v>
      </c>
      <c r="M1195" s="195" t="s">
        <v>8934</v>
      </c>
    </row>
    <row r="1196" spans="1:13" s="181" customFormat="1">
      <c r="A1196" s="182">
        <v>1192</v>
      </c>
      <c r="B1196" s="192" t="s">
        <v>6210</v>
      </c>
      <c r="C1196" s="192" t="s">
        <v>8935</v>
      </c>
      <c r="D1196" s="188" t="s">
        <v>5902</v>
      </c>
      <c r="E1196" s="193" t="s">
        <v>26</v>
      </c>
      <c r="F1196" s="192" t="s">
        <v>8936</v>
      </c>
      <c r="G1196" s="193" t="s">
        <v>132</v>
      </c>
      <c r="H1196" s="194">
        <v>393426000</v>
      </c>
      <c r="I1196" s="197">
        <v>0</v>
      </c>
      <c r="J1196" s="197">
        <v>0</v>
      </c>
      <c r="K1196" s="193" t="s">
        <v>8937</v>
      </c>
      <c r="L1196" s="195" t="s">
        <v>8938</v>
      </c>
      <c r="M1196" s="195" t="s">
        <v>8939</v>
      </c>
    </row>
    <row r="1197" spans="1:13" s="181" customFormat="1">
      <c r="A1197" s="182">
        <v>1193</v>
      </c>
      <c r="B1197" s="192" t="s">
        <v>6210</v>
      </c>
      <c r="C1197" s="192" t="s">
        <v>8940</v>
      </c>
      <c r="D1197" s="188" t="s">
        <v>5902</v>
      </c>
      <c r="E1197" s="193" t="s">
        <v>26</v>
      </c>
      <c r="F1197" s="192" t="s">
        <v>8941</v>
      </c>
      <c r="G1197" s="193" t="s">
        <v>132</v>
      </c>
      <c r="H1197" s="194">
        <v>387849000</v>
      </c>
      <c r="I1197" s="196">
        <v>264847000</v>
      </c>
      <c r="J1197" s="197">
        <v>0</v>
      </c>
      <c r="K1197" s="193" t="s">
        <v>8942</v>
      </c>
      <c r="L1197" s="195" t="s">
        <v>8943</v>
      </c>
      <c r="M1197" s="195" t="s">
        <v>8944</v>
      </c>
    </row>
    <row r="1198" spans="1:13" s="181" customFormat="1">
      <c r="A1198" s="182">
        <v>1194</v>
      </c>
      <c r="B1198" s="198" t="s">
        <v>6138</v>
      </c>
      <c r="C1198" s="198" t="s">
        <v>6244</v>
      </c>
      <c r="D1198" s="188" t="s">
        <v>5902</v>
      </c>
      <c r="E1198" s="195" t="s">
        <v>6245</v>
      </c>
      <c r="F1198" s="192" t="s">
        <v>2604</v>
      </c>
      <c r="G1198" s="199" t="s">
        <v>8916</v>
      </c>
      <c r="H1198" s="200">
        <v>360637000</v>
      </c>
      <c r="I1198" s="201"/>
      <c r="J1198" s="201"/>
      <c r="K1198" s="193" t="s">
        <v>8945</v>
      </c>
      <c r="L1198" s="195" t="s">
        <v>8946</v>
      </c>
      <c r="M1198" s="195" t="s">
        <v>8947</v>
      </c>
    </row>
    <row r="1199" spans="1:13" s="181" customFormat="1">
      <c r="A1199" s="182">
        <v>1195</v>
      </c>
      <c r="B1199" s="192" t="s">
        <v>6210</v>
      </c>
      <c r="C1199" s="192" t="s">
        <v>8948</v>
      </c>
      <c r="D1199" s="188" t="s">
        <v>5902</v>
      </c>
      <c r="E1199" s="193" t="s">
        <v>26</v>
      </c>
      <c r="F1199" s="192" t="s">
        <v>8949</v>
      </c>
      <c r="G1199" s="193" t="s">
        <v>132</v>
      </c>
      <c r="H1199" s="194">
        <v>350000000</v>
      </c>
      <c r="I1199" s="194">
        <v>0</v>
      </c>
      <c r="J1199" s="194">
        <v>0</v>
      </c>
      <c r="K1199" s="193" t="s">
        <v>7146</v>
      </c>
      <c r="L1199" s="195" t="s">
        <v>8950</v>
      </c>
      <c r="M1199" s="195" t="s">
        <v>8951</v>
      </c>
    </row>
    <row r="1200" spans="1:13" s="181" customFormat="1">
      <c r="A1200" s="182">
        <v>1196</v>
      </c>
      <c r="B1200" s="192" t="s">
        <v>6210</v>
      </c>
      <c r="C1200" s="192" t="s">
        <v>8940</v>
      </c>
      <c r="D1200" s="188" t="s">
        <v>5902</v>
      </c>
      <c r="E1200" s="193" t="s">
        <v>26</v>
      </c>
      <c r="F1200" s="192" t="s">
        <v>8952</v>
      </c>
      <c r="G1200" s="193" t="s">
        <v>132</v>
      </c>
      <c r="H1200" s="194">
        <v>341472000</v>
      </c>
      <c r="I1200" s="196">
        <v>302386000</v>
      </c>
      <c r="J1200" s="197">
        <v>0</v>
      </c>
      <c r="K1200" s="193" t="s">
        <v>8942</v>
      </c>
      <c r="L1200" s="195" t="s">
        <v>8943</v>
      </c>
      <c r="M1200" s="195" t="s">
        <v>8944</v>
      </c>
    </row>
    <row r="1201" spans="1:13" s="181" customFormat="1">
      <c r="A1201" s="182">
        <v>1197</v>
      </c>
      <c r="B1201" s="192" t="s">
        <v>6210</v>
      </c>
      <c r="C1201" s="192" t="s">
        <v>8953</v>
      </c>
      <c r="D1201" s="188" t="s">
        <v>5902</v>
      </c>
      <c r="E1201" s="193" t="s">
        <v>26</v>
      </c>
      <c r="F1201" s="192" t="s">
        <v>8954</v>
      </c>
      <c r="G1201" s="193" t="s">
        <v>132</v>
      </c>
      <c r="H1201" s="194">
        <v>323649000</v>
      </c>
      <c r="I1201" s="196">
        <v>80728000</v>
      </c>
      <c r="J1201" s="196">
        <v>18871000</v>
      </c>
      <c r="K1201" s="193" t="s">
        <v>8955</v>
      </c>
      <c r="L1201" s="195" t="s">
        <v>8956</v>
      </c>
      <c r="M1201" s="195" t="s">
        <v>8957</v>
      </c>
    </row>
    <row r="1202" spans="1:13" s="181" customFormat="1">
      <c r="A1202" s="182">
        <v>1198</v>
      </c>
      <c r="B1202" s="192" t="s">
        <v>6210</v>
      </c>
      <c r="C1202" s="192" t="s">
        <v>8901</v>
      </c>
      <c r="D1202" s="188" t="s">
        <v>5902</v>
      </c>
      <c r="E1202" s="193" t="s">
        <v>26</v>
      </c>
      <c r="F1202" s="192" t="s">
        <v>8958</v>
      </c>
      <c r="G1202" s="193" t="s">
        <v>132</v>
      </c>
      <c r="H1202" s="194">
        <v>307844000</v>
      </c>
      <c r="I1202" s="196">
        <v>126974000</v>
      </c>
      <c r="J1202" s="196">
        <v>7448000</v>
      </c>
      <c r="K1202" s="193" t="s">
        <v>8903</v>
      </c>
      <c r="L1202" s="195" t="s">
        <v>8959</v>
      </c>
      <c r="M1202" s="195" t="s">
        <v>8960</v>
      </c>
    </row>
    <row r="1203" spans="1:13" s="181" customFormat="1">
      <c r="A1203" s="182">
        <v>1199</v>
      </c>
      <c r="B1203" s="192" t="s">
        <v>6210</v>
      </c>
      <c r="C1203" s="192" t="s">
        <v>8961</v>
      </c>
      <c r="D1203" s="188" t="s">
        <v>5902</v>
      </c>
      <c r="E1203" s="193" t="s">
        <v>26</v>
      </c>
      <c r="F1203" s="192" t="s">
        <v>8962</v>
      </c>
      <c r="G1203" s="193" t="s">
        <v>132</v>
      </c>
      <c r="H1203" s="194">
        <v>307602000</v>
      </c>
      <c r="I1203" s="196">
        <v>351345000</v>
      </c>
      <c r="J1203" s="196">
        <v>4873000</v>
      </c>
      <c r="K1203" s="193" t="s">
        <v>8963</v>
      </c>
      <c r="L1203" s="195" t="s">
        <v>8964</v>
      </c>
      <c r="M1203" s="195" t="s">
        <v>8965</v>
      </c>
    </row>
    <row r="1204" spans="1:13" s="181" customFormat="1">
      <c r="A1204" s="182">
        <v>1200</v>
      </c>
      <c r="B1204" s="192" t="s">
        <v>6210</v>
      </c>
      <c r="C1204" s="192" t="s">
        <v>8966</v>
      </c>
      <c r="D1204" s="188" t="s">
        <v>5902</v>
      </c>
      <c r="E1204" s="193" t="s">
        <v>26</v>
      </c>
      <c r="F1204" s="192" t="s">
        <v>8967</v>
      </c>
      <c r="G1204" s="193" t="s">
        <v>132</v>
      </c>
      <c r="H1204" s="194">
        <v>297473000</v>
      </c>
      <c r="I1204" s="196">
        <v>44436000</v>
      </c>
      <c r="J1204" s="197">
        <v>0</v>
      </c>
      <c r="K1204" s="193" t="s">
        <v>5904</v>
      </c>
      <c r="L1204" s="195" t="s">
        <v>8968</v>
      </c>
      <c r="M1204" s="195" t="s">
        <v>8969</v>
      </c>
    </row>
    <row r="1205" spans="1:13" s="181" customFormat="1">
      <c r="A1205" s="182">
        <v>1201</v>
      </c>
      <c r="B1205" s="192" t="s">
        <v>6162</v>
      </c>
      <c r="C1205" s="192" t="s">
        <v>6380</v>
      </c>
      <c r="D1205" s="188" t="s">
        <v>5902</v>
      </c>
      <c r="E1205" s="193" t="s">
        <v>26</v>
      </c>
      <c r="F1205" s="192" t="s">
        <v>5489</v>
      </c>
      <c r="G1205" s="193" t="s">
        <v>132</v>
      </c>
      <c r="H1205" s="194">
        <v>277028000</v>
      </c>
      <c r="I1205" s="197">
        <v>0</v>
      </c>
      <c r="J1205" s="202"/>
      <c r="K1205" s="193" t="s">
        <v>6474</v>
      </c>
      <c r="L1205" s="195" t="s">
        <v>5490</v>
      </c>
      <c r="M1205" s="195" t="s">
        <v>6496</v>
      </c>
    </row>
    <row r="1206" spans="1:13" s="181" customFormat="1">
      <c r="A1206" s="182">
        <v>1202</v>
      </c>
      <c r="B1206" s="192" t="s">
        <v>6210</v>
      </c>
      <c r="C1206" s="192" t="s">
        <v>8953</v>
      </c>
      <c r="D1206" s="188" t="s">
        <v>5902</v>
      </c>
      <c r="E1206" s="193" t="s">
        <v>26</v>
      </c>
      <c r="F1206" s="192" t="s">
        <v>8970</v>
      </c>
      <c r="G1206" s="193" t="s">
        <v>132</v>
      </c>
      <c r="H1206" s="194">
        <v>276717000</v>
      </c>
      <c r="I1206" s="197">
        <v>0</v>
      </c>
      <c r="J1206" s="197">
        <v>0</v>
      </c>
      <c r="K1206" s="193" t="s">
        <v>8955</v>
      </c>
      <c r="L1206" s="195" t="s">
        <v>8956</v>
      </c>
      <c r="M1206" s="195" t="s">
        <v>8957</v>
      </c>
    </row>
    <row r="1207" spans="1:13" s="181" customFormat="1">
      <c r="A1207" s="182">
        <v>1203</v>
      </c>
      <c r="B1207" s="192" t="s">
        <v>6210</v>
      </c>
      <c r="C1207" s="192" t="s">
        <v>8971</v>
      </c>
      <c r="D1207" s="188" t="s">
        <v>5902</v>
      </c>
      <c r="E1207" s="193" t="s">
        <v>26</v>
      </c>
      <c r="F1207" s="192" t="s">
        <v>8972</v>
      </c>
      <c r="G1207" s="193" t="s">
        <v>132</v>
      </c>
      <c r="H1207" s="194">
        <v>261372000</v>
      </c>
      <c r="I1207" s="197">
        <v>0</v>
      </c>
      <c r="J1207" s="197">
        <v>0</v>
      </c>
      <c r="K1207" s="193" t="s">
        <v>8973</v>
      </c>
      <c r="L1207" s="195" t="s">
        <v>8974</v>
      </c>
      <c r="M1207" s="195" t="s">
        <v>8975</v>
      </c>
    </row>
    <row r="1208" spans="1:13" s="181" customFormat="1">
      <c r="A1208" s="182">
        <v>1204</v>
      </c>
      <c r="B1208" s="192" t="s">
        <v>6210</v>
      </c>
      <c r="C1208" s="192" t="s">
        <v>8976</v>
      </c>
      <c r="D1208" s="188" t="s">
        <v>5902</v>
      </c>
      <c r="E1208" s="193" t="s">
        <v>26</v>
      </c>
      <c r="F1208" s="192" t="s">
        <v>8977</v>
      </c>
      <c r="G1208" s="193" t="s">
        <v>132</v>
      </c>
      <c r="H1208" s="194">
        <v>257840000</v>
      </c>
      <c r="I1208" s="196">
        <v>186276000</v>
      </c>
      <c r="J1208" s="197">
        <v>0</v>
      </c>
      <c r="K1208" s="193" t="s">
        <v>8978</v>
      </c>
      <c r="L1208" s="195" t="s">
        <v>8979</v>
      </c>
      <c r="M1208" s="195" t="s">
        <v>8980</v>
      </c>
    </row>
    <row r="1209" spans="1:13" s="181" customFormat="1">
      <c r="A1209" s="182">
        <v>1205</v>
      </c>
      <c r="B1209" s="192" t="s">
        <v>6210</v>
      </c>
      <c r="C1209" s="192" t="s">
        <v>8981</v>
      </c>
      <c r="D1209" s="188" t="s">
        <v>5902</v>
      </c>
      <c r="E1209" s="193" t="s">
        <v>26</v>
      </c>
      <c r="F1209" s="192" t="s">
        <v>8982</v>
      </c>
      <c r="G1209" s="193" t="s">
        <v>132</v>
      </c>
      <c r="H1209" s="194">
        <v>241666000</v>
      </c>
      <c r="I1209" s="197">
        <v>0</v>
      </c>
      <c r="J1209" s="197">
        <v>0</v>
      </c>
      <c r="K1209" s="193" t="s">
        <v>6544</v>
      </c>
      <c r="L1209" s="195" t="s">
        <v>7150</v>
      </c>
      <c r="M1209" s="195" t="s">
        <v>8983</v>
      </c>
    </row>
    <row r="1210" spans="1:13" s="181" customFormat="1">
      <c r="A1210" s="182">
        <v>1206</v>
      </c>
      <c r="B1210" s="192" t="s">
        <v>6210</v>
      </c>
      <c r="C1210" s="192" t="s">
        <v>8911</v>
      </c>
      <c r="D1210" s="188" t="s">
        <v>5902</v>
      </c>
      <c r="E1210" s="193" t="s">
        <v>26</v>
      </c>
      <c r="F1210" s="192" t="s">
        <v>8984</v>
      </c>
      <c r="G1210" s="193" t="s">
        <v>132</v>
      </c>
      <c r="H1210" s="194">
        <v>220726000</v>
      </c>
      <c r="I1210" s="196">
        <v>281154000</v>
      </c>
      <c r="J1210" s="197">
        <v>0</v>
      </c>
      <c r="K1210" s="193" t="s">
        <v>8985</v>
      </c>
      <c r="L1210" s="195" t="s">
        <v>8986</v>
      </c>
      <c r="M1210" s="195" t="s">
        <v>8987</v>
      </c>
    </row>
    <row r="1211" spans="1:13" s="181" customFormat="1">
      <c r="A1211" s="182">
        <v>1207</v>
      </c>
      <c r="B1211" s="198" t="s">
        <v>6138</v>
      </c>
      <c r="C1211" s="198" t="s">
        <v>6244</v>
      </c>
      <c r="D1211" s="188" t="s">
        <v>5902</v>
      </c>
      <c r="E1211" s="195" t="s">
        <v>6245</v>
      </c>
      <c r="F1211" s="192" t="s">
        <v>2558</v>
      </c>
      <c r="G1211" s="199" t="s">
        <v>8916</v>
      </c>
      <c r="H1211" s="200">
        <v>216119422</v>
      </c>
      <c r="I1211" s="201">
        <v>52360271</v>
      </c>
      <c r="J1211" s="201"/>
      <c r="K1211" s="193" t="s">
        <v>8988</v>
      </c>
      <c r="L1211" s="195" t="s">
        <v>8989</v>
      </c>
      <c r="M1211" s="195" t="s">
        <v>8990</v>
      </c>
    </row>
    <row r="1212" spans="1:13" s="181" customFormat="1">
      <c r="A1212" s="182">
        <v>1208</v>
      </c>
      <c r="B1212" s="192" t="s">
        <v>6210</v>
      </c>
      <c r="C1212" s="192" t="s">
        <v>8976</v>
      </c>
      <c r="D1212" s="188" t="s">
        <v>5902</v>
      </c>
      <c r="E1212" s="193" t="s">
        <v>26</v>
      </c>
      <c r="F1212" s="192" t="s">
        <v>8991</v>
      </c>
      <c r="G1212" s="193" t="s">
        <v>132</v>
      </c>
      <c r="H1212" s="194">
        <v>211662000</v>
      </c>
      <c r="I1212" s="196">
        <v>272260000</v>
      </c>
      <c r="J1212" s="196">
        <v>15618000</v>
      </c>
      <c r="K1212" s="193" t="s">
        <v>8992</v>
      </c>
      <c r="L1212" s="195" t="s">
        <v>8993</v>
      </c>
      <c r="M1212" s="195" t="s">
        <v>8994</v>
      </c>
    </row>
    <row r="1213" spans="1:13" s="181" customFormat="1">
      <c r="A1213" s="182">
        <v>1209</v>
      </c>
      <c r="B1213" s="192" t="s">
        <v>6210</v>
      </c>
      <c r="C1213" s="192" t="s">
        <v>8901</v>
      </c>
      <c r="D1213" s="188" t="s">
        <v>5902</v>
      </c>
      <c r="E1213" s="193" t="s">
        <v>26</v>
      </c>
      <c r="F1213" s="192" t="s">
        <v>8995</v>
      </c>
      <c r="G1213" s="193" t="s">
        <v>132</v>
      </c>
      <c r="H1213" s="194">
        <v>206888000</v>
      </c>
      <c r="I1213" s="196">
        <v>30564000</v>
      </c>
      <c r="J1213" s="197">
        <v>0</v>
      </c>
      <c r="K1213" s="193" t="s">
        <v>8996</v>
      </c>
      <c r="L1213" s="195" t="s">
        <v>8997</v>
      </c>
      <c r="M1213" s="195" t="s">
        <v>8998</v>
      </c>
    </row>
    <row r="1214" spans="1:13" s="181" customFormat="1">
      <c r="A1214" s="182">
        <v>1210</v>
      </c>
      <c r="B1214" s="192" t="s">
        <v>6210</v>
      </c>
      <c r="C1214" s="192" t="s">
        <v>8911</v>
      </c>
      <c r="D1214" s="188" t="s">
        <v>5902</v>
      </c>
      <c r="E1214" s="193" t="s">
        <v>26</v>
      </c>
      <c r="F1214" s="192" t="s">
        <v>8999</v>
      </c>
      <c r="G1214" s="193" t="s">
        <v>132</v>
      </c>
      <c r="H1214" s="194">
        <v>204116000</v>
      </c>
      <c r="I1214" s="196">
        <v>177193000</v>
      </c>
      <c r="J1214" s="197">
        <v>0</v>
      </c>
      <c r="K1214" s="193" t="s">
        <v>9000</v>
      </c>
      <c r="L1214" s="195" t="s">
        <v>9001</v>
      </c>
      <c r="M1214" s="195" t="s">
        <v>9002</v>
      </c>
    </row>
    <row r="1215" spans="1:13" s="181" customFormat="1">
      <c r="A1215" s="182">
        <v>1211</v>
      </c>
      <c r="B1215" s="192" t="s">
        <v>6210</v>
      </c>
      <c r="C1215" s="192" t="s">
        <v>8911</v>
      </c>
      <c r="D1215" s="188" t="s">
        <v>5902</v>
      </c>
      <c r="E1215" s="193" t="s">
        <v>26</v>
      </c>
      <c r="F1215" s="192" t="s">
        <v>8912</v>
      </c>
      <c r="G1215" s="193" t="s">
        <v>132</v>
      </c>
      <c r="H1215" s="194">
        <v>200000000</v>
      </c>
      <c r="I1215" s="197">
        <v>0</v>
      </c>
      <c r="J1215" s="197">
        <v>0</v>
      </c>
      <c r="K1215" s="193" t="s">
        <v>8913</v>
      </c>
      <c r="L1215" s="195" t="s">
        <v>8914</v>
      </c>
      <c r="M1215" s="195" t="s">
        <v>8915</v>
      </c>
    </row>
    <row r="1216" spans="1:13" s="181" customFormat="1">
      <c r="A1216" s="182">
        <v>1212</v>
      </c>
      <c r="B1216" s="192" t="s">
        <v>6210</v>
      </c>
      <c r="C1216" s="192" t="s">
        <v>9003</v>
      </c>
      <c r="D1216" s="188" t="s">
        <v>5902</v>
      </c>
      <c r="E1216" s="193" t="s">
        <v>26</v>
      </c>
      <c r="F1216" s="192" t="s">
        <v>9004</v>
      </c>
      <c r="G1216" s="193" t="s">
        <v>132</v>
      </c>
      <c r="H1216" s="194">
        <v>184292000</v>
      </c>
      <c r="I1216" s="197">
        <v>0</v>
      </c>
      <c r="J1216" s="197">
        <v>0</v>
      </c>
      <c r="K1216" s="193" t="s">
        <v>9005</v>
      </c>
      <c r="L1216" s="195" t="s">
        <v>9006</v>
      </c>
      <c r="M1216" s="195" t="s">
        <v>9007</v>
      </c>
    </row>
    <row r="1217" spans="1:13" s="181" customFormat="1">
      <c r="A1217" s="182">
        <v>1213</v>
      </c>
      <c r="B1217" s="192" t="s">
        <v>6210</v>
      </c>
      <c r="C1217" s="192" t="s">
        <v>9008</v>
      </c>
      <c r="D1217" s="188" t="s">
        <v>5902</v>
      </c>
      <c r="E1217" s="193" t="s">
        <v>26</v>
      </c>
      <c r="F1217" s="192" t="s">
        <v>9009</v>
      </c>
      <c r="G1217" s="193" t="s">
        <v>132</v>
      </c>
      <c r="H1217" s="194">
        <v>174121000</v>
      </c>
      <c r="I1217" s="197">
        <v>0</v>
      </c>
      <c r="J1217" s="197">
        <v>0</v>
      </c>
      <c r="K1217" s="193" t="s">
        <v>7228</v>
      </c>
      <c r="L1217" s="195" t="s">
        <v>9010</v>
      </c>
      <c r="M1217" s="195" t="s">
        <v>9011</v>
      </c>
    </row>
    <row r="1218" spans="1:13" s="181" customFormat="1">
      <c r="A1218" s="182">
        <v>1214</v>
      </c>
      <c r="B1218" s="192" t="s">
        <v>6210</v>
      </c>
      <c r="C1218" s="192" t="s">
        <v>9003</v>
      </c>
      <c r="D1218" s="188" t="s">
        <v>5902</v>
      </c>
      <c r="E1218" s="193" t="s">
        <v>26</v>
      </c>
      <c r="F1218" s="192" t="s">
        <v>9012</v>
      </c>
      <c r="G1218" s="193" t="s">
        <v>132</v>
      </c>
      <c r="H1218" s="194">
        <v>156915000</v>
      </c>
      <c r="I1218" s="197">
        <v>0</v>
      </c>
      <c r="J1218" s="196">
        <v>80700000</v>
      </c>
      <c r="K1218" s="193" t="s">
        <v>9013</v>
      </c>
      <c r="L1218" s="195" t="s">
        <v>5466</v>
      </c>
      <c r="M1218" s="195" t="s">
        <v>9014</v>
      </c>
    </row>
    <row r="1219" spans="1:13" s="181" customFormat="1">
      <c r="A1219" s="182">
        <v>1215</v>
      </c>
      <c r="B1219" s="192" t="s">
        <v>6210</v>
      </c>
      <c r="C1219" s="192" t="s">
        <v>8911</v>
      </c>
      <c r="D1219" s="188" t="s">
        <v>5902</v>
      </c>
      <c r="E1219" s="193" t="s">
        <v>26</v>
      </c>
      <c r="F1219" s="192" t="s">
        <v>8912</v>
      </c>
      <c r="G1219" s="193" t="s">
        <v>132</v>
      </c>
      <c r="H1219" s="194">
        <v>155000000</v>
      </c>
      <c r="I1219" s="197">
        <v>0</v>
      </c>
      <c r="J1219" s="197">
        <v>0</v>
      </c>
      <c r="K1219" s="193" t="s">
        <v>8913</v>
      </c>
      <c r="L1219" s="195" t="s">
        <v>8914</v>
      </c>
      <c r="M1219" s="195" t="s">
        <v>8915</v>
      </c>
    </row>
    <row r="1220" spans="1:13" s="181" customFormat="1">
      <c r="A1220" s="182">
        <v>1216</v>
      </c>
      <c r="B1220" s="192" t="s">
        <v>6210</v>
      </c>
      <c r="C1220" s="192" t="s">
        <v>8224</v>
      </c>
      <c r="D1220" s="188" t="s">
        <v>5902</v>
      </c>
      <c r="E1220" s="193" t="s">
        <v>26</v>
      </c>
      <c r="F1220" s="192" t="s">
        <v>9015</v>
      </c>
      <c r="G1220" s="193" t="s">
        <v>132</v>
      </c>
      <c r="H1220" s="194">
        <v>151293000</v>
      </c>
      <c r="I1220" s="196">
        <v>15952000</v>
      </c>
      <c r="J1220" s="197">
        <v>0</v>
      </c>
      <c r="K1220" s="193" t="s">
        <v>9016</v>
      </c>
      <c r="L1220" s="195" t="s">
        <v>9017</v>
      </c>
      <c r="M1220" s="195" t="s">
        <v>9018</v>
      </c>
    </row>
    <row r="1221" spans="1:13" s="181" customFormat="1">
      <c r="A1221" s="182">
        <v>1217</v>
      </c>
      <c r="B1221" s="192" t="s">
        <v>6210</v>
      </c>
      <c r="C1221" s="192" t="s">
        <v>9008</v>
      </c>
      <c r="D1221" s="188" t="s">
        <v>5902</v>
      </c>
      <c r="E1221" s="193" t="s">
        <v>26</v>
      </c>
      <c r="F1221" s="192" t="s">
        <v>9019</v>
      </c>
      <c r="G1221" s="193" t="s">
        <v>132</v>
      </c>
      <c r="H1221" s="194">
        <v>97333000</v>
      </c>
      <c r="I1221" s="197">
        <v>0</v>
      </c>
      <c r="J1221" s="197">
        <v>0</v>
      </c>
      <c r="K1221" s="193" t="s">
        <v>7228</v>
      </c>
      <c r="L1221" s="195" t="s">
        <v>9010</v>
      </c>
      <c r="M1221" s="195" t="s">
        <v>9011</v>
      </c>
    </row>
    <row r="1222" spans="1:13" s="181" customFormat="1">
      <c r="A1222" s="182">
        <v>1218</v>
      </c>
      <c r="B1222" s="192" t="s">
        <v>6210</v>
      </c>
      <c r="C1222" s="192" t="s">
        <v>9008</v>
      </c>
      <c r="D1222" s="188" t="s">
        <v>5902</v>
      </c>
      <c r="E1222" s="193" t="s">
        <v>26</v>
      </c>
      <c r="F1222" s="192" t="s">
        <v>9020</v>
      </c>
      <c r="G1222" s="193" t="s">
        <v>132</v>
      </c>
      <c r="H1222" s="194">
        <v>94606000</v>
      </c>
      <c r="I1222" s="197">
        <v>0</v>
      </c>
      <c r="J1222" s="197">
        <v>0</v>
      </c>
      <c r="K1222" s="193" t="s">
        <v>7228</v>
      </c>
      <c r="L1222" s="195" t="s">
        <v>9010</v>
      </c>
      <c r="M1222" s="195" t="s">
        <v>9011</v>
      </c>
    </row>
    <row r="1223" spans="1:13" s="181" customFormat="1">
      <c r="A1223" s="182">
        <v>1219</v>
      </c>
      <c r="B1223" s="192" t="s">
        <v>6210</v>
      </c>
      <c r="C1223" s="192" t="s">
        <v>8901</v>
      </c>
      <c r="D1223" s="188" t="s">
        <v>5902</v>
      </c>
      <c r="E1223" s="193" t="s">
        <v>26</v>
      </c>
      <c r="F1223" s="192" t="s">
        <v>9021</v>
      </c>
      <c r="G1223" s="193" t="s">
        <v>132</v>
      </c>
      <c r="H1223" s="194">
        <v>90466000</v>
      </c>
      <c r="I1223" s="197">
        <v>0</v>
      </c>
      <c r="J1223" s="197">
        <v>0</v>
      </c>
      <c r="K1223" s="193" t="s">
        <v>8996</v>
      </c>
      <c r="L1223" s="195" t="s">
        <v>8997</v>
      </c>
      <c r="M1223" s="195" t="s">
        <v>8998</v>
      </c>
    </row>
    <row r="1224" spans="1:13" s="181" customFormat="1">
      <c r="A1224" s="182">
        <v>1220</v>
      </c>
      <c r="B1224" s="192" t="s">
        <v>6210</v>
      </c>
      <c r="C1224" s="192" t="s">
        <v>9022</v>
      </c>
      <c r="D1224" s="188" t="s">
        <v>5902</v>
      </c>
      <c r="E1224" s="193" t="s">
        <v>26</v>
      </c>
      <c r="F1224" s="192" t="s">
        <v>9023</v>
      </c>
      <c r="G1224" s="193" t="s">
        <v>132</v>
      </c>
      <c r="H1224" s="194">
        <v>90245000</v>
      </c>
      <c r="I1224" s="197">
        <v>0</v>
      </c>
      <c r="J1224" s="197">
        <v>0</v>
      </c>
      <c r="K1224" s="193" t="s">
        <v>7228</v>
      </c>
      <c r="L1224" s="195" t="s">
        <v>9024</v>
      </c>
      <c r="M1224" s="195" t="s">
        <v>9025</v>
      </c>
    </row>
    <row r="1225" spans="1:13" s="181" customFormat="1">
      <c r="A1225" s="182">
        <v>1221</v>
      </c>
      <c r="B1225" s="192" t="s">
        <v>6210</v>
      </c>
      <c r="C1225" s="192" t="s">
        <v>9026</v>
      </c>
      <c r="D1225" s="188" t="s">
        <v>5902</v>
      </c>
      <c r="E1225" s="193" t="s">
        <v>26</v>
      </c>
      <c r="F1225" s="192" t="s">
        <v>9027</v>
      </c>
      <c r="G1225" s="193" t="s">
        <v>132</v>
      </c>
      <c r="H1225" s="194">
        <v>88344000</v>
      </c>
      <c r="I1225" s="196">
        <v>31558000</v>
      </c>
      <c r="J1225" s="196">
        <v>5485700</v>
      </c>
      <c r="K1225" s="193" t="s">
        <v>9028</v>
      </c>
      <c r="L1225" s="195" t="s">
        <v>9029</v>
      </c>
      <c r="M1225" s="195" t="s">
        <v>9030</v>
      </c>
    </row>
    <row r="1226" spans="1:13" s="181" customFormat="1">
      <c r="A1226" s="182">
        <v>1222</v>
      </c>
      <c r="B1226" s="192" t="s">
        <v>6210</v>
      </c>
      <c r="C1226" s="192" t="s">
        <v>9026</v>
      </c>
      <c r="D1226" s="188" t="s">
        <v>5902</v>
      </c>
      <c r="E1226" s="193" t="s">
        <v>26</v>
      </c>
      <c r="F1226" s="192" t="s">
        <v>9031</v>
      </c>
      <c r="G1226" s="193" t="s">
        <v>132</v>
      </c>
      <c r="H1226" s="194">
        <v>86644000</v>
      </c>
      <c r="I1226" s="196">
        <v>5485700</v>
      </c>
      <c r="J1226" s="196">
        <v>31558000</v>
      </c>
      <c r="K1226" s="193" t="s">
        <v>9028</v>
      </c>
      <c r="L1226" s="195" t="s">
        <v>9029</v>
      </c>
      <c r="M1226" s="195" t="s">
        <v>9030</v>
      </c>
    </row>
    <row r="1227" spans="1:13" s="181" customFormat="1">
      <c r="A1227" s="182">
        <v>1223</v>
      </c>
      <c r="B1227" s="192" t="s">
        <v>6210</v>
      </c>
      <c r="C1227" s="192" t="s">
        <v>8966</v>
      </c>
      <c r="D1227" s="188" t="s">
        <v>5902</v>
      </c>
      <c r="E1227" s="193" t="s">
        <v>26</v>
      </c>
      <c r="F1227" s="192" t="s">
        <v>9032</v>
      </c>
      <c r="G1227" s="193" t="s">
        <v>132</v>
      </c>
      <c r="H1227" s="194">
        <v>82555000</v>
      </c>
      <c r="I1227" s="196">
        <v>8435000</v>
      </c>
      <c r="J1227" s="197">
        <v>0</v>
      </c>
      <c r="K1227" s="193" t="s">
        <v>5904</v>
      </c>
      <c r="L1227" s="195" t="s">
        <v>8968</v>
      </c>
      <c r="M1227" s="195" t="s">
        <v>8969</v>
      </c>
    </row>
    <row r="1228" spans="1:13" s="181" customFormat="1">
      <c r="A1228" s="182">
        <v>1224</v>
      </c>
      <c r="B1228" s="192" t="s">
        <v>6210</v>
      </c>
      <c r="C1228" s="192" t="s">
        <v>9033</v>
      </c>
      <c r="D1228" s="188" t="s">
        <v>5902</v>
      </c>
      <c r="E1228" s="193" t="s">
        <v>26</v>
      </c>
      <c r="F1228" s="192" t="s">
        <v>9034</v>
      </c>
      <c r="G1228" s="193" t="s">
        <v>132</v>
      </c>
      <c r="H1228" s="194">
        <v>82007000</v>
      </c>
      <c r="I1228" s="197">
        <v>0</v>
      </c>
      <c r="J1228" s="197">
        <v>0</v>
      </c>
      <c r="K1228" s="193" t="s">
        <v>7228</v>
      </c>
      <c r="L1228" s="195" t="s">
        <v>9035</v>
      </c>
      <c r="M1228" s="195" t="s">
        <v>9036</v>
      </c>
    </row>
    <row r="1229" spans="1:13" s="181" customFormat="1">
      <c r="A1229" s="182">
        <v>1225</v>
      </c>
      <c r="B1229" s="192" t="s">
        <v>6138</v>
      </c>
      <c r="C1229" s="192" t="s">
        <v>6380</v>
      </c>
      <c r="D1229" s="188" t="s">
        <v>5902</v>
      </c>
      <c r="E1229" s="193" t="s">
        <v>26</v>
      </c>
      <c r="F1229" s="192" t="s">
        <v>9037</v>
      </c>
      <c r="G1229" s="193" t="s">
        <v>132</v>
      </c>
      <c r="H1229" s="194">
        <v>80040000</v>
      </c>
      <c r="I1229" s="197">
        <v>0</v>
      </c>
      <c r="J1229" s="202"/>
      <c r="K1229" s="193" t="s">
        <v>9038</v>
      </c>
      <c r="L1229" s="195" t="s">
        <v>5471</v>
      </c>
      <c r="M1229" s="195" t="s">
        <v>5472</v>
      </c>
    </row>
    <row r="1230" spans="1:13" s="181" customFormat="1">
      <c r="A1230" s="182">
        <v>1226</v>
      </c>
      <c r="B1230" s="192" t="s">
        <v>6210</v>
      </c>
      <c r="C1230" s="192" t="s">
        <v>9039</v>
      </c>
      <c r="D1230" s="188" t="s">
        <v>5902</v>
      </c>
      <c r="E1230" s="193" t="s">
        <v>26</v>
      </c>
      <c r="F1230" s="192" t="s">
        <v>9040</v>
      </c>
      <c r="G1230" s="193" t="s">
        <v>132</v>
      </c>
      <c r="H1230" s="194">
        <v>76000000</v>
      </c>
      <c r="I1230" s="196">
        <v>83000000</v>
      </c>
      <c r="J1230" s="196">
        <v>11000000</v>
      </c>
      <c r="K1230" s="193" t="s">
        <v>9041</v>
      </c>
      <c r="L1230" s="195" t="s">
        <v>9042</v>
      </c>
      <c r="M1230" s="195" t="s">
        <v>9043</v>
      </c>
    </row>
    <row r="1231" spans="1:13" s="181" customFormat="1">
      <c r="A1231" s="182">
        <v>1227</v>
      </c>
      <c r="B1231" s="192" t="s">
        <v>6210</v>
      </c>
      <c r="C1231" s="192" t="s">
        <v>9044</v>
      </c>
      <c r="D1231" s="188" t="s">
        <v>5902</v>
      </c>
      <c r="E1231" s="193" t="s">
        <v>26</v>
      </c>
      <c r="F1231" s="192" t="s">
        <v>9045</v>
      </c>
      <c r="G1231" s="193" t="s">
        <v>132</v>
      </c>
      <c r="H1231" s="194">
        <v>75631000</v>
      </c>
      <c r="I1231" s="196">
        <v>19472000</v>
      </c>
      <c r="J1231" s="197">
        <v>0</v>
      </c>
      <c r="K1231" s="193" t="s">
        <v>9046</v>
      </c>
      <c r="L1231" s="195" t="s">
        <v>9047</v>
      </c>
      <c r="M1231" s="195" t="s">
        <v>9048</v>
      </c>
    </row>
    <row r="1232" spans="1:13" s="181" customFormat="1">
      <c r="A1232" s="182">
        <v>1228</v>
      </c>
      <c r="B1232" s="192" t="s">
        <v>6210</v>
      </c>
      <c r="C1232" s="192" t="s">
        <v>8966</v>
      </c>
      <c r="D1232" s="188" t="s">
        <v>5902</v>
      </c>
      <c r="E1232" s="193" t="s">
        <v>26</v>
      </c>
      <c r="F1232" s="192" t="s">
        <v>9049</v>
      </c>
      <c r="G1232" s="193" t="s">
        <v>132</v>
      </c>
      <c r="H1232" s="194">
        <v>75399000</v>
      </c>
      <c r="I1232" s="196">
        <v>4332000</v>
      </c>
      <c r="J1232" s="197">
        <v>0</v>
      </c>
      <c r="K1232" s="193" t="s">
        <v>5904</v>
      </c>
      <c r="L1232" s="195" t="s">
        <v>9050</v>
      </c>
      <c r="M1232" s="195" t="s">
        <v>9051</v>
      </c>
    </row>
    <row r="1233" spans="1:13" s="181" customFormat="1">
      <c r="A1233" s="182">
        <v>1229</v>
      </c>
      <c r="B1233" s="192" t="s">
        <v>6210</v>
      </c>
      <c r="C1233" s="192" t="s">
        <v>9052</v>
      </c>
      <c r="D1233" s="188" t="s">
        <v>5902</v>
      </c>
      <c r="E1233" s="193" t="s">
        <v>26</v>
      </c>
      <c r="F1233" s="192" t="s">
        <v>9053</v>
      </c>
      <c r="G1233" s="193" t="s">
        <v>132</v>
      </c>
      <c r="H1233" s="194">
        <v>72000000</v>
      </c>
      <c r="I1233" s="194">
        <v>0</v>
      </c>
      <c r="J1233" s="194">
        <v>3000000</v>
      </c>
      <c r="K1233" s="193" t="s">
        <v>9054</v>
      </c>
      <c r="L1233" s="195" t="s">
        <v>9055</v>
      </c>
      <c r="M1233" s="195" t="s">
        <v>9056</v>
      </c>
    </row>
    <row r="1234" spans="1:13" s="181" customFormat="1">
      <c r="A1234" s="182">
        <v>1230</v>
      </c>
      <c r="B1234" s="192" t="s">
        <v>6210</v>
      </c>
      <c r="C1234" s="192" t="s">
        <v>9057</v>
      </c>
      <c r="D1234" s="188" t="s">
        <v>5902</v>
      </c>
      <c r="E1234" s="193" t="s">
        <v>26</v>
      </c>
      <c r="F1234" s="192" t="s">
        <v>9058</v>
      </c>
      <c r="G1234" s="193" t="s">
        <v>132</v>
      </c>
      <c r="H1234" s="194">
        <v>66828000</v>
      </c>
      <c r="I1234" s="197">
        <v>0</v>
      </c>
      <c r="J1234" s="197">
        <v>0</v>
      </c>
      <c r="K1234" s="193" t="s">
        <v>7228</v>
      </c>
      <c r="L1234" s="195" t="s">
        <v>9059</v>
      </c>
      <c r="M1234" s="195" t="s">
        <v>9060</v>
      </c>
    </row>
    <row r="1235" spans="1:13" s="181" customFormat="1">
      <c r="A1235" s="182">
        <v>1231</v>
      </c>
      <c r="B1235" s="192" t="s">
        <v>6210</v>
      </c>
      <c r="C1235" s="192" t="s">
        <v>9061</v>
      </c>
      <c r="D1235" s="188" t="s">
        <v>5902</v>
      </c>
      <c r="E1235" s="193" t="s">
        <v>26</v>
      </c>
      <c r="F1235" s="192" t="s">
        <v>9062</v>
      </c>
      <c r="G1235" s="193" t="s">
        <v>132</v>
      </c>
      <c r="H1235" s="194">
        <v>64955000</v>
      </c>
      <c r="I1235" s="196">
        <v>3475000</v>
      </c>
      <c r="J1235" s="197">
        <v>0</v>
      </c>
      <c r="K1235" s="193" t="s">
        <v>9063</v>
      </c>
      <c r="L1235" s="195" t="s">
        <v>9064</v>
      </c>
      <c r="M1235" s="195" t="s">
        <v>9065</v>
      </c>
    </row>
    <row r="1236" spans="1:13" s="181" customFormat="1">
      <c r="A1236" s="182">
        <v>1232</v>
      </c>
      <c r="B1236" s="192" t="s">
        <v>6210</v>
      </c>
      <c r="C1236" s="192" t="s">
        <v>8935</v>
      </c>
      <c r="D1236" s="188" t="s">
        <v>5902</v>
      </c>
      <c r="E1236" s="193" t="s">
        <v>26</v>
      </c>
      <c r="F1236" s="192" t="s">
        <v>9066</v>
      </c>
      <c r="G1236" s="193" t="s">
        <v>132</v>
      </c>
      <c r="H1236" s="194">
        <v>61944000</v>
      </c>
      <c r="I1236" s="197">
        <v>0</v>
      </c>
      <c r="J1236" s="197">
        <v>0</v>
      </c>
      <c r="K1236" s="193" t="s">
        <v>9067</v>
      </c>
      <c r="L1236" s="195" t="s">
        <v>9068</v>
      </c>
      <c r="M1236" s="195" t="s">
        <v>9069</v>
      </c>
    </row>
    <row r="1237" spans="1:13" s="181" customFormat="1">
      <c r="A1237" s="182">
        <v>1233</v>
      </c>
      <c r="B1237" s="192" t="s">
        <v>6210</v>
      </c>
      <c r="C1237" s="192" t="s">
        <v>9070</v>
      </c>
      <c r="D1237" s="188" t="s">
        <v>5902</v>
      </c>
      <c r="E1237" s="193" t="s">
        <v>26</v>
      </c>
      <c r="F1237" s="192" t="s">
        <v>9071</v>
      </c>
      <c r="G1237" s="193" t="s">
        <v>132</v>
      </c>
      <c r="H1237" s="194">
        <v>60850000</v>
      </c>
      <c r="I1237" s="197">
        <v>0</v>
      </c>
      <c r="J1237" s="197">
        <v>0</v>
      </c>
      <c r="K1237" s="193" t="s">
        <v>9072</v>
      </c>
      <c r="L1237" s="195" t="s">
        <v>9073</v>
      </c>
      <c r="M1237" s="195" t="s">
        <v>9074</v>
      </c>
    </row>
    <row r="1238" spans="1:13" s="181" customFormat="1">
      <c r="A1238" s="182">
        <v>1234</v>
      </c>
      <c r="B1238" s="192" t="s">
        <v>6210</v>
      </c>
      <c r="C1238" s="192" t="s">
        <v>9008</v>
      </c>
      <c r="D1238" s="188" t="s">
        <v>5902</v>
      </c>
      <c r="E1238" s="193" t="s">
        <v>26</v>
      </c>
      <c r="F1238" s="192" t="s">
        <v>9075</v>
      </c>
      <c r="G1238" s="193" t="s">
        <v>132</v>
      </c>
      <c r="H1238" s="194">
        <v>59423000</v>
      </c>
      <c r="I1238" s="197">
        <v>0</v>
      </c>
      <c r="J1238" s="197">
        <v>0</v>
      </c>
      <c r="K1238" s="193" t="s">
        <v>7228</v>
      </c>
      <c r="L1238" s="195" t="s">
        <v>9010</v>
      </c>
      <c r="M1238" s="195" t="s">
        <v>9011</v>
      </c>
    </row>
    <row r="1239" spans="1:13" s="181" customFormat="1">
      <c r="A1239" s="182">
        <v>1235</v>
      </c>
      <c r="B1239" s="192" t="s">
        <v>6210</v>
      </c>
      <c r="C1239" s="192" t="s">
        <v>9003</v>
      </c>
      <c r="D1239" s="188" t="s">
        <v>5902</v>
      </c>
      <c r="E1239" s="193" t="s">
        <v>26</v>
      </c>
      <c r="F1239" s="192" t="s">
        <v>9076</v>
      </c>
      <c r="G1239" s="193" t="s">
        <v>132</v>
      </c>
      <c r="H1239" s="194">
        <v>53248000</v>
      </c>
      <c r="I1239" s="197">
        <v>0</v>
      </c>
      <c r="J1239" s="197">
        <v>0</v>
      </c>
      <c r="K1239" s="193" t="s">
        <v>9005</v>
      </c>
      <c r="L1239" s="195" t="s">
        <v>5466</v>
      </c>
      <c r="M1239" s="195" t="s">
        <v>9014</v>
      </c>
    </row>
    <row r="1240" spans="1:13" s="181" customFormat="1">
      <c r="A1240" s="182">
        <v>1236</v>
      </c>
      <c r="B1240" s="192" t="s">
        <v>6210</v>
      </c>
      <c r="C1240" s="192" t="s">
        <v>8911</v>
      </c>
      <c r="D1240" s="188" t="s">
        <v>5902</v>
      </c>
      <c r="E1240" s="193" t="s">
        <v>26</v>
      </c>
      <c r="F1240" s="192" t="s">
        <v>9077</v>
      </c>
      <c r="G1240" s="193" t="s">
        <v>132</v>
      </c>
      <c r="H1240" s="194">
        <v>50000000</v>
      </c>
      <c r="I1240" s="197">
        <v>0</v>
      </c>
      <c r="J1240" s="197">
        <v>0</v>
      </c>
      <c r="K1240" s="193" t="s">
        <v>9000</v>
      </c>
      <c r="L1240" s="195" t="s">
        <v>9078</v>
      </c>
      <c r="M1240" s="195" t="s">
        <v>9079</v>
      </c>
    </row>
    <row r="1241" spans="1:13" s="181" customFormat="1">
      <c r="A1241" s="182">
        <v>1237</v>
      </c>
      <c r="B1241" s="192" t="s">
        <v>6138</v>
      </c>
      <c r="C1241" s="192" t="s">
        <v>6380</v>
      </c>
      <c r="D1241" s="188" t="s">
        <v>5902</v>
      </c>
      <c r="E1241" s="193" t="s">
        <v>26</v>
      </c>
      <c r="F1241" s="192" t="s">
        <v>5482</v>
      </c>
      <c r="G1241" s="193" t="s">
        <v>132</v>
      </c>
      <c r="H1241" s="194">
        <v>45320000</v>
      </c>
      <c r="I1241" s="196">
        <v>44162000</v>
      </c>
      <c r="J1241" s="202"/>
      <c r="K1241" s="193" t="s">
        <v>9038</v>
      </c>
      <c r="L1241" s="195" t="s">
        <v>5483</v>
      </c>
      <c r="M1241" s="195" t="s">
        <v>5484</v>
      </c>
    </row>
    <row r="1242" spans="1:13" s="181" customFormat="1">
      <c r="A1242" s="182">
        <v>1238</v>
      </c>
      <c r="B1242" s="192" t="s">
        <v>6210</v>
      </c>
      <c r="C1242" s="192" t="s">
        <v>8940</v>
      </c>
      <c r="D1242" s="188" t="s">
        <v>5902</v>
      </c>
      <c r="E1242" s="193" t="s">
        <v>26</v>
      </c>
      <c r="F1242" s="192" t="s">
        <v>9080</v>
      </c>
      <c r="G1242" s="193" t="s">
        <v>132</v>
      </c>
      <c r="H1242" s="194">
        <v>42823000</v>
      </c>
      <c r="I1242" s="196">
        <v>8520300</v>
      </c>
      <c r="J1242" s="196">
        <v>1287000</v>
      </c>
      <c r="K1242" s="193" t="s">
        <v>8942</v>
      </c>
      <c r="L1242" s="195" t="s">
        <v>9081</v>
      </c>
      <c r="M1242" s="195" t="s">
        <v>9082</v>
      </c>
    </row>
    <row r="1243" spans="1:13" s="181" customFormat="1">
      <c r="A1243" s="182">
        <v>1239</v>
      </c>
      <c r="B1243" s="192" t="s">
        <v>6210</v>
      </c>
      <c r="C1243" s="192" t="s">
        <v>8940</v>
      </c>
      <c r="D1243" s="188" t="s">
        <v>5902</v>
      </c>
      <c r="E1243" s="193" t="s">
        <v>26</v>
      </c>
      <c r="F1243" s="192" t="s">
        <v>9083</v>
      </c>
      <c r="G1243" s="193" t="s">
        <v>132</v>
      </c>
      <c r="H1243" s="194">
        <v>40992000</v>
      </c>
      <c r="I1243" s="196">
        <v>9621000</v>
      </c>
      <c r="J1243" s="197">
        <v>0</v>
      </c>
      <c r="K1243" s="193" t="s">
        <v>8942</v>
      </c>
      <c r="L1243" s="195" t="s">
        <v>9084</v>
      </c>
      <c r="M1243" s="195" t="s">
        <v>9085</v>
      </c>
    </row>
    <row r="1244" spans="1:13" s="181" customFormat="1">
      <c r="A1244" s="182">
        <v>1240</v>
      </c>
      <c r="B1244" s="192" t="s">
        <v>6210</v>
      </c>
      <c r="C1244" s="192" t="s">
        <v>8940</v>
      </c>
      <c r="D1244" s="188" t="s">
        <v>5902</v>
      </c>
      <c r="E1244" s="193" t="s">
        <v>26</v>
      </c>
      <c r="F1244" s="192" t="s">
        <v>9086</v>
      </c>
      <c r="G1244" s="193" t="s">
        <v>132</v>
      </c>
      <c r="H1244" s="194">
        <v>40760000</v>
      </c>
      <c r="I1244" s="196">
        <v>6723000</v>
      </c>
      <c r="J1244" s="196">
        <v>1287000</v>
      </c>
      <c r="K1244" s="193" t="s">
        <v>8942</v>
      </c>
      <c r="L1244" s="195" t="s">
        <v>9081</v>
      </c>
      <c r="M1244" s="195" t="s">
        <v>9082</v>
      </c>
    </row>
    <row r="1245" spans="1:13" s="181" customFormat="1">
      <c r="A1245" s="182">
        <v>1241</v>
      </c>
      <c r="B1245" s="192" t="s">
        <v>6210</v>
      </c>
      <c r="C1245" s="192" t="s">
        <v>9022</v>
      </c>
      <c r="D1245" s="188" t="s">
        <v>5902</v>
      </c>
      <c r="E1245" s="193" t="s">
        <v>26</v>
      </c>
      <c r="F1245" s="192" t="s">
        <v>9087</v>
      </c>
      <c r="G1245" s="193" t="s">
        <v>132</v>
      </c>
      <c r="H1245" s="194">
        <v>40179000</v>
      </c>
      <c r="I1245" s="197">
        <v>0</v>
      </c>
      <c r="J1245" s="197">
        <v>0</v>
      </c>
      <c r="K1245" s="193" t="s">
        <v>7228</v>
      </c>
      <c r="L1245" s="195" t="s">
        <v>9024</v>
      </c>
      <c r="M1245" s="195" t="s">
        <v>9025</v>
      </c>
    </row>
    <row r="1246" spans="1:13" s="181" customFormat="1">
      <c r="A1246" s="182">
        <v>1242</v>
      </c>
      <c r="B1246" s="192" t="s">
        <v>6210</v>
      </c>
      <c r="C1246" s="192" t="s">
        <v>9022</v>
      </c>
      <c r="D1246" s="188" t="s">
        <v>5902</v>
      </c>
      <c r="E1246" s="193" t="s">
        <v>26</v>
      </c>
      <c r="F1246" s="192" t="s">
        <v>9088</v>
      </c>
      <c r="G1246" s="193" t="s">
        <v>132</v>
      </c>
      <c r="H1246" s="194">
        <v>38714000</v>
      </c>
      <c r="I1246" s="197">
        <v>0</v>
      </c>
      <c r="J1246" s="197">
        <v>0</v>
      </c>
      <c r="K1246" s="193" t="s">
        <v>7228</v>
      </c>
      <c r="L1246" s="195" t="s">
        <v>9024</v>
      </c>
      <c r="M1246" s="195" t="s">
        <v>9025</v>
      </c>
    </row>
    <row r="1247" spans="1:13" s="181" customFormat="1">
      <c r="A1247" s="182">
        <v>1243</v>
      </c>
      <c r="B1247" s="192" t="s">
        <v>6210</v>
      </c>
      <c r="C1247" s="192" t="s">
        <v>9022</v>
      </c>
      <c r="D1247" s="188" t="s">
        <v>5902</v>
      </c>
      <c r="E1247" s="193" t="s">
        <v>26</v>
      </c>
      <c r="F1247" s="192" t="s">
        <v>9089</v>
      </c>
      <c r="G1247" s="193" t="s">
        <v>132</v>
      </c>
      <c r="H1247" s="194">
        <v>36593000</v>
      </c>
      <c r="I1247" s="197">
        <v>0</v>
      </c>
      <c r="J1247" s="197">
        <v>0</v>
      </c>
      <c r="K1247" s="193" t="s">
        <v>7228</v>
      </c>
      <c r="L1247" s="195" t="s">
        <v>9024</v>
      </c>
      <c r="M1247" s="195" t="s">
        <v>9025</v>
      </c>
    </row>
    <row r="1248" spans="1:13" s="181" customFormat="1">
      <c r="A1248" s="182">
        <v>1244</v>
      </c>
      <c r="B1248" s="192" t="s">
        <v>6210</v>
      </c>
      <c r="C1248" s="192" t="s">
        <v>8224</v>
      </c>
      <c r="D1248" s="188" t="s">
        <v>5902</v>
      </c>
      <c r="E1248" s="193" t="s">
        <v>26</v>
      </c>
      <c r="F1248" s="192" t="s">
        <v>9090</v>
      </c>
      <c r="G1248" s="193" t="s">
        <v>132</v>
      </c>
      <c r="H1248" s="194">
        <v>35795000</v>
      </c>
      <c r="I1248" s="197">
        <v>0</v>
      </c>
      <c r="J1248" s="197">
        <v>0</v>
      </c>
      <c r="K1248" s="193" t="s">
        <v>9016</v>
      </c>
      <c r="L1248" s="195" t="s">
        <v>9017</v>
      </c>
      <c r="M1248" s="195" t="s">
        <v>9018</v>
      </c>
    </row>
    <row r="1249" spans="1:13" s="181" customFormat="1">
      <c r="A1249" s="182">
        <v>1245</v>
      </c>
      <c r="B1249" s="192" t="s">
        <v>6210</v>
      </c>
      <c r="C1249" s="192" t="s">
        <v>9033</v>
      </c>
      <c r="D1249" s="188" t="s">
        <v>5902</v>
      </c>
      <c r="E1249" s="193" t="s">
        <v>26</v>
      </c>
      <c r="F1249" s="192" t="s">
        <v>9091</v>
      </c>
      <c r="G1249" s="193" t="s">
        <v>132</v>
      </c>
      <c r="H1249" s="194">
        <v>33844000</v>
      </c>
      <c r="I1249" s="197">
        <v>0</v>
      </c>
      <c r="J1249" s="197">
        <v>0</v>
      </c>
      <c r="K1249" s="193" t="s">
        <v>7228</v>
      </c>
      <c r="L1249" s="195" t="s">
        <v>9035</v>
      </c>
      <c r="M1249" s="195" t="s">
        <v>9036</v>
      </c>
    </row>
    <row r="1250" spans="1:13" s="181" customFormat="1">
      <c r="A1250" s="182">
        <v>1246</v>
      </c>
      <c r="B1250" s="198" t="s">
        <v>6138</v>
      </c>
      <c r="C1250" s="198" t="s">
        <v>6244</v>
      </c>
      <c r="D1250" s="188" t="s">
        <v>5902</v>
      </c>
      <c r="E1250" s="195" t="s">
        <v>6245</v>
      </c>
      <c r="F1250" s="192" t="s">
        <v>2552</v>
      </c>
      <c r="G1250" s="199" t="s">
        <v>8916</v>
      </c>
      <c r="H1250" s="200">
        <v>31430000</v>
      </c>
      <c r="I1250" s="201">
        <v>9760000</v>
      </c>
      <c r="J1250" s="201"/>
      <c r="K1250" s="193" t="s">
        <v>9092</v>
      </c>
      <c r="L1250" s="195" t="s">
        <v>9093</v>
      </c>
      <c r="M1250" s="195" t="s">
        <v>9094</v>
      </c>
    </row>
    <row r="1251" spans="1:13" s="181" customFormat="1">
      <c r="A1251" s="182">
        <v>1247</v>
      </c>
      <c r="B1251" s="198" t="s">
        <v>6138</v>
      </c>
      <c r="C1251" s="198" t="s">
        <v>6244</v>
      </c>
      <c r="D1251" s="188" t="s">
        <v>5902</v>
      </c>
      <c r="E1251" s="195" t="s">
        <v>6245</v>
      </c>
      <c r="F1251" s="192" t="s">
        <v>2554</v>
      </c>
      <c r="G1251" s="199" t="s">
        <v>8916</v>
      </c>
      <c r="H1251" s="200">
        <v>31430000</v>
      </c>
      <c r="I1251" s="201">
        <v>9760000</v>
      </c>
      <c r="J1251" s="201"/>
      <c r="K1251" s="193" t="s">
        <v>9092</v>
      </c>
      <c r="L1251" s="195" t="s">
        <v>9093</v>
      </c>
      <c r="M1251" s="195" t="s">
        <v>9094</v>
      </c>
    </row>
    <row r="1252" spans="1:13" s="181" customFormat="1">
      <c r="A1252" s="182">
        <v>1248</v>
      </c>
      <c r="B1252" s="192" t="s">
        <v>6210</v>
      </c>
      <c r="C1252" s="192" t="s">
        <v>9095</v>
      </c>
      <c r="D1252" s="188" t="s">
        <v>5902</v>
      </c>
      <c r="E1252" s="193" t="s">
        <v>26</v>
      </c>
      <c r="F1252" s="192" t="s">
        <v>9096</v>
      </c>
      <c r="G1252" s="193" t="s">
        <v>132</v>
      </c>
      <c r="H1252" s="194">
        <v>28377000</v>
      </c>
      <c r="I1252" s="197">
        <v>0</v>
      </c>
      <c r="J1252" s="197">
        <v>0</v>
      </c>
      <c r="K1252" s="193" t="s">
        <v>6655</v>
      </c>
      <c r="L1252" s="195" t="s">
        <v>9097</v>
      </c>
      <c r="M1252" s="195" t="s">
        <v>9098</v>
      </c>
    </row>
    <row r="1253" spans="1:13" s="181" customFormat="1">
      <c r="A1253" s="182">
        <v>1249</v>
      </c>
      <c r="B1253" s="192" t="s">
        <v>6210</v>
      </c>
      <c r="C1253" s="192" t="s">
        <v>8935</v>
      </c>
      <c r="D1253" s="188" t="s">
        <v>5902</v>
      </c>
      <c r="E1253" s="193" t="s">
        <v>26</v>
      </c>
      <c r="F1253" s="192" t="s">
        <v>9099</v>
      </c>
      <c r="G1253" s="193" t="s">
        <v>132</v>
      </c>
      <c r="H1253" s="194">
        <v>26635100</v>
      </c>
      <c r="I1253" s="196">
        <v>6069000</v>
      </c>
      <c r="J1253" s="197">
        <v>0</v>
      </c>
      <c r="K1253" s="193" t="s">
        <v>9100</v>
      </c>
      <c r="L1253" s="195" t="s">
        <v>9101</v>
      </c>
      <c r="M1253" s="195" t="s">
        <v>9102</v>
      </c>
    </row>
    <row r="1254" spans="1:13" s="181" customFormat="1">
      <c r="A1254" s="182">
        <v>1250</v>
      </c>
      <c r="B1254" s="192" t="s">
        <v>6210</v>
      </c>
      <c r="C1254" s="192" t="s">
        <v>9103</v>
      </c>
      <c r="D1254" s="188" t="s">
        <v>5902</v>
      </c>
      <c r="E1254" s="193" t="s">
        <v>26</v>
      </c>
      <c r="F1254" s="192" t="s">
        <v>9104</v>
      </c>
      <c r="G1254" s="193" t="s">
        <v>132</v>
      </c>
      <c r="H1254" s="194">
        <v>13019000</v>
      </c>
      <c r="I1254" s="197">
        <v>0</v>
      </c>
      <c r="J1254" s="197">
        <v>0</v>
      </c>
      <c r="K1254" s="193" t="s">
        <v>6218</v>
      </c>
      <c r="L1254" s="195" t="s">
        <v>5045</v>
      </c>
      <c r="M1254" s="195" t="s">
        <v>9105</v>
      </c>
    </row>
    <row r="1255" spans="1:13" s="181" customFormat="1">
      <c r="A1255" s="182">
        <v>1251</v>
      </c>
      <c r="B1255" s="198" t="s">
        <v>6138</v>
      </c>
      <c r="C1255" s="198" t="s">
        <v>6244</v>
      </c>
      <c r="D1255" s="188" t="s">
        <v>5902</v>
      </c>
      <c r="E1255" s="195" t="s">
        <v>6245</v>
      </c>
      <c r="F1255" s="192" t="s">
        <v>2591</v>
      </c>
      <c r="G1255" s="199" t="s">
        <v>9106</v>
      </c>
      <c r="H1255" s="200">
        <v>1800000000</v>
      </c>
      <c r="I1255" s="201">
        <v>4800000000</v>
      </c>
      <c r="J1255" s="201">
        <v>10000000</v>
      </c>
      <c r="K1255" s="193" t="s">
        <v>9107</v>
      </c>
      <c r="L1255" s="195" t="s">
        <v>9108</v>
      </c>
      <c r="M1255" s="195" t="s">
        <v>9109</v>
      </c>
    </row>
    <row r="1256" spans="1:13" s="181" customFormat="1">
      <c r="A1256" s="182">
        <v>1252</v>
      </c>
      <c r="B1256" s="198" t="s">
        <v>6138</v>
      </c>
      <c r="C1256" s="198" t="s">
        <v>6244</v>
      </c>
      <c r="D1256" s="188" t="s">
        <v>5902</v>
      </c>
      <c r="E1256" s="195" t="s">
        <v>6245</v>
      </c>
      <c r="F1256" s="192" t="s">
        <v>2579</v>
      </c>
      <c r="G1256" s="199" t="s">
        <v>9106</v>
      </c>
      <c r="H1256" s="200">
        <v>323338950</v>
      </c>
      <c r="I1256" s="201"/>
      <c r="J1256" s="201"/>
      <c r="K1256" s="193" t="s">
        <v>9110</v>
      </c>
      <c r="L1256" s="195" t="s">
        <v>9111</v>
      </c>
      <c r="M1256" s="195" t="s">
        <v>9112</v>
      </c>
    </row>
    <row r="1257" spans="1:13" s="181" customFormat="1">
      <c r="A1257" s="182">
        <v>1253</v>
      </c>
      <c r="B1257" s="198" t="s">
        <v>6162</v>
      </c>
      <c r="C1257" s="198" t="s">
        <v>6244</v>
      </c>
      <c r="D1257" s="188" t="s">
        <v>5902</v>
      </c>
      <c r="E1257" s="195" t="s">
        <v>6245</v>
      </c>
      <c r="F1257" s="192" t="s">
        <v>2580</v>
      </c>
      <c r="G1257" s="199" t="s">
        <v>9106</v>
      </c>
      <c r="H1257" s="200">
        <v>201061570</v>
      </c>
      <c r="I1257" s="201"/>
      <c r="J1257" s="201"/>
      <c r="K1257" s="193" t="s">
        <v>9110</v>
      </c>
      <c r="L1257" s="195" t="s">
        <v>9111</v>
      </c>
      <c r="M1257" s="195" t="s">
        <v>9112</v>
      </c>
    </row>
    <row r="1258" spans="1:13" s="181" customFormat="1">
      <c r="A1258" s="182">
        <v>1254</v>
      </c>
      <c r="B1258" s="198" t="s">
        <v>6138</v>
      </c>
      <c r="C1258" s="198" t="s">
        <v>6244</v>
      </c>
      <c r="D1258" s="188" t="s">
        <v>5902</v>
      </c>
      <c r="E1258" s="195" t="s">
        <v>6245</v>
      </c>
      <c r="F1258" s="192" t="s">
        <v>2581</v>
      </c>
      <c r="G1258" s="199" t="s">
        <v>9106</v>
      </c>
      <c r="H1258" s="200">
        <v>200000000</v>
      </c>
      <c r="I1258" s="201">
        <v>100000000</v>
      </c>
      <c r="J1258" s="201"/>
      <c r="K1258" s="193" t="s">
        <v>9110</v>
      </c>
      <c r="L1258" s="195" t="s">
        <v>9113</v>
      </c>
      <c r="M1258" s="195" t="s">
        <v>9114</v>
      </c>
    </row>
    <row r="1259" spans="1:13" s="181" customFormat="1">
      <c r="A1259" s="182">
        <v>1255</v>
      </c>
      <c r="B1259" s="198" t="s">
        <v>6138</v>
      </c>
      <c r="C1259" s="198" t="s">
        <v>6244</v>
      </c>
      <c r="D1259" s="188" t="s">
        <v>5902</v>
      </c>
      <c r="E1259" s="195" t="s">
        <v>6245</v>
      </c>
      <c r="F1259" s="192" t="s">
        <v>2583</v>
      </c>
      <c r="G1259" s="199" t="s">
        <v>9106</v>
      </c>
      <c r="H1259" s="200">
        <v>50000000</v>
      </c>
      <c r="I1259" s="201"/>
      <c r="J1259" s="201"/>
      <c r="K1259" s="193" t="s">
        <v>9110</v>
      </c>
      <c r="L1259" s="195" t="s">
        <v>9115</v>
      </c>
      <c r="M1259" s="195" t="s">
        <v>9116</v>
      </c>
    </row>
    <row r="1260" spans="1:13" s="181" customFormat="1">
      <c r="A1260" s="182">
        <v>1256</v>
      </c>
      <c r="B1260" s="192" t="s">
        <v>6210</v>
      </c>
      <c r="C1260" s="192" t="s">
        <v>9117</v>
      </c>
      <c r="D1260" s="188" t="s">
        <v>5902</v>
      </c>
      <c r="E1260" s="193" t="s">
        <v>26</v>
      </c>
      <c r="F1260" s="192" t="s">
        <v>9118</v>
      </c>
      <c r="G1260" s="193" t="s">
        <v>9119</v>
      </c>
      <c r="H1260" s="194">
        <v>13756473000</v>
      </c>
      <c r="I1260" s="196">
        <v>2521866000</v>
      </c>
      <c r="J1260" s="196">
        <v>116521000</v>
      </c>
      <c r="K1260" s="193" t="s">
        <v>9120</v>
      </c>
      <c r="L1260" s="195" t="s">
        <v>9121</v>
      </c>
      <c r="M1260" s="195" t="s">
        <v>9122</v>
      </c>
    </row>
    <row r="1261" spans="1:13" s="181" customFormat="1">
      <c r="A1261" s="182">
        <v>1257</v>
      </c>
      <c r="B1261" s="192" t="s">
        <v>6210</v>
      </c>
      <c r="C1261" s="192" t="s">
        <v>9117</v>
      </c>
      <c r="D1261" s="188" t="s">
        <v>5902</v>
      </c>
      <c r="E1261" s="193" t="s">
        <v>26</v>
      </c>
      <c r="F1261" s="192" t="s">
        <v>9123</v>
      </c>
      <c r="G1261" s="193" t="s">
        <v>9119</v>
      </c>
      <c r="H1261" s="194">
        <v>667336000</v>
      </c>
      <c r="I1261" s="197">
        <v>0</v>
      </c>
      <c r="J1261" s="197">
        <v>0</v>
      </c>
      <c r="K1261" s="193" t="s">
        <v>9120</v>
      </c>
      <c r="L1261" s="195" t="s">
        <v>9124</v>
      </c>
      <c r="M1261" s="195" t="s">
        <v>9125</v>
      </c>
    </row>
    <row r="1262" spans="1:13" s="181" customFormat="1">
      <c r="A1262" s="182">
        <v>1258</v>
      </c>
      <c r="B1262" s="192" t="s">
        <v>6210</v>
      </c>
      <c r="C1262" s="192" t="s">
        <v>680</v>
      </c>
      <c r="D1262" s="188" t="s">
        <v>5902</v>
      </c>
      <c r="E1262" s="193" t="s">
        <v>26</v>
      </c>
      <c r="F1262" s="192" t="s">
        <v>9126</v>
      </c>
      <c r="G1262" s="193" t="s">
        <v>9119</v>
      </c>
      <c r="H1262" s="194">
        <v>587880000</v>
      </c>
      <c r="I1262" s="196">
        <v>182724000</v>
      </c>
      <c r="J1262" s="197">
        <v>0</v>
      </c>
      <c r="K1262" s="193" t="s">
        <v>9127</v>
      </c>
      <c r="L1262" s="195" t="s">
        <v>9128</v>
      </c>
      <c r="M1262" s="195" t="s">
        <v>9129</v>
      </c>
    </row>
    <row r="1263" spans="1:13" s="181" customFormat="1">
      <c r="A1263" s="182">
        <v>1259</v>
      </c>
      <c r="B1263" s="192" t="s">
        <v>6210</v>
      </c>
      <c r="C1263" s="192" t="s">
        <v>680</v>
      </c>
      <c r="D1263" s="188" t="s">
        <v>5902</v>
      </c>
      <c r="E1263" s="193" t="s">
        <v>26</v>
      </c>
      <c r="F1263" s="192" t="s">
        <v>9130</v>
      </c>
      <c r="G1263" s="193" t="s">
        <v>9119</v>
      </c>
      <c r="H1263" s="194">
        <v>265227000</v>
      </c>
      <c r="I1263" s="196">
        <v>154380000</v>
      </c>
      <c r="J1263" s="197">
        <v>0</v>
      </c>
      <c r="K1263" s="193" t="s">
        <v>9131</v>
      </c>
      <c r="L1263" s="195" t="s">
        <v>9132</v>
      </c>
      <c r="M1263" s="195" t="s">
        <v>9133</v>
      </c>
    </row>
    <row r="1264" spans="1:13" s="181" customFormat="1">
      <c r="A1264" s="182">
        <v>1260</v>
      </c>
      <c r="B1264" s="192" t="s">
        <v>6210</v>
      </c>
      <c r="C1264" s="192" t="s">
        <v>9134</v>
      </c>
      <c r="D1264" s="188" t="s">
        <v>5902</v>
      </c>
      <c r="E1264" s="193" t="s">
        <v>26</v>
      </c>
      <c r="F1264" s="192" t="s">
        <v>9135</v>
      </c>
      <c r="G1264" s="193" t="s">
        <v>9119</v>
      </c>
      <c r="H1264" s="194">
        <v>245880000</v>
      </c>
      <c r="I1264" s="197">
        <v>0</v>
      </c>
      <c r="J1264" s="197">
        <v>0</v>
      </c>
      <c r="K1264" s="193" t="s">
        <v>9136</v>
      </c>
      <c r="L1264" s="195" t="s">
        <v>9137</v>
      </c>
      <c r="M1264" s="195" t="s">
        <v>9138</v>
      </c>
    </row>
    <row r="1265" spans="1:13" s="181" customFormat="1">
      <c r="A1265" s="182">
        <v>1261</v>
      </c>
      <c r="B1265" s="192" t="s">
        <v>6210</v>
      </c>
      <c r="C1265" s="192" t="s">
        <v>9139</v>
      </c>
      <c r="D1265" s="188" t="s">
        <v>5902</v>
      </c>
      <c r="E1265" s="193" t="s">
        <v>26</v>
      </c>
      <c r="F1265" s="192" t="s">
        <v>9140</v>
      </c>
      <c r="G1265" s="193" t="s">
        <v>9119</v>
      </c>
      <c r="H1265" s="194">
        <v>230046000</v>
      </c>
      <c r="I1265" s="197">
        <v>0</v>
      </c>
      <c r="J1265" s="197">
        <v>0</v>
      </c>
      <c r="K1265" s="193" t="s">
        <v>9141</v>
      </c>
      <c r="L1265" s="195" t="s">
        <v>9142</v>
      </c>
      <c r="M1265" s="195" t="s">
        <v>9143</v>
      </c>
    </row>
    <row r="1266" spans="1:13" s="181" customFormat="1">
      <c r="A1266" s="182">
        <v>1262</v>
      </c>
      <c r="B1266" s="192" t="s">
        <v>6210</v>
      </c>
      <c r="C1266" s="192" t="s">
        <v>680</v>
      </c>
      <c r="D1266" s="188" t="s">
        <v>5902</v>
      </c>
      <c r="E1266" s="193" t="s">
        <v>26</v>
      </c>
      <c r="F1266" s="192" t="s">
        <v>9144</v>
      </c>
      <c r="G1266" s="193" t="s">
        <v>9119</v>
      </c>
      <c r="H1266" s="194">
        <v>194011000</v>
      </c>
      <c r="I1266" s="196">
        <v>55399000</v>
      </c>
      <c r="J1266" s="197">
        <v>0</v>
      </c>
      <c r="K1266" s="193" t="s">
        <v>9131</v>
      </c>
      <c r="L1266" s="195" t="s">
        <v>9132</v>
      </c>
      <c r="M1266" s="195" t="s">
        <v>9133</v>
      </c>
    </row>
    <row r="1267" spans="1:13" s="181" customFormat="1">
      <c r="A1267" s="182">
        <v>1263</v>
      </c>
      <c r="B1267" s="192" t="s">
        <v>6210</v>
      </c>
      <c r="C1267" s="192" t="s">
        <v>9145</v>
      </c>
      <c r="D1267" s="188" t="s">
        <v>5902</v>
      </c>
      <c r="E1267" s="193" t="s">
        <v>26</v>
      </c>
      <c r="F1267" s="192" t="s">
        <v>9146</v>
      </c>
      <c r="G1267" s="193" t="s">
        <v>9119</v>
      </c>
      <c r="H1267" s="194">
        <v>139037000</v>
      </c>
      <c r="I1267" s="196">
        <v>20139000</v>
      </c>
      <c r="J1267" s="197">
        <v>0</v>
      </c>
      <c r="K1267" s="193" t="s">
        <v>9147</v>
      </c>
      <c r="L1267" s="195" t="s">
        <v>9148</v>
      </c>
      <c r="M1267" s="195" t="s">
        <v>9149</v>
      </c>
    </row>
    <row r="1268" spans="1:13" s="181" customFormat="1">
      <c r="A1268" s="182">
        <v>1264</v>
      </c>
      <c r="B1268" s="192" t="s">
        <v>6210</v>
      </c>
      <c r="C1268" s="192" t="s">
        <v>9134</v>
      </c>
      <c r="D1268" s="188" t="s">
        <v>5902</v>
      </c>
      <c r="E1268" s="193" t="s">
        <v>26</v>
      </c>
      <c r="F1268" s="192" t="s">
        <v>9150</v>
      </c>
      <c r="G1268" s="193" t="s">
        <v>9119</v>
      </c>
      <c r="H1268" s="194">
        <v>128240000</v>
      </c>
      <c r="I1268" s="197">
        <v>0</v>
      </c>
      <c r="J1268" s="197">
        <v>0</v>
      </c>
      <c r="K1268" s="193" t="s">
        <v>9136</v>
      </c>
      <c r="L1268" s="195" t="s">
        <v>9137</v>
      </c>
      <c r="M1268" s="195" t="s">
        <v>9138</v>
      </c>
    </row>
    <row r="1269" spans="1:13" s="181" customFormat="1">
      <c r="A1269" s="182">
        <v>1265</v>
      </c>
      <c r="B1269" s="192" t="s">
        <v>6210</v>
      </c>
      <c r="C1269" s="192" t="s">
        <v>9151</v>
      </c>
      <c r="D1269" s="188" t="s">
        <v>5902</v>
      </c>
      <c r="E1269" s="193" t="s">
        <v>26</v>
      </c>
      <c r="F1269" s="192" t="s">
        <v>9152</v>
      </c>
      <c r="G1269" s="193" t="s">
        <v>9119</v>
      </c>
      <c r="H1269" s="194">
        <v>109620000</v>
      </c>
      <c r="I1269" s="194">
        <v>0</v>
      </c>
      <c r="J1269" s="194">
        <v>0</v>
      </c>
      <c r="K1269" s="193" t="s">
        <v>6999</v>
      </c>
      <c r="L1269" s="195" t="s">
        <v>9153</v>
      </c>
      <c r="M1269" s="195" t="s">
        <v>9154</v>
      </c>
    </row>
    <row r="1270" spans="1:13" s="181" customFormat="1">
      <c r="A1270" s="182">
        <v>1266</v>
      </c>
      <c r="B1270" s="192" t="s">
        <v>6210</v>
      </c>
      <c r="C1270" s="192" t="s">
        <v>9134</v>
      </c>
      <c r="D1270" s="188" t="s">
        <v>5902</v>
      </c>
      <c r="E1270" s="193" t="s">
        <v>26</v>
      </c>
      <c r="F1270" s="192" t="s">
        <v>9155</v>
      </c>
      <c r="G1270" s="193" t="s">
        <v>9119</v>
      </c>
      <c r="H1270" s="194">
        <v>101720000</v>
      </c>
      <c r="I1270" s="197">
        <v>0</v>
      </c>
      <c r="J1270" s="197">
        <v>0</v>
      </c>
      <c r="K1270" s="193" t="s">
        <v>9136</v>
      </c>
      <c r="L1270" s="195" t="s">
        <v>9156</v>
      </c>
      <c r="M1270" s="195" t="s">
        <v>9157</v>
      </c>
    </row>
    <row r="1271" spans="1:13" s="181" customFormat="1">
      <c r="A1271" s="182">
        <v>1267</v>
      </c>
      <c r="B1271" s="192" t="s">
        <v>6210</v>
      </c>
      <c r="C1271" s="192" t="s">
        <v>9151</v>
      </c>
      <c r="D1271" s="188" t="s">
        <v>5902</v>
      </c>
      <c r="E1271" s="193" t="s">
        <v>26</v>
      </c>
      <c r="F1271" s="192" t="s">
        <v>9158</v>
      </c>
      <c r="G1271" s="193" t="s">
        <v>9119</v>
      </c>
      <c r="H1271" s="194">
        <v>93100000</v>
      </c>
      <c r="I1271" s="194">
        <v>0</v>
      </c>
      <c r="J1271" s="194">
        <v>0</v>
      </c>
      <c r="K1271" s="193" t="s">
        <v>6999</v>
      </c>
      <c r="L1271" s="195" t="s">
        <v>9159</v>
      </c>
      <c r="M1271" s="195" t="s">
        <v>9160</v>
      </c>
    </row>
    <row r="1272" spans="1:13" s="181" customFormat="1">
      <c r="A1272" s="182">
        <v>1268</v>
      </c>
      <c r="B1272" s="192" t="s">
        <v>6210</v>
      </c>
      <c r="C1272" s="192" t="s">
        <v>680</v>
      </c>
      <c r="D1272" s="188" t="s">
        <v>5902</v>
      </c>
      <c r="E1272" s="193" t="s">
        <v>26</v>
      </c>
      <c r="F1272" s="192" t="s">
        <v>9161</v>
      </c>
      <c r="G1272" s="193" t="s">
        <v>9119</v>
      </c>
      <c r="H1272" s="194">
        <v>92766000</v>
      </c>
      <c r="I1272" s="196">
        <v>17011310</v>
      </c>
      <c r="J1272" s="197">
        <v>0</v>
      </c>
      <c r="K1272" s="193" t="s">
        <v>6966</v>
      </c>
      <c r="L1272" s="195" t="s">
        <v>9162</v>
      </c>
      <c r="M1272" s="195" t="s">
        <v>9163</v>
      </c>
    </row>
    <row r="1273" spans="1:13" s="181" customFormat="1">
      <c r="A1273" s="182">
        <v>1269</v>
      </c>
      <c r="B1273" s="192" t="s">
        <v>6210</v>
      </c>
      <c r="C1273" s="192" t="s">
        <v>9151</v>
      </c>
      <c r="D1273" s="188" t="s">
        <v>5902</v>
      </c>
      <c r="E1273" s="193" t="s">
        <v>26</v>
      </c>
      <c r="F1273" s="192" t="s">
        <v>9164</v>
      </c>
      <c r="G1273" s="193" t="s">
        <v>9119</v>
      </c>
      <c r="H1273" s="194">
        <v>90412000</v>
      </c>
      <c r="I1273" s="194">
        <v>0</v>
      </c>
      <c r="J1273" s="194">
        <v>0</v>
      </c>
      <c r="K1273" s="193" t="s">
        <v>6999</v>
      </c>
      <c r="L1273" s="195" t="s">
        <v>9159</v>
      </c>
      <c r="M1273" s="195" t="s">
        <v>9160</v>
      </c>
    </row>
    <row r="1274" spans="1:13" s="181" customFormat="1">
      <c r="A1274" s="182">
        <v>1270</v>
      </c>
      <c r="B1274" s="192" t="s">
        <v>6210</v>
      </c>
      <c r="C1274" s="192" t="s">
        <v>9165</v>
      </c>
      <c r="D1274" s="188" t="s">
        <v>5902</v>
      </c>
      <c r="E1274" s="193" t="s">
        <v>26</v>
      </c>
      <c r="F1274" s="192" t="s">
        <v>9166</v>
      </c>
      <c r="G1274" s="193" t="s">
        <v>9119</v>
      </c>
      <c r="H1274" s="194">
        <v>88598000</v>
      </c>
      <c r="I1274" s="197">
        <v>0</v>
      </c>
      <c r="J1274" s="197">
        <v>0</v>
      </c>
      <c r="K1274" s="193" t="s">
        <v>9165</v>
      </c>
      <c r="L1274" s="195" t="s">
        <v>9167</v>
      </c>
      <c r="M1274" s="195" t="s">
        <v>9168</v>
      </c>
    </row>
    <row r="1275" spans="1:13" s="181" customFormat="1">
      <c r="A1275" s="182">
        <v>1271</v>
      </c>
      <c r="B1275" s="192" t="s">
        <v>6210</v>
      </c>
      <c r="C1275" s="192" t="s">
        <v>9169</v>
      </c>
      <c r="D1275" s="188" t="s">
        <v>5902</v>
      </c>
      <c r="E1275" s="193" t="s">
        <v>26</v>
      </c>
      <c r="F1275" s="192" t="s">
        <v>9170</v>
      </c>
      <c r="G1275" s="193" t="s">
        <v>9119</v>
      </c>
      <c r="H1275" s="194">
        <v>75957000</v>
      </c>
      <c r="I1275" s="197">
        <v>0</v>
      </c>
      <c r="J1275" s="197">
        <v>0</v>
      </c>
      <c r="K1275" s="193" t="s">
        <v>9171</v>
      </c>
      <c r="L1275" s="195" t="s">
        <v>9172</v>
      </c>
      <c r="M1275" s="195" t="s">
        <v>9173</v>
      </c>
    </row>
    <row r="1276" spans="1:13" s="181" customFormat="1">
      <c r="A1276" s="182">
        <v>1272</v>
      </c>
      <c r="B1276" s="192" t="s">
        <v>6210</v>
      </c>
      <c r="C1276" s="192" t="s">
        <v>680</v>
      </c>
      <c r="D1276" s="188" t="s">
        <v>5902</v>
      </c>
      <c r="E1276" s="193" t="s">
        <v>26</v>
      </c>
      <c r="F1276" s="192" t="s">
        <v>9174</v>
      </c>
      <c r="G1276" s="193" t="s">
        <v>9119</v>
      </c>
      <c r="H1276" s="194">
        <v>72755000</v>
      </c>
      <c r="I1276" s="197">
        <v>0</v>
      </c>
      <c r="J1276" s="197">
        <v>0</v>
      </c>
      <c r="K1276" s="193" t="s">
        <v>9175</v>
      </c>
      <c r="L1276" s="195" t="s">
        <v>9176</v>
      </c>
      <c r="M1276" s="195" t="s">
        <v>9177</v>
      </c>
    </row>
    <row r="1277" spans="1:13" s="181" customFormat="1">
      <c r="A1277" s="182">
        <v>1273</v>
      </c>
      <c r="B1277" s="192" t="s">
        <v>6210</v>
      </c>
      <c r="C1277" s="192" t="s">
        <v>9178</v>
      </c>
      <c r="D1277" s="188" t="s">
        <v>5902</v>
      </c>
      <c r="E1277" s="193" t="s">
        <v>26</v>
      </c>
      <c r="F1277" s="192" t="s">
        <v>9179</v>
      </c>
      <c r="G1277" s="193" t="s">
        <v>9119</v>
      </c>
      <c r="H1277" s="194">
        <v>71016000</v>
      </c>
      <c r="I1277" s="197">
        <v>0</v>
      </c>
      <c r="J1277" s="197">
        <v>0</v>
      </c>
      <c r="K1277" s="193" t="s">
        <v>9180</v>
      </c>
      <c r="L1277" s="195" t="s">
        <v>9181</v>
      </c>
      <c r="M1277" s="195" t="s">
        <v>9182</v>
      </c>
    </row>
    <row r="1278" spans="1:13" s="181" customFormat="1">
      <c r="A1278" s="182">
        <v>1274</v>
      </c>
      <c r="B1278" s="192" t="s">
        <v>6210</v>
      </c>
      <c r="C1278" s="192" t="s">
        <v>9183</v>
      </c>
      <c r="D1278" s="188" t="s">
        <v>5902</v>
      </c>
      <c r="E1278" s="193" t="s">
        <v>26</v>
      </c>
      <c r="F1278" s="192" t="s">
        <v>9184</v>
      </c>
      <c r="G1278" s="193" t="s">
        <v>9119</v>
      </c>
      <c r="H1278" s="194">
        <v>45720000</v>
      </c>
      <c r="I1278" s="197">
        <v>0</v>
      </c>
      <c r="J1278" s="197">
        <v>0</v>
      </c>
      <c r="K1278" s="193" t="s">
        <v>9185</v>
      </c>
      <c r="L1278" s="195" t="s">
        <v>9186</v>
      </c>
      <c r="M1278" s="195" t="s">
        <v>9187</v>
      </c>
    </row>
    <row r="1279" spans="1:13" s="181" customFormat="1">
      <c r="A1279" s="182">
        <v>1275</v>
      </c>
      <c r="B1279" s="192" t="s">
        <v>6210</v>
      </c>
      <c r="C1279" s="192" t="s">
        <v>9151</v>
      </c>
      <c r="D1279" s="188" t="s">
        <v>5902</v>
      </c>
      <c r="E1279" s="193" t="s">
        <v>26</v>
      </c>
      <c r="F1279" s="192" t="s">
        <v>9188</v>
      </c>
      <c r="G1279" s="193" t="s">
        <v>9119</v>
      </c>
      <c r="H1279" s="194">
        <v>42870800</v>
      </c>
      <c r="I1279" s="194">
        <v>0</v>
      </c>
      <c r="J1279" s="194">
        <v>0</v>
      </c>
      <c r="K1279" s="193" t="s">
        <v>6999</v>
      </c>
      <c r="L1279" s="195" t="s">
        <v>9153</v>
      </c>
      <c r="M1279" s="195" t="s">
        <v>9154</v>
      </c>
    </row>
    <row r="1280" spans="1:13" s="181" customFormat="1">
      <c r="A1280" s="182">
        <v>1276</v>
      </c>
      <c r="B1280" s="192" t="s">
        <v>6210</v>
      </c>
      <c r="C1280" s="192" t="s">
        <v>9134</v>
      </c>
      <c r="D1280" s="188" t="s">
        <v>5902</v>
      </c>
      <c r="E1280" s="193" t="s">
        <v>26</v>
      </c>
      <c r="F1280" s="192" t="s">
        <v>9189</v>
      </c>
      <c r="G1280" s="193" t="s">
        <v>9119</v>
      </c>
      <c r="H1280" s="194">
        <v>23200000</v>
      </c>
      <c r="I1280" s="197">
        <v>0</v>
      </c>
      <c r="J1280" s="197">
        <v>0</v>
      </c>
      <c r="K1280" s="193" t="s">
        <v>9136</v>
      </c>
      <c r="L1280" s="195" t="s">
        <v>9137</v>
      </c>
      <c r="M1280" s="195" t="s">
        <v>9138</v>
      </c>
    </row>
    <row r="1281" spans="1:13" s="181" customFormat="1">
      <c r="A1281" s="182">
        <v>1277</v>
      </c>
      <c r="B1281" s="192" t="s">
        <v>6210</v>
      </c>
      <c r="C1281" s="192" t="s">
        <v>9134</v>
      </c>
      <c r="D1281" s="188" t="s">
        <v>5902</v>
      </c>
      <c r="E1281" s="193" t="s">
        <v>26</v>
      </c>
      <c r="F1281" s="192" t="s">
        <v>9190</v>
      </c>
      <c r="G1281" s="193" t="s">
        <v>9119</v>
      </c>
      <c r="H1281" s="194">
        <v>13600000</v>
      </c>
      <c r="I1281" s="197">
        <v>0</v>
      </c>
      <c r="J1281" s="197">
        <v>0</v>
      </c>
      <c r="K1281" s="193" t="s">
        <v>9136</v>
      </c>
      <c r="L1281" s="195" t="s">
        <v>9137</v>
      </c>
      <c r="M1281" s="195" t="s">
        <v>9138</v>
      </c>
    </row>
    <row r="1282" spans="1:13" s="181" customFormat="1">
      <c r="A1282" s="182">
        <v>1278</v>
      </c>
      <c r="B1282" s="192" t="s">
        <v>6210</v>
      </c>
      <c r="C1282" s="192" t="s">
        <v>9134</v>
      </c>
      <c r="D1282" s="188" t="s">
        <v>5902</v>
      </c>
      <c r="E1282" s="193" t="s">
        <v>26</v>
      </c>
      <c r="F1282" s="192" t="s">
        <v>9191</v>
      </c>
      <c r="G1282" s="193" t="s">
        <v>9119</v>
      </c>
      <c r="H1282" s="194">
        <v>4000000</v>
      </c>
      <c r="I1282" s="197">
        <v>0</v>
      </c>
      <c r="J1282" s="197">
        <v>0</v>
      </c>
      <c r="K1282" s="193" t="s">
        <v>9136</v>
      </c>
      <c r="L1282" s="195" t="s">
        <v>9137</v>
      </c>
      <c r="M1282" s="195" t="s">
        <v>9138</v>
      </c>
    </row>
    <row r="1283" spans="1:13" s="181" customFormat="1">
      <c r="A1283" s="182">
        <v>1279</v>
      </c>
      <c r="B1283" s="192" t="s">
        <v>6210</v>
      </c>
      <c r="C1283" s="192" t="s">
        <v>9192</v>
      </c>
      <c r="D1283" s="188" t="s">
        <v>5902</v>
      </c>
      <c r="E1283" s="193" t="s">
        <v>13</v>
      </c>
      <c r="F1283" s="192" t="s">
        <v>9193</v>
      </c>
      <c r="G1283" s="193" t="s">
        <v>56</v>
      </c>
      <c r="H1283" s="194">
        <v>1311053000</v>
      </c>
      <c r="I1283" s="196">
        <v>46739000</v>
      </c>
      <c r="J1283" s="197">
        <v>0</v>
      </c>
      <c r="K1283" s="193" t="s">
        <v>7228</v>
      </c>
      <c r="L1283" s="195" t="s">
        <v>9194</v>
      </c>
      <c r="M1283" s="195" t="s">
        <v>9195</v>
      </c>
    </row>
    <row r="1284" spans="1:13" s="181" customFormat="1">
      <c r="A1284" s="182">
        <v>1280</v>
      </c>
      <c r="B1284" s="192" t="s">
        <v>6210</v>
      </c>
      <c r="C1284" s="192" t="s">
        <v>9196</v>
      </c>
      <c r="D1284" s="188" t="s">
        <v>5902</v>
      </c>
      <c r="E1284" s="193" t="s">
        <v>13</v>
      </c>
      <c r="F1284" s="192" t="s">
        <v>456</v>
      </c>
      <c r="G1284" s="193" t="s">
        <v>56</v>
      </c>
      <c r="H1284" s="194">
        <v>937079000</v>
      </c>
      <c r="I1284" s="196">
        <v>826074000</v>
      </c>
      <c r="J1284" s="197">
        <v>0</v>
      </c>
      <c r="K1284" s="193" t="s">
        <v>9197</v>
      </c>
      <c r="L1284" s="195" t="s">
        <v>994</v>
      </c>
      <c r="M1284" s="195" t="s">
        <v>459</v>
      </c>
    </row>
    <row r="1285" spans="1:13" s="181" customFormat="1">
      <c r="A1285" s="182">
        <v>1281</v>
      </c>
      <c r="B1285" s="192" t="s">
        <v>6210</v>
      </c>
      <c r="C1285" s="192" t="s">
        <v>5930</v>
      </c>
      <c r="D1285" s="188" t="s">
        <v>5902</v>
      </c>
      <c r="E1285" s="193" t="s">
        <v>13</v>
      </c>
      <c r="F1285" s="192" t="s">
        <v>9198</v>
      </c>
      <c r="G1285" s="193" t="s">
        <v>56</v>
      </c>
      <c r="H1285" s="194">
        <v>277761000</v>
      </c>
      <c r="I1285" s="197">
        <v>0</v>
      </c>
      <c r="J1285" s="197">
        <v>0</v>
      </c>
      <c r="K1285" s="193" t="s">
        <v>6966</v>
      </c>
      <c r="L1285" s="195" t="s">
        <v>5986</v>
      </c>
      <c r="M1285" s="195" t="s">
        <v>5987</v>
      </c>
    </row>
    <row r="1286" spans="1:13" s="181" customFormat="1">
      <c r="A1286" s="182">
        <v>1282</v>
      </c>
      <c r="B1286" s="192" t="s">
        <v>6210</v>
      </c>
      <c r="C1286" s="192" t="s">
        <v>9199</v>
      </c>
      <c r="D1286" s="188" t="s">
        <v>5902</v>
      </c>
      <c r="E1286" s="193" t="s">
        <v>13</v>
      </c>
      <c r="F1286" s="192" t="s">
        <v>9200</v>
      </c>
      <c r="G1286" s="193" t="s">
        <v>56</v>
      </c>
      <c r="H1286" s="194">
        <v>88220000</v>
      </c>
      <c r="I1286" s="196">
        <v>247200000</v>
      </c>
      <c r="J1286" s="196">
        <v>4270000</v>
      </c>
      <c r="K1286" s="193" t="s">
        <v>9201</v>
      </c>
      <c r="L1286" s="195" t="s">
        <v>9202</v>
      </c>
      <c r="M1286" s="195" t="s">
        <v>9203</v>
      </c>
    </row>
    <row r="1287" spans="1:13" s="181" customFormat="1">
      <c r="A1287" s="182">
        <v>1283</v>
      </c>
      <c r="B1287" s="192" t="s">
        <v>6210</v>
      </c>
      <c r="C1287" s="192" t="s">
        <v>9204</v>
      </c>
      <c r="D1287" s="188" t="s">
        <v>5902</v>
      </c>
      <c r="E1287" s="193" t="s">
        <v>13</v>
      </c>
      <c r="F1287" s="192" t="s">
        <v>9205</v>
      </c>
      <c r="G1287" s="193" t="s">
        <v>56</v>
      </c>
      <c r="H1287" s="194">
        <v>30729000</v>
      </c>
      <c r="I1287" s="197">
        <v>0</v>
      </c>
      <c r="J1287" s="197">
        <v>0</v>
      </c>
      <c r="K1287" s="193" t="s">
        <v>6655</v>
      </c>
      <c r="L1287" s="195" t="s">
        <v>9206</v>
      </c>
      <c r="M1287" s="195" t="s">
        <v>9207</v>
      </c>
    </row>
    <row r="1288" spans="1:13" s="181" customFormat="1">
      <c r="A1288" s="182">
        <v>1284</v>
      </c>
      <c r="B1288" s="192" t="s">
        <v>6210</v>
      </c>
      <c r="C1288" s="192" t="s">
        <v>9208</v>
      </c>
      <c r="D1288" s="188" t="s">
        <v>5902</v>
      </c>
      <c r="E1288" s="193" t="s">
        <v>26</v>
      </c>
      <c r="F1288" s="192" t="s">
        <v>9209</v>
      </c>
      <c r="G1288" s="193" t="s">
        <v>56</v>
      </c>
      <c r="H1288" s="194">
        <v>6114229000</v>
      </c>
      <c r="I1288" s="196">
        <v>2254230000</v>
      </c>
      <c r="J1288" s="196">
        <v>111650000</v>
      </c>
      <c r="K1288" s="193" t="s">
        <v>7049</v>
      </c>
      <c r="L1288" s="195" t="s">
        <v>8968</v>
      </c>
      <c r="M1288" s="195" t="s">
        <v>9210</v>
      </c>
    </row>
    <row r="1289" spans="1:13" s="181" customFormat="1">
      <c r="A1289" s="182">
        <v>1285</v>
      </c>
      <c r="B1289" s="198" t="s">
        <v>6138</v>
      </c>
      <c r="C1289" s="198" t="s">
        <v>6244</v>
      </c>
      <c r="D1289" s="188" t="s">
        <v>5902</v>
      </c>
      <c r="E1289" s="195" t="s">
        <v>6245</v>
      </c>
      <c r="F1289" s="192" t="s">
        <v>2449</v>
      </c>
      <c r="G1289" s="199" t="s">
        <v>9211</v>
      </c>
      <c r="H1289" s="200">
        <v>3000000000</v>
      </c>
      <c r="I1289" s="201">
        <v>4000000000</v>
      </c>
      <c r="J1289" s="201"/>
      <c r="K1289" s="193" t="s">
        <v>9212</v>
      </c>
      <c r="L1289" s="195" t="s">
        <v>7583</v>
      </c>
      <c r="M1289" s="195" t="s">
        <v>9213</v>
      </c>
    </row>
    <row r="1290" spans="1:13" s="181" customFormat="1">
      <c r="A1290" s="182">
        <v>1286</v>
      </c>
      <c r="B1290" s="198" t="s">
        <v>6138</v>
      </c>
      <c r="C1290" s="198" t="s">
        <v>6244</v>
      </c>
      <c r="D1290" s="188" t="s">
        <v>5902</v>
      </c>
      <c r="E1290" s="195" t="s">
        <v>6245</v>
      </c>
      <c r="F1290" s="192" t="s">
        <v>2444</v>
      </c>
      <c r="G1290" s="199" t="s">
        <v>9211</v>
      </c>
      <c r="H1290" s="200">
        <v>2200000000</v>
      </c>
      <c r="I1290" s="201">
        <v>2500000000</v>
      </c>
      <c r="J1290" s="201"/>
      <c r="K1290" s="193" t="s">
        <v>9214</v>
      </c>
      <c r="L1290" s="195" t="s">
        <v>9215</v>
      </c>
      <c r="M1290" s="195" t="s">
        <v>9216</v>
      </c>
    </row>
    <row r="1291" spans="1:13" s="181" customFormat="1">
      <c r="A1291" s="182">
        <v>1287</v>
      </c>
      <c r="B1291" s="192" t="s">
        <v>6138</v>
      </c>
      <c r="C1291" s="192" t="s">
        <v>6380</v>
      </c>
      <c r="D1291" s="188" t="s">
        <v>5902</v>
      </c>
      <c r="E1291" s="193" t="s">
        <v>26</v>
      </c>
      <c r="F1291" s="192" t="s">
        <v>5456</v>
      </c>
      <c r="G1291" s="193" t="s">
        <v>56</v>
      </c>
      <c r="H1291" s="194">
        <v>1663784000</v>
      </c>
      <c r="I1291" s="197">
        <v>0</v>
      </c>
      <c r="J1291" s="202"/>
      <c r="K1291" s="193" t="s">
        <v>8378</v>
      </c>
      <c r="L1291" s="195" t="s">
        <v>5457</v>
      </c>
      <c r="M1291" s="195" t="s">
        <v>8603</v>
      </c>
    </row>
    <row r="1292" spans="1:13" s="181" customFormat="1">
      <c r="A1292" s="182">
        <v>1288</v>
      </c>
      <c r="B1292" s="192" t="s">
        <v>6210</v>
      </c>
      <c r="C1292" s="192" t="s">
        <v>9217</v>
      </c>
      <c r="D1292" s="188" t="s">
        <v>5902</v>
      </c>
      <c r="E1292" s="193" t="s">
        <v>26</v>
      </c>
      <c r="F1292" s="192" t="s">
        <v>9218</v>
      </c>
      <c r="G1292" s="193" t="s">
        <v>56</v>
      </c>
      <c r="H1292" s="194">
        <v>1092042000</v>
      </c>
      <c r="I1292" s="196">
        <v>375891000</v>
      </c>
      <c r="J1292" s="197">
        <v>0</v>
      </c>
      <c r="K1292" s="193" t="s">
        <v>9219</v>
      </c>
      <c r="L1292" s="195" t="s">
        <v>6801</v>
      </c>
      <c r="M1292" s="195" t="s">
        <v>9220</v>
      </c>
    </row>
    <row r="1293" spans="1:13" s="181" customFormat="1">
      <c r="A1293" s="182">
        <v>1289</v>
      </c>
      <c r="B1293" s="192" t="s">
        <v>6210</v>
      </c>
      <c r="C1293" s="192" t="s">
        <v>9221</v>
      </c>
      <c r="D1293" s="188" t="s">
        <v>5902</v>
      </c>
      <c r="E1293" s="193" t="s">
        <v>26</v>
      </c>
      <c r="F1293" s="192" t="s">
        <v>9222</v>
      </c>
      <c r="G1293" s="193" t="s">
        <v>56</v>
      </c>
      <c r="H1293" s="194">
        <v>678788000</v>
      </c>
      <c r="I1293" s="196">
        <v>742350000</v>
      </c>
      <c r="J1293" s="196">
        <v>36505000</v>
      </c>
      <c r="K1293" s="193" t="s">
        <v>9223</v>
      </c>
      <c r="L1293" s="195" t="s">
        <v>9224</v>
      </c>
      <c r="M1293" s="195" t="s">
        <v>9225</v>
      </c>
    </row>
    <row r="1294" spans="1:13" s="181" customFormat="1">
      <c r="A1294" s="182">
        <v>1290</v>
      </c>
      <c r="B1294" s="192" t="s">
        <v>6138</v>
      </c>
      <c r="C1294" s="192" t="s">
        <v>6380</v>
      </c>
      <c r="D1294" s="188" t="s">
        <v>5902</v>
      </c>
      <c r="E1294" s="193" t="s">
        <v>26</v>
      </c>
      <c r="F1294" s="192" t="s">
        <v>5474</v>
      </c>
      <c r="G1294" s="193" t="s">
        <v>56</v>
      </c>
      <c r="H1294" s="194">
        <v>664420000</v>
      </c>
      <c r="I1294" s="197">
        <v>0</v>
      </c>
      <c r="J1294" s="202"/>
      <c r="K1294" s="193" t="s">
        <v>9038</v>
      </c>
      <c r="L1294" s="195" t="s">
        <v>5471</v>
      </c>
      <c r="M1294" s="195" t="s">
        <v>5472</v>
      </c>
    </row>
    <row r="1295" spans="1:13" s="181" customFormat="1">
      <c r="A1295" s="182">
        <v>1291</v>
      </c>
      <c r="B1295" s="192" t="s">
        <v>6210</v>
      </c>
      <c r="C1295" s="192" t="s">
        <v>9208</v>
      </c>
      <c r="D1295" s="188" t="s">
        <v>5902</v>
      </c>
      <c r="E1295" s="193" t="s">
        <v>26</v>
      </c>
      <c r="F1295" s="192" t="s">
        <v>9226</v>
      </c>
      <c r="G1295" s="193" t="s">
        <v>56</v>
      </c>
      <c r="H1295" s="194">
        <v>606683000</v>
      </c>
      <c r="I1295" s="196">
        <v>367631000</v>
      </c>
      <c r="J1295" s="197">
        <v>0</v>
      </c>
      <c r="K1295" s="193" t="s">
        <v>7049</v>
      </c>
      <c r="L1295" s="195" t="s">
        <v>6594</v>
      </c>
      <c r="M1295" s="195" t="s">
        <v>9227</v>
      </c>
    </row>
    <row r="1296" spans="1:13" s="181" customFormat="1">
      <c r="A1296" s="182">
        <v>1292</v>
      </c>
      <c r="B1296" s="192" t="s">
        <v>6210</v>
      </c>
      <c r="C1296" s="192" t="s">
        <v>9228</v>
      </c>
      <c r="D1296" s="188" t="s">
        <v>5902</v>
      </c>
      <c r="E1296" s="193" t="s">
        <v>26</v>
      </c>
      <c r="F1296" s="192" t="s">
        <v>448</v>
      </c>
      <c r="G1296" s="193" t="s">
        <v>56</v>
      </c>
      <c r="H1296" s="194">
        <v>598235000</v>
      </c>
      <c r="I1296" s="197">
        <v>0</v>
      </c>
      <c r="J1296" s="197">
        <v>0</v>
      </c>
      <c r="K1296" s="193" t="s">
        <v>9229</v>
      </c>
      <c r="L1296" s="195" t="s">
        <v>9230</v>
      </c>
      <c r="M1296" s="195" t="s">
        <v>9231</v>
      </c>
    </row>
    <row r="1297" spans="1:13" s="181" customFormat="1">
      <c r="A1297" s="182">
        <v>1293</v>
      </c>
      <c r="B1297" s="198" t="s">
        <v>6138</v>
      </c>
      <c r="C1297" s="198" t="s">
        <v>6244</v>
      </c>
      <c r="D1297" s="188" t="s">
        <v>5902</v>
      </c>
      <c r="E1297" s="195" t="s">
        <v>6245</v>
      </c>
      <c r="F1297" s="192" t="s">
        <v>2424</v>
      </c>
      <c r="G1297" s="199" t="s">
        <v>9211</v>
      </c>
      <c r="H1297" s="200">
        <v>520000000</v>
      </c>
      <c r="I1297" s="201">
        <v>420000000</v>
      </c>
      <c r="J1297" s="201">
        <v>3000000</v>
      </c>
      <c r="K1297" s="193" t="s">
        <v>9232</v>
      </c>
      <c r="L1297" s="195" t="s">
        <v>9233</v>
      </c>
      <c r="M1297" s="195" t="s">
        <v>9234</v>
      </c>
    </row>
    <row r="1298" spans="1:13" s="181" customFormat="1">
      <c r="A1298" s="182">
        <v>1294</v>
      </c>
      <c r="B1298" s="192" t="s">
        <v>6210</v>
      </c>
      <c r="C1298" s="192" t="s">
        <v>9235</v>
      </c>
      <c r="D1298" s="188" t="s">
        <v>5902</v>
      </c>
      <c r="E1298" s="193" t="s">
        <v>26</v>
      </c>
      <c r="F1298" s="192" t="s">
        <v>9236</v>
      </c>
      <c r="G1298" s="193" t="s">
        <v>56</v>
      </c>
      <c r="H1298" s="194">
        <v>502172000</v>
      </c>
      <c r="I1298" s="196">
        <v>111838000</v>
      </c>
      <c r="J1298" s="196">
        <v>232721000</v>
      </c>
      <c r="K1298" s="193" t="s">
        <v>9237</v>
      </c>
      <c r="L1298" s="195" t="s">
        <v>9238</v>
      </c>
      <c r="M1298" s="195" t="s">
        <v>9239</v>
      </c>
    </row>
    <row r="1299" spans="1:13" s="181" customFormat="1">
      <c r="A1299" s="182">
        <v>1295</v>
      </c>
      <c r="B1299" s="192" t="s">
        <v>6210</v>
      </c>
      <c r="C1299" s="192" t="s">
        <v>9235</v>
      </c>
      <c r="D1299" s="188" t="s">
        <v>5902</v>
      </c>
      <c r="E1299" s="193" t="s">
        <v>26</v>
      </c>
      <c r="F1299" s="192" t="s">
        <v>9240</v>
      </c>
      <c r="G1299" s="193" t="s">
        <v>56</v>
      </c>
      <c r="H1299" s="194">
        <v>403285000</v>
      </c>
      <c r="I1299" s="197">
        <v>0</v>
      </c>
      <c r="J1299" s="197">
        <v>0</v>
      </c>
      <c r="K1299" s="193" t="s">
        <v>9237</v>
      </c>
      <c r="L1299" s="195" t="s">
        <v>9238</v>
      </c>
      <c r="M1299" s="195" t="s">
        <v>9239</v>
      </c>
    </row>
    <row r="1300" spans="1:13" s="181" customFormat="1">
      <c r="A1300" s="182">
        <v>1296</v>
      </c>
      <c r="B1300" s="192" t="s">
        <v>6210</v>
      </c>
      <c r="C1300" s="192" t="s">
        <v>9241</v>
      </c>
      <c r="D1300" s="188" t="s">
        <v>5902</v>
      </c>
      <c r="E1300" s="193" t="s">
        <v>26</v>
      </c>
      <c r="F1300" s="192" t="s">
        <v>9242</v>
      </c>
      <c r="G1300" s="193" t="s">
        <v>56</v>
      </c>
      <c r="H1300" s="194">
        <v>370065000</v>
      </c>
      <c r="I1300" s="196">
        <v>217302000</v>
      </c>
      <c r="J1300" s="196">
        <v>4203000</v>
      </c>
      <c r="K1300" s="193" t="s">
        <v>9243</v>
      </c>
      <c r="L1300" s="195" t="s">
        <v>9244</v>
      </c>
      <c r="M1300" s="195" t="s">
        <v>9245</v>
      </c>
    </row>
    <row r="1301" spans="1:13" s="181" customFormat="1">
      <c r="A1301" s="182">
        <v>1297</v>
      </c>
      <c r="B1301" s="192" t="s">
        <v>6210</v>
      </c>
      <c r="C1301" s="192" t="s">
        <v>9246</v>
      </c>
      <c r="D1301" s="188" t="s">
        <v>5902</v>
      </c>
      <c r="E1301" s="193" t="s">
        <v>26</v>
      </c>
      <c r="F1301" s="192" t="s">
        <v>9247</v>
      </c>
      <c r="G1301" s="193" t="s">
        <v>56</v>
      </c>
      <c r="H1301" s="194">
        <v>358116000</v>
      </c>
      <c r="I1301" s="197">
        <v>0</v>
      </c>
      <c r="J1301" s="197">
        <v>0</v>
      </c>
      <c r="K1301" s="193" t="s">
        <v>6048</v>
      </c>
      <c r="L1301" s="195" t="s">
        <v>9248</v>
      </c>
      <c r="M1301" s="195" t="s">
        <v>9249</v>
      </c>
    </row>
    <row r="1302" spans="1:13" s="181" customFormat="1">
      <c r="A1302" s="182">
        <v>1298</v>
      </c>
      <c r="B1302" s="192" t="s">
        <v>6138</v>
      </c>
      <c r="C1302" s="192" t="s">
        <v>6380</v>
      </c>
      <c r="D1302" s="188" t="s">
        <v>5902</v>
      </c>
      <c r="E1302" s="193" t="s">
        <v>26</v>
      </c>
      <c r="F1302" s="192" t="s">
        <v>5479</v>
      </c>
      <c r="G1302" s="193" t="s">
        <v>56</v>
      </c>
      <c r="H1302" s="194">
        <v>306900000</v>
      </c>
      <c r="I1302" s="197">
        <v>0</v>
      </c>
      <c r="J1302" s="202"/>
      <c r="K1302" s="193" t="s">
        <v>9250</v>
      </c>
      <c r="L1302" s="195" t="s">
        <v>5480</v>
      </c>
      <c r="M1302" s="195" t="s">
        <v>9251</v>
      </c>
    </row>
    <row r="1303" spans="1:13" s="181" customFormat="1">
      <c r="A1303" s="182">
        <v>1299</v>
      </c>
      <c r="B1303" s="192" t="s">
        <v>6210</v>
      </c>
      <c r="C1303" s="192" t="s">
        <v>9252</v>
      </c>
      <c r="D1303" s="188" t="s">
        <v>5902</v>
      </c>
      <c r="E1303" s="193" t="s">
        <v>26</v>
      </c>
      <c r="F1303" s="192" t="s">
        <v>9253</v>
      </c>
      <c r="G1303" s="193" t="s">
        <v>56</v>
      </c>
      <c r="H1303" s="194">
        <v>247110000</v>
      </c>
      <c r="I1303" s="196">
        <v>197050000</v>
      </c>
      <c r="J1303" s="196">
        <v>9370000</v>
      </c>
      <c r="K1303" s="193" t="s">
        <v>9254</v>
      </c>
      <c r="L1303" s="195" t="s">
        <v>9255</v>
      </c>
      <c r="M1303" s="195" t="s">
        <v>9256</v>
      </c>
    </row>
    <row r="1304" spans="1:13" s="181" customFormat="1">
      <c r="A1304" s="182">
        <v>1300</v>
      </c>
      <c r="B1304" s="192" t="s">
        <v>6210</v>
      </c>
      <c r="C1304" s="192" t="s">
        <v>9208</v>
      </c>
      <c r="D1304" s="188" t="s">
        <v>5902</v>
      </c>
      <c r="E1304" s="193" t="s">
        <v>26</v>
      </c>
      <c r="F1304" s="192" t="s">
        <v>9257</v>
      </c>
      <c r="G1304" s="193" t="s">
        <v>56</v>
      </c>
      <c r="H1304" s="194">
        <v>207298000</v>
      </c>
      <c r="I1304" s="196">
        <v>10528000</v>
      </c>
      <c r="J1304" s="197">
        <v>0</v>
      </c>
      <c r="K1304" s="193" t="s">
        <v>7049</v>
      </c>
      <c r="L1304" s="195" t="s">
        <v>9258</v>
      </c>
      <c r="M1304" s="195" t="s">
        <v>9259</v>
      </c>
    </row>
    <row r="1305" spans="1:13" s="181" customFormat="1">
      <c r="A1305" s="182">
        <v>1301</v>
      </c>
      <c r="B1305" s="198" t="s">
        <v>6138</v>
      </c>
      <c r="C1305" s="198" t="s">
        <v>6244</v>
      </c>
      <c r="D1305" s="188" t="s">
        <v>5902</v>
      </c>
      <c r="E1305" s="195" t="s">
        <v>6245</v>
      </c>
      <c r="F1305" s="192" t="s">
        <v>2450</v>
      </c>
      <c r="G1305" s="199" t="s">
        <v>9211</v>
      </c>
      <c r="H1305" s="200">
        <v>200000000</v>
      </c>
      <c r="I1305" s="201"/>
      <c r="J1305" s="201"/>
      <c r="K1305" s="193" t="s">
        <v>9212</v>
      </c>
      <c r="L1305" s="195" t="s">
        <v>9260</v>
      </c>
      <c r="M1305" s="195" t="s">
        <v>9261</v>
      </c>
    </row>
    <row r="1306" spans="1:13" s="181" customFormat="1">
      <c r="A1306" s="182">
        <v>1302</v>
      </c>
      <c r="B1306" s="192" t="s">
        <v>6210</v>
      </c>
      <c r="C1306" s="192" t="s">
        <v>8321</v>
      </c>
      <c r="D1306" s="188" t="s">
        <v>5902</v>
      </c>
      <c r="E1306" s="193" t="s">
        <v>26</v>
      </c>
      <c r="F1306" s="192" t="s">
        <v>452</v>
      </c>
      <c r="G1306" s="193" t="s">
        <v>56</v>
      </c>
      <c r="H1306" s="194">
        <v>195811000</v>
      </c>
      <c r="I1306" s="196">
        <v>46426000</v>
      </c>
      <c r="J1306" s="197">
        <v>0</v>
      </c>
      <c r="K1306" s="193" t="s">
        <v>6544</v>
      </c>
      <c r="L1306" s="195" t="s">
        <v>8323</v>
      </c>
      <c r="M1306" s="195" t="s">
        <v>8324</v>
      </c>
    </row>
    <row r="1307" spans="1:13" s="181" customFormat="1">
      <c r="A1307" s="182">
        <v>1303</v>
      </c>
      <c r="B1307" s="192" t="s">
        <v>6210</v>
      </c>
      <c r="C1307" s="192" t="s">
        <v>9262</v>
      </c>
      <c r="D1307" s="188" t="s">
        <v>5902</v>
      </c>
      <c r="E1307" s="193" t="s">
        <v>26</v>
      </c>
      <c r="F1307" s="192" t="s">
        <v>9263</v>
      </c>
      <c r="G1307" s="193" t="s">
        <v>56</v>
      </c>
      <c r="H1307" s="194">
        <v>179182000</v>
      </c>
      <c r="I1307" s="196">
        <v>91377000</v>
      </c>
      <c r="J1307" s="196">
        <v>649000</v>
      </c>
      <c r="K1307" s="193" t="s">
        <v>5937</v>
      </c>
      <c r="L1307" s="195" t="s">
        <v>9264</v>
      </c>
      <c r="M1307" s="195" t="s">
        <v>9265</v>
      </c>
    </row>
    <row r="1308" spans="1:13" s="181" customFormat="1">
      <c r="A1308" s="182">
        <v>1304</v>
      </c>
      <c r="B1308" s="192" t="s">
        <v>6210</v>
      </c>
      <c r="C1308" s="192" t="s">
        <v>9266</v>
      </c>
      <c r="D1308" s="188" t="s">
        <v>5902</v>
      </c>
      <c r="E1308" s="193" t="s">
        <v>26</v>
      </c>
      <c r="F1308" s="192" t="s">
        <v>9267</v>
      </c>
      <c r="G1308" s="193" t="s">
        <v>56</v>
      </c>
      <c r="H1308" s="194">
        <v>167777000</v>
      </c>
      <c r="I1308" s="197">
        <v>0</v>
      </c>
      <c r="J1308" s="197">
        <v>0</v>
      </c>
      <c r="K1308" s="193" t="s">
        <v>9268</v>
      </c>
      <c r="L1308" s="195" t="s">
        <v>9269</v>
      </c>
      <c r="M1308" s="195" t="s">
        <v>9270</v>
      </c>
    </row>
    <row r="1309" spans="1:13" s="181" customFormat="1">
      <c r="A1309" s="182">
        <v>1305</v>
      </c>
      <c r="B1309" s="192" t="s">
        <v>6210</v>
      </c>
      <c r="C1309" s="192" t="s">
        <v>9271</v>
      </c>
      <c r="D1309" s="188" t="s">
        <v>5902</v>
      </c>
      <c r="E1309" s="193" t="s">
        <v>26</v>
      </c>
      <c r="F1309" s="192" t="s">
        <v>9272</v>
      </c>
      <c r="G1309" s="193" t="s">
        <v>56</v>
      </c>
      <c r="H1309" s="194">
        <v>150823000</v>
      </c>
      <c r="I1309" s="196">
        <v>47916000</v>
      </c>
      <c r="J1309" s="197">
        <v>0</v>
      </c>
      <c r="K1309" s="193" t="s">
        <v>6667</v>
      </c>
      <c r="L1309" s="195" t="s">
        <v>735</v>
      </c>
      <c r="M1309" s="195" t="s">
        <v>736</v>
      </c>
    </row>
    <row r="1310" spans="1:13" s="181" customFormat="1">
      <c r="A1310" s="182">
        <v>1306</v>
      </c>
      <c r="B1310" s="192" t="s">
        <v>6210</v>
      </c>
      <c r="C1310" s="192" t="s">
        <v>9273</v>
      </c>
      <c r="D1310" s="188" t="s">
        <v>5902</v>
      </c>
      <c r="E1310" s="193" t="s">
        <v>26</v>
      </c>
      <c r="F1310" s="192" t="s">
        <v>9274</v>
      </c>
      <c r="G1310" s="193" t="s">
        <v>56</v>
      </c>
      <c r="H1310" s="194">
        <v>124817000</v>
      </c>
      <c r="I1310" s="197">
        <v>0</v>
      </c>
      <c r="J1310" s="197">
        <v>0</v>
      </c>
      <c r="K1310" s="193" t="s">
        <v>9275</v>
      </c>
      <c r="L1310" s="195" t="s">
        <v>9276</v>
      </c>
      <c r="M1310" s="195" t="s">
        <v>9277</v>
      </c>
    </row>
    <row r="1311" spans="1:13" s="181" customFormat="1">
      <c r="A1311" s="182">
        <v>1307</v>
      </c>
      <c r="B1311" s="192" t="s">
        <v>6210</v>
      </c>
      <c r="C1311" s="192" t="s">
        <v>9221</v>
      </c>
      <c r="D1311" s="188" t="s">
        <v>5902</v>
      </c>
      <c r="E1311" s="193" t="s">
        <v>26</v>
      </c>
      <c r="F1311" s="192" t="s">
        <v>9278</v>
      </c>
      <c r="G1311" s="193" t="s">
        <v>56</v>
      </c>
      <c r="H1311" s="194">
        <v>121024000</v>
      </c>
      <c r="I1311" s="196">
        <v>180320000</v>
      </c>
      <c r="J1311" s="196">
        <v>2160000</v>
      </c>
      <c r="K1311" s="193" t="s">
        <v>9279</v>
      </c>
      <c r="L1311" s="195" t="s">
        <v>1299</v>
      </c>
      <c r="M1311" s="195" t="s">
        <v>9280</v>
      </c>
    </row>
    <row r="1312" spans="1:13" s="181" customFormat="1">
      <c r="A1312" s="182">
        <v>1308</v>
      </c>
      <c r="B1312" s="192" t="s">
        <v>6210</v>
      </c>
      <c r="C1312" s="192" t="s">
        <v>9281</v>
      </c>
      <c r="D1312" s="188" t="s">
        <v>5902</v>
      </c>
      <c r="E1312" s="193" t="s">
        <v>26</v>
      </c>
      <c r="F1312" s="192" t="s">
        <v>9282</v>
      </c>
      <c r="G1312" s="193" t="s">
        <v>56</v>
      </c>
      <c r="H1312" s="194">
        <v>115542000</v>
      </c>
      <c r="I1312" s="197">
        <v>0</v>
      </c>
      <c r="J1312" s="197">
        <v>0</v>
      </c>
      <c r="K1312" s="193" t="s">
        <v>6655</v>
      </c>
      <c r="L1312" s="195" t="s">
        <v>9283</v>
      </c>
      <c r="M1312" s="195" t="s">
        <v>9284</v>
      </c>
    </row>
    <row r="1313" spans="1:13" s="181" customFormat="1">
      <c r="A1313" s="182">
        <v>1309</v>
      </c>
      <c r="B1313" s="192" t="s">
        <v>6210</v>
      </c>
      <c r="C1313" s="192" t="s">
        <v>9285</v>
      </c>
      <c r="D1313" s="188" t="s">
        <v>5902</v>
      </c>
      <c r="E1313" s="193" t="s">
        <v>26</v>
      </c>
      <c r="F1313" s="192" t="s">
        <v>9286</v>
      </c>
      <c r="G1313" s="193" t="s">
        <v>56</v>
      </c>
      <c r="H1313" s="194">
        <v>113353000</v>
      </c>
      <c r="I1313" s="196">
        <v>1637000</v>
      </c>
      <c r="J1313" s="197">
        <v>0</v>
      </c>
      <c r="K1313" s="193" t="s">
        <v>9287</v>
      </c>
      <c r="L1313" s="195" t="s">
        <v>9288</v>
      </c>
      <c r="M1313" s="195" t="s">
        <v>9289</v>
      </c>
    </row>
    <row r="1314" spans="1:13" s="181" customFormat="1">
      <c r="A1314" s="182">
        <v>1310</v>
      </c>
      <c r="B1314" s="192" t="s">
        <v>6210</v>
      </c>
      <c r="C1314" s="192" t="s">
        <v>9290</v>
      </c>
      <c r="D1314" s="188" t="s">
        <v>5902</v>
      </c>
      <c r="E1314" s="193" t="s">
        <v>26</v>
      </c>
      <c r="F1314" s="192" t="s">
        <v>9291</v>
      </c>
      <c r="G1314" s="193" t="s">
        <v>56</v>
      </c>
      <c r="H1314" s="194">
        <v>111210000</v>
      </c>
      <c r="I1314" s="197">
        <v>0</v>
      </c>
      <c r="J1314" s="197">
        <v>0</v>
      </c>
      <c r="K1314" s="193" t="s">
        <v>9292</v>
      </c>
      <c r="L1314" s="195" t="s">
        <v>9293</v>
      </c>
      <c r="M1314" s="195" t="s">
        <v>9294</v>
      </c>
    </row>
    <row r="1315" spans="1:13" s="181" customFormat="1">
      <c r="A1315" s="182">
        <v>1311</v>
      </c>
      <c r="B1315" s="198" t="s">
        <v>6138</v>
      </c>
      <c r="C1315" s="198" t="s">
        <v>6244</v>
      </c>
      <c r="D1315" s="188" t="s">
        <v>5902</v>
      </c>
      <c r="E1315" s="195" t="s">
        <v>6245</v>
      </c>
      <c r="F1315" s="192" t="s">
        <v>2445</v>
      </c>
      <c r="G1315" s="199" t="s">
        <v>9211</v>
      </c>
      <c r="H1315" s="200">
        <v>110000000</v>
      </c>
      <c r="I1315" s="201"/>
      <c r="J1315" s="201"/>
      <c r="K1315" s="193" t="s">
        <v>9214</v>
      </c>
      <c r="L1315" s="195" t="s">
        <v>9295</v>
      </c>
      <c r="M1315" s="195" t="s">
        <v>9296</v>
      </c>
    </row>
    <row r="1316" spans="1:13" s="181" customFormat="1">
      <c r="A1316" s="182">
        <v>1312</v>
      </c>
      <c r="B1316" s="192" t="s">
        <v>6210</v>
      </c>
      <c r="C1316" s="192" t="s">
        <v>9228</v>
      </c>
      <c r="D1316" s="188" t="s">
        <v>5902</v>
      </c>
      <c r="E1316" s="193" t="s">
        <v>26</v>
      </c>
      <c r="F1316" s="192" t="s">
        <v>731</v>
      </c>
      <c r="G1316" s="193" t="s">
        <v>56</v>
      </c>
      <c r="H1316" s="194">
        <v>109949000</v>
      </c>
      <c r="I1316" s="197">
        <v>0</v>
      </c>
      <c r="J1316" s="197">
        <v>0</v>
      </c>
      <c r="K1316" s="193" t="s">
        <v>9229</v>
      </c>
      <c r="L1316" s="195" t="s">
        <v>9230</v>
      </c>
      <c r="M1316" s="195" t="s">
        <v>9231</v>
      </c>
    </row>
    <row r="1317" spans="1:13" s="181" customFormat="1">
      <c r="A1317" s="182">
        <v>1313</v>
      </c>
      <c r="B1317" s="192" t="s">
        <v>6210</v>
      </c>
      <c r="C1317" s="192" t="s">
        <v>9199</v>
      </c>
      <c r="D1317" s="188" t="s">
        <v>5902</v>
      </c>
      <c r="E1317" s="193" t="s">
        <v>26</v>
      </c>
      <c r="F1317" s="192" t="s">
        <v>9297</v>
      </c>
      <c r="G1317" s="193" t="s">
        <v>56</v>
      </c>
      <c r="H1317" s="194">
        <v>103356000</v>
      </c>
      <c r="I1317" s="196">
        <v>212770000</v>
      </c>
      <c r="J1317" s="196">
        <v>2645000</v>
      </c>
      <c r="K1317" s="193" t="s">
        <v>9298</v>
      </c>
      <c r="L1317" s="195" t="s">
        <v>9299</v>
      </c>
      <c r="M1317" s="195" t="s">
        <v>9300</v>
      </c>
    </row>
    <row r="1318" spans="1:13" s="181" customFormat="1">
      <c r="A1318" s="182">
        <v>1314</v>
      </c>
      <c r="B1318" s="192" t="s">
        <v>6210</v>
      </c>
      <c r="C1318" s="192" t="s">
        <v>9301</v>
      </c>
      <c r="D1318" s="188" t="s">
        <v>5902</v>
      </c>
      <c r="E1318" s="193" t="s">
        <v>26</v>
      </c>
      <c r="F1318" s="192" t="s">
        <v>9302</v>
      </c>
      <c r="G1318" s="193" t="s">
        <v>56</v>
      </c>
      <c r="H1318" s="194">
        <v>100198000</v>
      </c>
      <c r="I1318" s="197">
        <v>0</v>
      </c>
      <c r="J1318" s="197">
        <v>0</v>
      </c>
      <c r="K1318" s="193" t="s">
        <v>6610</v>
      </c>
      <c r="L1318" s="195" t="s">
        <v>9303</v>
      </c>
      <c r="M1318" s="195" t="s">
        <v>9304</v>
      </c>
    </row>
    <row r="1319" spans="1:13" s="181" customFormat="1">
      <c r="A1319" s="182">
        <v>1315</v>
      </c>
      <c r="B1319" s="198" t="s">
        <v>6138</v>
      </c>
      <c r="C1319" s="198" t="s">
        <v>6325</v>
      </c>
      <c r="D1319" s="188" t="s">
        <v>5902</v>
      </c>
      <c r="E1319" s="195" t="s">
        <v>6245</v>
      </c>
      <c r="F1319" s="192" t="s">
        <v>2446</v>
      </c>
      <c r="G1319" s="199" t="s">
        <v>9211</v>
      </c>
      <c r="H1319" s="200">
        <v>100000000</v>
      </c>
      <c r="I1319" s="201">
        <v>180000000</v>
      </c>
      <c r="J1319" s="201"/>
      <c r="K1319" s="193" t="s">
        <v>9214</v>
      </c>
      <c r="L1319" s="195" t="s">
        <v>9305</v>
      </c>
      <c r="M1319" s="195" t="s">
        <v>9306</v>
      </c>
    </row>
    <row r="1320" spans="1:13" s="181" customFormat="1">
      <c r="A1320" s="182">
        <v>1316</v>
      </c>
      <c r="B1320" s="192" t="s">
        <v>6210</v>
      </c>
      <c r="C1320" s="192" t="s">
        <v>8321</v>
      </c>
      <c r="D1320" s="188" t="s">
        <v>5902</v>
      </c>
      <c r="E1320" s="193" t="s">
        <v>26</v>
      </c>
      <c r="F1320" s="192" t="s">
        <v>9307</v>
      </c>
      <c r="G1320" s="193" t="s">
        <v>56</v>
      </c>
      <c r="H1320" s="194">
        <v>92422000</v>
      </c>
      <c r="I1320" s="197">
        <v>0</v>
      </c>
      <c r="J1320" s="197">
        <v>0</v>
      </c>
      <c r="K1320" s="193" t="s">
        <v>6048</v>
      </c>
      <c r="L1320" s="195" t="s">
        <v>8323</v>
      </c>
      <c r="M1320" s="195" t="s">
        <v>8324</v>
      </c>
    </row>
    <row r="1321" spans="1:13" s="181" customFormat="1">
      <c r="A1321" s="182">
        <v>1317</v>
      </c>
      <c r="B1321" s="192" t="s">
        <v>6210</v>
      </c>
      <c r="C1321" s="192" t="s">
        <v>9308</v>
      </c>
      <c r="D1321" s="188" t="s">
        <v>5902</v>
      </c>
      <c r="E1321" s="193" t="s">
        <v>26</v>
      </c>
      <c r="F1321" s="192" t="s">
        <v>9309</v>
      </c>
      <c r="G1321" s="193" t="s">
        <v>56</v>
      </c>
      <c r="H1321" s="194">
        <v>91190000</v>
      </c>
      <c r="I1321" s="196">
        <v>13922140</v>
      </c>
      <c r="J1321" s="197">
        <v>0</v>
      </c>
      <c r="K1321" s="193" t="s">
        <v>6509</v>
      </c>
      <c r="L1321" s="195" t="s">
        <v>9310</v>
      </c>
      <c r="M1321" s="195" t="s">
        <v>9311</v>
      </c>
    </row>
    <row r="1322" spans="1:13" s="181" customFormat="1">
      <c r="A1322" s="182">
        <v>1318</v>
      </c>
      <c r="B1322" s="192" t="s">
        <v>6210</v>
      </c>
      <c r="C1322" s="192" t="s">
        <v>9312</v>
      </c>
      <c r="D1322" s="188" t="s">
        <v>5902</v>
      </c>
      <c r="E1322" s="193" t="s">
        <v>26</v>
      </c>
      <c r="F1322" s="192" t="s">
        <v>9313</v>
      </c>
      <c r="G1322" s="193" t="s">
        <v>56</v>
      </c>
      <c r="H1322" s="194">
        <v>86790000</v>
      </c>
      <c r="I1322" s="196">
        <v>57503850</v>
      </c>
      <c r="J1322" s="196">
        <v>270600</v>
      </c>
      <c r="K1322" s="193" t="s">
        <v>9314</v>
      </c>
      <c r="L1322" s="195" t="s">
        <v>9315</v>
      </c>
      <c r="M1322" s="195" t="s">
        <v>9316</v>
      </c>
    </row>
    <row r="1323" spans="1:13" s="181" customFormat="1">
      <c r="A1323" s="182">
        <v>1319</v>
      </c>
      <c r="B1323" s="192" t="s">
        <v>6210</v>
      </c>
      <c r="C1323" s="192" t="s">
        <v>9241</v>
      </c>
      <c r="D1323" s="188" t="s">
        <v>5902</v>
      </c>
      <c r="E1323" s="193" t="s">
        <v>26</v>
      </c>
      <c r="F1323" s="192" t="s">
        <v>9317</v>
      </c>
      <c r="G1323" s="193" t="s">
        <v>56</v>
      </c>
      <c r="H1323" s="194">
        <v>84205000</v>
      </c>
      <c r="I1323" s="196">
        <v>72339000</v>
      </c>
      <c r="J1323" s="196">
        <v>3865000</v>
      </c>
      <c r="K1323" s="193" t="s">
        <v>9243</v>
      </c>
      <c r="L1323" s="195" t="s">
        <v>9244</v>
      </c>
      <c r="M1323" s="195" t="s">
        <v>9245</v>
      </c>
    </row>
    <row r="1324" spans="1:13" s="181" customFormat="1">
      <c r="A1324" s="182">
        <v>1320</v>
      </c>
      <c r="B1324" s="192" t="s">
        <v>6210</v>
      </c>
      <c r="C1324" s="192" t="s">
        <v>9318</v>
      </c>
      <c r="D1324" s="188" t="s">
        <v>5902</v>
      </c>
      <c r="E1324" s="193" t="s">
        <v>26</v>
      </c>
      <c r="F1324" s="192" t="s">
        <v>9319</v>
      </c>
      <c r="G1324" s="193" t="s">
        <v>56</v>
      </c>
      <c r="H1324" s="194">
        <v>79861000</v>
      </c>
      <c r="I1324" s="197">
        <v>0</v>
      </c>
      <c r="J1324" s="197">
        <v>0</v>
      </c>
      <c r="K1324" s="193" t="s">
        <v>9320</v>
      </c>
      <c r="L1324" s="195" t="s">
        <v>9321</v>
      </c>
      <c r="M1324" s="195" t="s">
        <v>9322</v>
      </c>
    </row>
    <row r="1325" spans="1:13" s="181" customFormat="1">
      <c r="A1325" s="182">
        <v>1321</v>
      </c>
      <c r="B1325" s="192" t="s">
        <v>6210</v>
      </c>
      <c r="C1325" s="192" t="s">
        <v>9301</v>
      </c>
      <c r="D1325" s="188" t="s">
        <v>5902</v>
      </c>
      <c r="E1325" s="193" t="s">
        <v>26</v>
      </c>
      <c r="F1325" s="192" t="s">
        <v>9323</v>
      </c>
      <c r="G1325" s="193" t="s">
        <v>56</v>
      </c>
      <c r="H1325" s="194">
        <v>79235000</v>
      </c>
      <c r="I1325" s="197">
        <v>0</v>
      </c>
      <c r="J1325" s="197">
        <v>0</v>
      </c>
      <c r="K1325" s="193" t="s">
        <v>6610</v>
      </c>
      <c r="L1325" s="195" t="s">
        <v>9303</v>
      </c>
      <c r="M1325" s="195" t="s">
        <v>9304</v>
      </c>
    </row>
    <row r="1326" spans="1:13" s="181" customFormat="1">
      <c r="A1326" s="182">
        <v>1322</v>
      </c>
      <c r="B1326" s="192" t="s">
        <v>6210</v>
      </c>
      <c r="C1326" s="192" t="s">
        <v>9217</v>
      </c>
      <c r="D1326" s="188" t="s">
        <v>5902</v>
      </c>
      <c r="E1326" s="193" t="s">
        <v>26</v>
      </c>
      <c r="F1326" s="192" t="s">
        <v>9324</v>
      </c>
      <c r="G1326" s="193" t="s">
        <v>56</v>
      </c>
      <c r="H1326" s="194">
        <v>78969000</v>
      </c>
      <c r="I1326" s="196">
        <v>14014000</v>
      </c>
      <c r="J1326" s="197">
        <v>0</v>
      </c>
      <c r="K1326" s="193" t="s">
        <v>9219</v>
      </c>
      <c r="L1326" s="195" t="s">
        <v>6801</v>
      </c>
      <c r="M1326" s="195" t="s">
        <v>9220</v>
      </c>
    </row>
    <row r="1327" spans="1:13" s="181" customFormat="1">
      <c r="A1327" s="182">
        <v>1323</v>
      </c>
      <c r="B1327" s="192" t="s">
        <v>6210</v>
      </c>
      <c r="C1327" s="192" t="s">
        <v>9325</v>
      </c>
      <c r="D1327" s="188" t="s">
        <v>5902</v>
      </c>
      <c r="E1327" s="193" t="s">
        <v>26</v>
      </c>
      <c r="F1327" s="192" t="s">
        <v>9326</v>
      </c>
      <c r="G1327" s="193" t="s">
        <v>56</v>
      </c>
      <c r="H1327" s="194">
        <v>78172000</v>
      </c>
      <c r="I1327" s="197">
        <v>0</v>
      </c>
      <c r="J1327" s="197">
        <v>0</v>
      </c>
      <c r="K1327" s="193" t="s">
        <v>9327</v>
      </c>
      <c r="L1327" s="195" t="s">
        <v>9328</v>
      </c>
      <c r="M1327" s="195" t="s">
        <v>9329</v>
      </c>
    </row>
    <row r="1328" spans="1:13" s="181" customFormat="1">
      <c r="A1328" s="182">
        <v>1324</v>
      </c>
      <c r="B1328" s="192" t="s">
        <v>6210</v>
      </c>
      <c r="C1328" s="192" t="s">
        <v>9301</v>
      </c>
      <c r="D1328" s="188" t="s">
        <v>5902</v>
      </c>
      <c r="E1328" s="193" t="s">
        <v>26</v>
      </c>
      <c r="F1328" s="192" t="s">
        <v>9330</v>
      </c>
      <c r="G1328" s="193" t="s">
        <v>56</v>
      </c>
      <c r="H1328" s="194">
        <v>76838000</v>
      </c>
      <c r="I1328" s="197">
        <v>0</v>
      </c>
      <c r="J1328" s="197">
        <v>0</v>
      </c>
      <c r="K1328" s="193" t="s">
        <v>6610</v>
      </c>
      <c r="L1328" s="195" t="s">
        <v>9303</v>
      </c>
      <c r="M1328" s="195" t="s">
        <v>9304</v>
      </c>
    </row>
    <row r="1329" spans="1:13" s="181" customFormat="1">
      <c r="A1329" s="182">
        <v>1325</v>
      </c>
      <c r="B1329" s="192" t="s">
        <v>6210</v>
      </c>
      <c r="C1329" s="192" t="s">
        <v>9308</v>
      </c>
      <c r="D1329" s="188" t="s">
        <v>5902</v>
      </c>
      <c r="E1329" s="193" t="s">
        <v>26</v>
      </c>
      <c r="F1329" s="192" t="s">
        <v>9331</v>
      </c>
      <c r="G1329" s="193" t="s">
        <v>56</v>
      </c>
      <c r="H1329" s="194">
        <v>75449000</v>
      </c>
      <c r="I1329" s="196">
        <v>4160000</v>
      </c>
      <c r="J1329" s="197">
        <v>0</v>
      </c>
      <c r="K1329" s="193" t="s">
        <v>6509</v>
      </c>
      <c r="L1329" s="195" t="s">
        <v>9310</v>
      </c>
      <c r="M1329" s="195" t="s">
        <v>9311</v>
      </c>
    </row>
    <row r="1330" spans="1:13" s="181" customFormat="1">
      <c r="A1330" s="182">
        <v>1326</v>
      </c>
      <c r="B1330" s="192" t="s">
        <v>6210</v>
      </c>
      <c r="C1330" s="192" t="s">
        <v>9332</v>
      </c>
      <c r="D1330" s="188" t="s">
        <v>5902</v>
      </c>
      <c r="E1330" s="193" t="s">
        <v>26</v>
      </c>
      <c r="F1330" s="192" t="s">
        <v>9333</v>
      </c>
      <c r="G1330" s="193" t="s">
        <v>56</v>
      </c>
      <c r="H1330" s="194">
        <v>74210000</v>
      </c>
      <c r="I1330" s="197">
        <v>0</v>
      </c>
      <c r="J1330" s="197">
        <v>0</v>
      </c>
      <c r="K1330" s="193" t="s">
        <v>6655</v>
      </c>
      <c r="L1330" s="195" t="s">
        <v>9334</v>
      </c>
      <c r="M1330" s="195" t="s">
        <v>9335</v>
      </c>
    </row>
    <row r="1331" spans="1:13" s="181" customFormat="1">
      <c r="A1331" s="182">
        <v>1327</v>
      </c>
      <c r="B1331" s="192" t="s">
        <v>6210</v>
      </c>
      <c r="C1331" s="192" t="s">
        <v>9301</v>
      </c>
      <c r="D1331" s="188" t="s">
        <v>5902</v>
      </c>
      <c r="E1331" s="193" t="s">
        <v>26</v>
      </c>
      <c r="F1331" s="192" t="s">
        <v>9336</v>
      </c>
      <c r="G1331" s="193" t="s">
        <v>56</v>
      </c>
      <c r="H1331" s="194">
        <v>72765000</v>
      </c>
      <c r="I1331" s="197">
        <v>0</v>
      </c>
      <c r="J1331" s="197">
        <v>0</v>
      </c>
      <c r="K1331" s="193" t="s">
        <v>6610</v>
      </c>
      <c r="L1331" s="195" t="s">
        <v>9303</v>
      </c>
      <c r="M1331" s="195" t="s">
        <v>9304</v>
      </c>
    </row>
    <row r="1332" spans="1:13" s="181" customFormat="1">
      <c r="A1332" s="182">
        <v>1328</v>
      </c>
      <c r="B1332" s="192" t="s">
        <v>6210</v>
      </c>
      <c r="C1332" s="192" t="s">
        <v>9337</v>
      </c>
      <c r="D1332" s="188" t="s">
        <v>5902</v>
      </c>
      <c r="E1332" s="193" t="s">
        <v>26</v>
      </c>
      <c r="F1332" s="192" t="s">
        <v>9338</v>
      </c>
      <c r="G1332" s="193" t="s">
        <v>56</v>
      </c>
      <c r="H1332" s="194">
        <v>70265000</v>
      </c>
      <c r="I1332" s="197">
        <v>0</v>
      </c>
      <c r="J1332" s="197">
        <v>0</v>
      </c>
      <c r="K1332" s="193" t="s">
        <v>9339</v>
      </c>
      <c r="L1332" s="195" t="s">
        <v>9340</v>
      </c>
      <c r="M1332" s="195" t="s">
        <v>9341</v>
      </c>
    </row>
    <row r="1333" spans="1:13" s="181" customFormat="1">
      <c r="A1333" s="182">
        <v>1329</v>
      </c>
      <c r="B1333" s="192" t="s">
        <v>6210</v>
      </c>
      <c r="C1333" s="192" t="s">
        <v>9337</v>
      </c>
      <c r="D1333" s="188" t="s">
        <v>5902</v>
      </c>
      <c r="E1333" s="193" t="s">
        <v>26</v>
      </c>
      <c r="F1333" s="192" t="s">
        <v>9342</v>
      </c>
      <c r="G1333" s="193" t="s">
        <v>56</v>
      </c>
      <c r="H1333" s="194">
        <v>68829700</v>
      </c>
      <c r="I1333" s="196">
        <v>13868300</v>
      </c>
      <c r="J1333" s="197">
        <v>0</v>
      </c>
      <c r="K1333" s="193" t="s">
        <v>9339</v>
      </c>
      <c r="L1333" s="195" t="s">
        <v>9340</v>
      </c>
      <c r="M1333" s="195" t="s">
        <v>9341</v>
      </c>
    </row>
    <row r="1334" spans="1:13" s="181" customFormat="1">
      <c r="A1334" s="182">
        <v>1330</v>
      </c>
      <c r="B1334" s="192" t="s">
        <v>6210</v>
      </c>
      <c r="C1334" s="192" t="s">
        <v>9337</v>
      </c>
      <c r="D1334" s="188" t="s">
        <v>5902</v>
      </c>
      <c r="E1334" s="193" t="s">
        <v>26</v>
      </c>
      <c r="F1334" s="192" t="s">
        <v>9343</v>
      </c>
      <c r="G1334" s="193" t="s">
        <v>56</v>
      </c>
      <c r="H1334" s="194">
        <v>68812700</v>
      </c>
      <c r="I1334" s="196">
        <v>17402300</v>
      </c>
      <c r="J1334" s="197">
        <v>0</v>
      </c>
      <c r="K1334" s="193" t="s">
        <v>9339</v>
      </c>
      <c r="L1334" s="195" t="s">
        <v>9340</v>
      </c>
      <c r="M1334" s="195" t="s">
        <v>9341</v>
      </c>
    </row>
    <row r="1335" spans="1:13" s="181" customFormat="1">
      <c r="A1335" s="182">
        <v>1331</v>
      </c>
      <c r="B1335" s="192" t="s">
        <v>6210</v>
      </c>
      <c r="C1335" s="192" t="s">
        <v>9337</v>
      </c>
      <c r="D1335" s="188" t="s">
        <v>5902</v>
      </c>
      <c r="E1335" s="193" t="s">
        <v>26</v>
      </c>
      <c r="F1335" s="192" t="s">
        <v>9344</v>
      </c>
      <c r="G1335" s="193" t="s">
        <v>56</v>
      </c>
      <c r="H1335" s="194">
        <v>60972000</v>
      </c>
      <c r="I1335" s="197">
        <v>0</v>
      </c>
      <c r="J1335" s="197">
        <v>0</v>
      </c>
      <c r="K1335" s="193" t="s">
        <v>9339</v>
      </c>
      <c r="L1335" s="195" t="s">
        <v>9345</v>
      </c>
      <c r="M1335" s="195" t="s">
        <v>9346</v>
      </c>
    </row>
    <row r="1336" spans="1:13" s="181" customFormat="1">
      <c r="A1336" s="182">
        <v>1332</v>
      </c>
      <c r="B1336" s="192" t="s">
        <v>6210</v>
      </c>
      <c r="C1336" s="192" t="s">
        <v>9337</v>
      </c>
      <c r="D1336" s="188" t="s">
        <v>5902</v>
      </c>
      <c r="E1336" s="193" t="s">
        <v>26</v>
      </c>
      <c r="F1336" s="192" t="s">
        <v>9347</v>
      </c>
      <c r="G1336" s="193" t="s">
        <v>56</v>
      </c>
      <c r="H1336" s="194">
        <v>59398000</v>
      </c>
      <c r="I1336" s="197">
        <v>0</v>
      </c>
      <c r="J1336" s="197">
        <v>0</v>
      </c>
      <c r="K1336" s="193" t="s">
        <v>9339</v>
      </c>
      <c r="L1336" s="195" t="s">
        <v>9340</v>
      </c>
      <c r="M1336" s="195" t="s">
        <v>9341</v>
      </c>
    </row>
    <row r="1337" spans="1:13" s="181" customFormat="1">
      <c r="A1337" s="182">
        <v>1333</v>
      </c>
      <c r="B1337" s="192" t="s">
        <v>6210</v>
      </c>
      <c r="C1337" s="192" t="s">
        <v>9246</v>
      </c>
      <c r="D1337" s="188" t="s">
        <v>5902</v>
      </c>
      <c r="E1337" s="193" t="s">
        <v>26</v>
      </c>
      <c r="F1337" s="192" t="s">
        <v>9348</v>
      </c>
      <c r="G1337" s="193" t="s">
        <v>56</v>
      </c>
      <c r="H1337" s="194">
        <v>57596000</v>
      </c>
      <c r="I1337" s="197">
        <v>0</v>
      </c>
      <c r="J1337" s="197">
        <v>0</v>
      </c>
      <c r="K1337" s="193" t="s">
        <v>6048</v>
      </c>
      <c r="L1337" s="195" t="s">
        <v>9248</v>
      </c>
      <c r="M1337" s="195" t="s">
        <v>9249</v>
      </c>
    </row>
    <row r="1338" spans="1:13" s="181" customFormat="1">
      <c r="A1338" s="182">
        <v>1334</v>
      </c>
      <c r="B1338" s="192" t="s">
        <v>6210</v>
      </c>
      <c r="C1338" s="192" t="s">
        <v>9349</v>
      </c>
      <c r="D1338" s="188" t="s">
        <v>5902</v>
      </c>
      <c r="E1338" s="193" t="s">
        <v>26</v>
      </c>
      <c r="F1338" s="192" t="s">
        <v>9350</v>
      </c>
      <c r="G1338" s="193" t="s">
        <v>56</v>
      </c>
      <c r="H1338" s="194">
        <v>51580000</v>
      </c>
      <c r="I1338" s="197">
        <v>0</v>
      </c>
      <c r="J1338" s="197">
        <v>0</v>
      </c>
      <c r="K1338" s="193" t="s">
        <v>9351</v>
      </c>
      <c r="L1338" s="195" t="s">
        <v>9352</v>
      </c>
      <c r="M1338" s="195" t="s">
        <v>9353</v>
      </c>
    </row>
    <row r="1339" spans="1:13" s="181" customFormat="1">
      <c r="A1339" s="182">
        <v>1335</v>
      </c>
      <c r="B1339" s="192" t="s">
        <v>6210</v>
      </c>
      <c r="C1339" s="192" t="s">
        <v>9337</v>
      </c>
      <c r="D1339" s="188" t="s">
        <v>5902</v>
      </c>
      <c r="E1339" s="193" t="s">
        <v>26</v>
      </c>
      <c r="F1339" s="192" t="s">
        <v>9354</v>
      </c>
      <c r="G1339" s="193" t="s">
        <v>56</v>
      </c>
      <c r="H1339" s="194">
        <v>50819000</v>
      </c>
      <c r="I1339" s="197">
        <v>0</v>
      </c>
      <c r="J1339" s="197">
        <v>0</v>
      </c>
      <c r="K1339" s="193" t="s">
        <v>9339</v>
      </c>
      <c r="L1339" s="195" t="s">
        <v>9345</v>
      </c>
      <c r="M1339" s="195" t="s">
        <v>9346</v>
      </c>
    </row>
    <row r="1340" spans="1:13" s="181" customFormat="1">
      <c r="A1340" s="182">
        <v>1336</v>
      </c>
      <c r="B1340" s="192" t="s">
        <v>6210</v>
      </c>
      <c r="C1340" s="192" t="s">
        <v>9355</v>
      </c>
      <c r="D1340" s="188" t="s">
        <v>5902</v>
      </c>
      <c r="E1340" s="193" t="s">
        <v>26</v>
      </c>
      <c r="F1340" s="192" t="s">
        <v>9356</v>
      </c>
      <c r="G1340" s="193" t="s">
        <v>56</v>
      </c>
      <c r="H1340" s="194">
        <v>50327000</v>
      </c>
      <c r="I1340" s="197">
        <v>0</v>
      </c>
      <c r="J1340" s="197">
        <v>0</v>
      </c>
      <c r="K1340" s="193" t="s">
        <v>9357</v>
      </c>
      <c r="L1340" s="195" t="s">
        <v>9358</v>
      </c>
      <c r="M1340" s="195" t="s">
        <v>9359</v>
      </c>
    </row>
    <row r="1341" spans="1:13" s="181" customFormat="1">
      <c r="A1341" s="182">
        <v>1337</v>
      </c>
      <c r="B1341" s="192" t="s">
        <v>6210</v>
      </c>
      <c r="C1341" s="192" t="s">
        <v>9337</v>
      </c>
      <c r="D1341" s="188" t="s">
        <v>5902</v>
      </c>
      <c r="E1341" s="193" t="s">
        <v>26</v>
      </c>
      <c r="F1341" s="192" t="s">
        <v>9360</v>
      </c>
      <c r="G1341" s="193" t="s">
        <v>56</v>
      </c>
      <c r="H1341" s="194">
        <v>50070000</v>
      </c>
      <c r="I1341" s="197">
        <v>0</v>
      </c>
      <c r="J1341" s="197">
        <v>0</v>
      </c>
      <c r="K1341" s="193" t="s">
        <v>9339</v>
      </c>
      <c r="L1341" s="195" t="s">
        <v>9340</v>
      </c>
      <c r="M1341" s="195" t="s">
        <v>9341</v>
      </c>
    </row>
    <row r="1342" spans="1:13" s="181" customFormat="1">
      <c r="A1342" s="182">
        <v>1338</v>
      </c>
      <c r="B1342" s="192" t="s">
        <v>6210</v>
      </c>
      <c r="C1342" s="192" t="s">
        <v>9361</v>
      </c>
      <c r="D1342" s="188" t="s">
        <v>5902</v>
      </c>
      <c r="E1342" s="193" t="s">
        <v>26</v>
      </c>
      <c r="F1342" s="192" t="s">
        <v>9362</v>
      </c>
      <c r="G1342" s="193" t="s">
        <v>56</v>
      </c>
      <c r="H1342" s="194">
        <v>49480000</v>
      </c>
      <c r="I1342" s="197">
        <v>0</v>
      </c>
      <c r="J1342" s="197">
        <v>0</v>
      </c>
      <c r="K1342" s="193" t="s">
        <v>5904</v>
      </c>
      <c r="L1342" s="195" t="s">
        <v>5558</v>
      </c>
      <c r="M1342" s="195" t="s">
        <v>9363</v>
      </c>
    </row>
    <row r="1343" spans="1:13" s="181" customFormat="1">
      <c r="A1343" s="182">
        <v>1339</v>
      </c>
      <c r="B1343" s="192" t="s">
        <v>6210</v>
      </c>
      <c r="C1343" s="192" t="s">
        <v>9361</v>
      </c>
      <c r="D1343" s="188" t="s">
        <v>5902</v>
      </c>
      <c r="E1343" s="193" t="s">
        <v>26</v>
      </c>
      <c r="F1343" s="192" t="s">
        <v>9364</v>
      </c>
      <c r="G1343" s="193" t="s">
        <v>56</v>
      </c>
      <c r="H1343" s="194">
        <v>46340000</v>
      </c>
      <c r="I1343" s="197">
        <v>0</v>
      </c>
      <c r="J1343" s="197">
        <v>0</v>
      </c>
      <c r="K1343" s="193" t="s">
        <v>5904</v>
      </c>
      <c r="L1343" s="195" t="s">
        <v>5558</v>
      </c>
      <c r="M1343" s="195" t="s">
        <v>9363</v>
      </c>
    </row>
    <row r="1344" spans="1:13" s="181" customFormat="1">
      <c r="A1344" s="182">
        <v>1340</v>
      </c>
      <c r="B1344" s="192" t="s">
        <v>6210</v>
      </c>
      <c r="C1344" s="192" t="s">
        <v>9365</v>
      </c>
      <c r="D1344" s="188" t="s">
        <v>5902</v>
      </c>
      <c r="E1344" s="193" t="s">
        <v>26</v>
      </c>
      <c r="F1344" s="192" t="s">
        <v>9366</v>
      </c>
      <c r="G1344" s="193" t="s">
        <v>56</v>
      </c>
      <c r="H1344" s="194">
        <v>46255000</v>
      </c>
      <c r="I1344" s="197">
        <v>0</v>
      </c>
      <c r="J1344" s="197">
        <v>0</v>
      </c>
      <c r="K1344" s="193" t="s">
        <v>6655</v>
      </c>
      <c r="L1344" s="195" t="s">
        <v>9367</v>
      </c>
      <c r="M1344" s="195" t="s">
        <v>9368</v>
      </c>
    </row>
    <row r="1345" spans="1:13" s="181" customFormat="1">
      <c r="A1345" s="182">
        <v>1341</v>
      </c>
      <c r="B1345" s="192" t="s">
        <v>6210</v>
      </c>
      <c r="C1345" s="192" t="s">
        <v>9301</v>
      </c>
      <c r="D1345" s="188" t="s">
        <v>5902</v>
      </c>
      <c r="E1345" s="193" t="s">
        <v>26</v>
      </c>
      <c r="F1345" s="192" t="s">
        <v>9369</v>
      </c>
      <c r="G1345" s="193" t="s">
        <v>56</v>
      </c>
      <c r="H1345" s="194">
        <v>42581000</v>
      </c>
      <c r="I1345" s="197">
        <v>0</v>
      </c>
      <c r="J1345" s="197">
        <v>0</v>
      </c>
      <c r="K1345" s="193" t="s">
        <v>6610</v>
      </c>
      <c r="L1345" s="195" t="s">
        <v>9303</v>
      </c>
      <c r="M1345" s="195" t="s">
        <v>9304</v>
      </c>
    </row>
    <row r="1346" spans="1:13" s="181" customFormat="1">
      <c r="A1346" s="182">
        <v>1342</v>
      </c>
      <c r="B1346" s="192" t="s">
        <v>6210</v>
      </c>
      <c r="C1346" s="192" t="s">
        <v>9370</v>
      </c>
      <c r="D1346" s="188" t="s">
        <v>5902</v>
      </c>
      <c r="E1346" s="193" t="s">
        <v>26</v>
      </c>
      <c r="F1346" s="192" t="s">
        <v>9371</v>
      </c>
      <c r="G1346" s="193" t="s">
        <v>56</v>
      </c>
      <c r="H1346" s="194">
        <v>39256000</v>
      </c>
      <c r="I1346" s="197">
        <v>0</v>
      </c>
      <c r="J1346" s="197">
        <v>0</v>
      </c>
      <c r="K1346" s="193" t="s">
        <v>6655</v>
      </c>
      <c r="L1346" s="195" t="s">
        <v>9372</v>
      </c>
      <c r="M1346" s="195" t="s">
        <v>9373</v>
      </c>
    </row>
    <row r="1347" spans="1:13" s="181" customFormat="1">
      <c r="A1347" s="182">
        <v>1343</v>
      </c>
      <c r="B1347" s="192" t="s">
        <v>6210</v>
      </c>
      <c r="C1347" s="192" t="s">
        <v>9374</v>
      </c>
      <c r="D1347" s="188" t="s">
        <v>5902</v>
      </c>
      <c r="E1347" s="193" t="s">
        <v>26</v>
      </c>
      <c r="F1347" s="192" t="s">
        <v>9375</v>
      </c>
      <c r="G1347" s="193" t="s">
        <v>56</v>
      </c>
      <c r="H1347" s="194">
        <v>35162000</v>
      </c>
      <c r="I1347" s="197">
        <v>0</v>
      </c>
      <c r="J1347" s="197">
        <v>0</v>
      </c>
      <c r="K1347" s="193" t="s">
        <v>6610</v>
      </c>
      <c r="L1347" s="195" t="s">
        <v>9376</v>
      </c>
      <c r="M1347" s="195" t="s">
        <v>9377</v>
      </c>
    </row>
    <row r="1348" spans="1:13" s="181" customFormat="1">
      <c r="A1348" s="182">
        <v>1344</v>
      </c>
      <c r="B1348" s="192" t="s">
        <v>6138</v>
      </c>
      <c r="C1348" s="192" t="s">
        <v>6380</v>
      </c>
      <c r="D1348" s="188" t="s">
        <v>5902</v>
      </c>
      <c r="E1348" s="193" t="s">
        <v>26</v>
      </c>
      <c r="F1348" s="192" t="s">
        <v>9378</v>
      </c>
      <c r="G1348" s="193" t="s">
        <v>56</v>
      </c>
      <c r="H1348" s="194">
        <v>34240000</v>
      </c>
      <c r="I1348" s="197">
        <v>0</v>
      </c>
      <c r="J1348" s="202"/>
      <c r="K1348" s="193" t="s">
        <v>9038</v>
      </c>
      <c r="L1348" s="195" t="s">
        <v>5471</v>
      </c>
      <c r="M1348" s="195" t="s">
        <v>5472</v>
      </c>
    </row>
    <row r="1349" spans="1:13" s="181" customFormat="1">
      <c r="A1349" s="182">
        <v>1345</v>
      </c>
      <c r="B1349" s="183" t="s">
        <v>6210</v>
      </c>
      <c r="C1349" s="183" t="s">
        <v>9301</v>
      </c>
      <c r="D1349" s="184" t="s">
        <v>5902</v>
      </c>
      <c r="E1349" s="185" t="s">
        <v>26</v>
      </c>
      <c r="F1349" s="183" t="s">
        <v>9379</v>
      </c>
      <c r="G1349" s="185" t="s">
        <v>56</v>
      </c>
      <c r="H1349" s="186">
        <v>32447000</v>
      </c>
      <c r="I1349" s="191">
        <v>0</v>
      </c>
      <c r="J1349" s="191">
        <v>0</v>
      </c>
      <c r="K1349" s="185" t="s">
        <v>6450</v>
      </c>
      <c r="L1349" s="187" t="s">
        <v>9380</v>
      </c>
      <c r="M1349" s="187" t="s">
        <v>9304</v>
      </c>
    </row>
    <row r="1350" spans="1:13" s="181" customFormat="1">
      <c r="A1350" s="182">
        <v>1346</v>
      </c>
      <c r="B1350" s="183" t="s">
        <v>6210</v>
      </c>
      <c r="C1350" s="183" t="s">
        <v>9381</v>
      </c>
      <c r="D1350" s="184" t="s">
        <v>5902</v>
      </c>
      <c r="E1350" s="185" t="s">
        <v>26</v>
      </c>
      <c r="F1350" s="183" t="s">
        <v>9382</v>
      </c>
      <c r="G1350" s="185" t="s">
        <v>56</v>
      </c>
      <c r="H1350" s="186">
        <v>30316000</v>
      </c>
      <c r="I1350" s="191">
        <v>0</v>
      </c>
      <c r="J1350" s="191">
        <v>0</v>
      </c>
      <c r="K1350" s="185" t="s">
        <v>9383</v>
      </c>
      <c r="L1350" s="187" t="s">
        <v>9384</v>
      </c>
      <c r="M1350" s="187" t="s">
        <v>9385</v>
      </c>
    </row>
    <row r="1351" spans="1:13" s="181" customFormat="1">
      <c r="A1351" s="182">
        <v>1347</v>
      </c>
      <c r="B1351" s="183" t="s">
        <v>6210</v>
      </c>
      <c r="C1351" s="183" t="s">
        <v>9301</v>
      </c>
      <c r="D1351" s="184" t="s">
        <v>5902</v>
      </c>
      <c r="E1351" s="185" t="s">
        <v>26</v>
      </c>
      <c r="F1351" s="183" t="s">
        <v>9386</v>
      </c>
      <c r="G1351" s="185" t="s">
        <v>56</v>
      </c>
      <c r="H1351" s="186">
        <v>27969000</v>
      </c>
      <c r="I1351" s="191">
        <v>0</v>
      </c>
      <c r="J1351" s="191">
        <v>0</v>
      </c>
      <c r="K1351" s="185" t="s">
        <v>6610</v>
      </c>
      <c r="L1351" s="187" t="s">
        <v>9303</v>
      </c>
      <c r="M1351" s="187" t="s">
        <v>9304</v>
      </c>
    </row>
    <row r="1352" spans="1:13" s="181" customFormat="1">
      <c r="A1352" s="182">
        <v>1348</v>
      </c>
      <c r="B1352" s="183" t="s">
        <v>6210</v>
      </c>
      <c r="C1352" s="183" t="s">
        <v>9387</v>
      </c>
      <c r="D1352" s="184" t="s">
        <v>5902</v>
      </c>
      <c r="E1352" s="185" t="s">
        <v>26</v>
      </c>
      <c r="F1352" s="183" t="s">
        <v>9388</v>
      </c>
      <c r="G1352" s="185" t="s">
        <v>56</v>
      </c>
      <c r="H1352" s="186">
        <v>22400000</v>
      </c>
      <c r="I1352" s="191">
        <v>0</v>
      </c>
      <c r="J1352" s="189">
        <v>2240000</v>
      </c>
      <c r="K1352" s="185" t="s">
        <v>6655</v>
      </c>
      <c r="L1352" s="187" t="s">
        <v>9389</v>
      </c>
      <c r="M1352" s="187" t="s">
        <v>9390</v>
      </c>
    </row>
    <row r="1353" spans="1:13" s="181" customFormat="1">
      <c r="A1353" s="182">
        <v>1349</v>
      </c>
      <c r="B1353" s="183" t="s">
        <v>6210</v>
      </c>
      <c r="C1353" s="183" t="s">
        <v>9361</v>
      </c>
      <c r="D1353" s="184" t="s">
        <v>5902</v>
      </c>
      <c r="E1353" s="185" t="s">
        <v>26</v>
      </c>
      <c r="F1353" s="183" t="s">
        <v>9391</v>
      </c>
      <c r="G1353" s="185" t="s">
        <v>56</v>
      </c>
      <c r="H1353" s="186">
        <v>20654000</v>
      </c>
      <c r="I1353" s="191">
        <v>0</v>
      </c>
      <c r="J1353" s="191">
        <v>0</v>
      </c>
      <c r="K1353" s="185" t="s">
        <v>5904</v>
      </c>
      <c r="L1353" s="187" t="s">
        <v>5558</v>
      </c>
      <c r="M1353" s="187" t="s">
        <v>9363</v>
      </c>
    </row>
    <row r="1354" spans="1:13" s="181" customFormat="1">
      <c r="A1354" s="182">
        <v>1350</v>
      </c>
      <c r="B1354" s="183" t="s">
        <v>6210</v>
      </c>
      <c r="C1354" s="183" t="s">
        <v>9337</v>
      </c>
      <c r="D1354" s="184" t="s">
        <v>5902</v>
      </c>
      <c r="E1354" s="185" t="s">
        <v>26</v>
      </c>
      <c r="F1354" s="183" t="s">
        <v>9392</v>
      </c>
      <c r="G1354" s="185" t="s">
        <v>56</v>
      </c>
      <c r="H1354" s="186">
        <v>19641000</v>
      </c>
      <c r="I1354" s="191">
        <v>0</v>
      </c>
      <c r="J1354" s="191">
        <v>0</v>
      </c>
      <c r="K1354" s="185" t="s">
        <v>9339</v>
      </c>
      <c r="L1354" s="187" t="s">
        <v>9340</v>
      </c>
      <c r="M1354" s="187" t="s">
        <v>9341</v>
      </c>
    </row>
    <row r="1355" spans="1:13" s="181" customFormat="1">
      <c r="A1355" s="182">
        <v>1351</v>
      </c>
      <c r="B1355" s="183" t="s">
        <v>6210</v>
      </c>
      <c r="C1355" s="183" t="s">
        <v>9393</v>
      </c>
      <c r="D1355" s="184" t="s">
        <v>5902</v>
      </c>
      <c r="E1355" s="185" t="s">
        <v>26</v>
      </c>
      <c r="F1355" s="183" t="s">
        <v>9394</v>
      </c>
      <c r="G1355" s="185" t="s">
        <v>56</v>
      </c>
      <c r="H1355" s="186">
        <v>13134000</v>
      </c>
      <c r="I1355" s="189">
        <v>6167000</v>
      </c>
      <c r="J1355" s="191">
        <v>0</v>
      </c>
      <c r="K1355" s="185" t="s">
        <v>6655</v>
      </c>
      <c r="L1355" s="187" t="s">
        <v>9395</v>
      </c>
      <c r="M1355" s="187" t="s">
        <v>9396</v>
      </c>
    </row>
    <row r="1356" spans="1:13" s="181" customFormat="1">
      <c r="A1356" s="182">
        <v>1352</v>
      </c>
      <c r="B1356" s="183" t="s">
        <v>6210</v>
      </c>
      <c r="C1356" s="183" t="s">
        <v>9397</v>
      </c>
      <c r="D1356" s="184" t="s">
        <v>5902</v>
      </c>
      <c r="E1356" s="185" t="s">
        <v>26</v>
      </c>
      <c r="F1356" s="183" t="s">
        <v>9398</v>
      </c>
      <c r="G1356" s="185" t="s">
        <v>56</v>
      </c>
      <c r="H1356" s="186">
        <v>5940000</v>
      </c>
      <c r="I1356" s="191">
        <v>0</v>
      </c>
      <c r="J1356" s="191">
        <v>0</v>
      </c>
      <c r="K1356" s="185" t="s">
        <v>9399</v>
      </c>
      <c r="L1356" s="187" t="s">
        <v>9400</v>
      </c>
      <c r="M1356" s="187" t="s">
        <v>9401</v>
      </c>
    </row>
    <row r="1357" spans="1:13" s="181" customFormat="1">
      <c r="A1357" s="182">
        <v>1353</v>
      </c>
      <c r="B1357" s="183" t="s">
        <v>6210</v>
      </c>
      <c r="C1357" s="183" t="s">
        <v>9402</v>
      </c>
      <c r="D1357" s="184" t="s">
        <v>5902</v>
      </c>
      <c r="E1357" s="185" t="s">
        <v>13</v>
      </c>
      <c r="F1357" s="183" t="s">
        <v>9403</v>
      </c>
      <c r="G1357" s="185" t="s">
        <v>17</v>
      </c>
      <c r="H1357" s="186">
        <v>15151839000</v>
      </c>
      <c r="I1357" s="189">
        <v>3886409000</v>
      </c>
      <c r="J1357" s="191">
        <v>0</v>
      </c>
      <c r="K1357" s="185" t="s">
        <v>9404</v>
      </c>
      <c r="L1357" s="187" t="s">
        <v>9405</v>
      </c>
      <c r="M1357" s="187" t="s">
        <v>9406</v>
      </c>
    </row>
    <row r="1358" spans="1:13" s="181" customFormat="1">
      <c r="A1358" s="182">
        <v>1354</v>
      </c>
      <c r="B1358" s="183" t="s">
        <v>6210</v>
      </c>
      <c r="C1358" s="183" t="s">
        <v>9407</v>
      </c>
      <c r="D1358" s="184" t="s">
        <v>5902</v>
      </c>
      <c r="E1358" s="185" t="s">
        <v>13</v>
      </c>
      <c r="F1358" s="183" t="s">
        <v>9408</v>
      </c>
      <c r="G1358" s="185" t="s">
        <v>17</v>
      </c>
      <c r="H1358" s="186">
        <v>3198876000</v>
      </c>
      <c r="I1358" s="189">
        <v>1244008000</v>
      </c>
      <c r="J1358" s="191">
        <v>0</v>
      </c>
      <c r="K1358" s="185" t="s">
        <v>5904</v>
      </c>
      <c r="L1358" s="187" t="s">
        <v>9409</v>
      </c>
      <c r="M1358" s="187" t="s">
        <v>9410</v>
      </c>
    </row>
    <row r="1359" spans="1:13" s="181" customFormat="1">
      <c r="A1359" s="182">
        <v>1355</v>
      </c>
      <c r="B1359" s="183" t="s">
        <v>6210</v>
      </c>
      <c r="C1359" s="183" t="s">
        <v>9402</v>
      </c>
      <c r="D1359" s="184" t="s">
        <v>5902</v>
      </c>
      <c r="E1359" s="185" t="s">
        <v>26</v>
      </c>
      <c r="F1359" s="183" t="s">
        <v>9411</v>
      </c>
      <c r="G1359" s="185" t="s">
        <v>17</v>
      </c>
      <c r="H1359" s="186">
        <v>2735325000</v>
      </c>
      <c r="I1359" s="189">
        <v>546888000</v>
      </c>
      <c r="J1359" s="191">
        <v>0</v>
      </c>
      <c r="K1359" s="185" t="s">
        <v>9404</v>
      </c>
      <c r="L1359" s="187" t="s">
        <v>9412</v>
      </c>
      <c r="M1359" s="187" t="s">
        <v>9413</v>
      </c>
    </row>
    <row r="1360" spans="1:13" s="181" customFormat="1">
      <c r="A1360" s="182">
        <v>1356</v>
      </c>
      <c r="B1360" s="183" t="s">
        <v>6210</v>
      </c>
      <c r="C1360" s="183" t="s">
        <v>6528</v>
      </c>
      <c r="D1360" s="184" t="s">
        <v>5902</v>
      </c>
      <c r="E1360" s="185" t="s">
        <v>26</v>
      </c>
      <c r="F1360" s="183" t="s">
        <v>9414</v>
      </c>
      <c r="G1360" s="185" t="s">
        <v>17</v>
      </c>
      <c r="H1360" s="186">
        <v>2200000000</v>
      </c>
      <c r="I1360" s="186">
        <v>0</v>
      </c>
      <c r="J1360" s="186">
        <v>0</v>
      </c>
      <c r="K1360" s="185"/>
      <c r="L1360" s="187"/>
      <c r="M1360" s="187"/>
    </row>
    <row r="1361" spans="1:13" s="181" customFormat="1">
      <c r="A1361" s="182">
        <v>1357</v>
      </c>
      <c r="B1361" s="203" t="s">
        <v>6138</v>
      </c>
      <c r="C1361" s="203" t="s">
        <v>6244</v>
      </c>
      <c r="D1361" s="184" t="s">
        <v>5902</v>
      </c>
      <c r="E1361" s="187" t="s">
        <v>6245</v>
      </c>
      <c r="F1361" s="183" t="s">
        <v>2615</v>
      </c>
      <c r="G1361" s="204" t="s">
        <v>9415</v>
      </c>
      <c r="H1361" s="205">
        <v>2092277606</v>
      </c>
      <c r="I1361" s="206">
        <v>1626493888</v>
      </c>
      <c r="J1361" s="206">
        <v>15827000</v>
      </c>
      <c r="K1361" s="185" t="s">
        <v>9416</v>
      </c>
      <c r="L1361" s="187" t="s">
        <v>9417</v>
      </c>
      <c r="M1361" s="187" t="s">
        <v>9418</v>
      </c>
    </row>
    <row r="1362" spans="1:13" s="181" customFormat="1">
      <c r="A1362" s="182">
        <v>1358</v>
      </c>
      <c r="B1362" s="183" t="s">
        <v>6210</v>
      </c>
      <c r="C1362" s="183" t="s">
        <v>9419</v>
      </c>
      <c r="D1362" s="184" t="s">
        <v>5902</v>
      </c>
      <c r="E1362" s="185" t="s">
        <v>26</v>
      </c>
      <c r="F1362" s="183" t="s">
        <v>9420</v>
      </c>
      <c r="G1362" s="185" t="s">
        <v>17</v>
      </c>
      <c r="H1362" s="186">
        <v>2078450000</v>
      </c>
      <c r="I1362" s="191">
        <v>0</v>
      </c>
      <c r="J1362" s="191">
        <v>0</v>
      </c>
      <c r="K1362" s="185" t="s">
        <v>9421</v>
      </c>
      <c r="L1362" s="187" t="s">
        <v>9422</v>
      </c>
      <c r="M1362" s="187" t="s">
        <v>9423</v>
      </c>
    </row>
    <row r="1363" spans="1:13" s="181" customFormat="1">
      <c r="A1363" s="182">
        <v>1359</v>
      </c>
      <c r="B1363" s="203" t="s">
        <v>6138</v>
      </c>
      <c r="C1363" s="203" t="s">
        <v>6244</v>
      </c>
      <c r="D1363" s="184" t="s">
        <v>5902</v>
      </c>
      <c r="E1363" s="187" t="s">
        <v>6245</v>
      </c>
      <c r="F1363" s="183" t="s">
        <v>2607</v>
      </c>
      <c r="G1363" s="204" t="s">
        <v>9415</v>
      </c>
      <c r="H1363" s="205">
        <v>1955000000</v>
      </c>
      <c r="I1363" s="206">
        <v>1064000000</v>
      </c>
      <c r="J1363" s="206"/>
      <c r="K1363" s="185" t="s">
        <v>9424</v>
      </c>
      <c r="L1363" s="187" t="s">
        <v>9425</v>
      </c>
      <c r="M1363" s="187" t="s">
        <v>9426</v>
      </c>
    </row>
    <row r="1364" spans="1:13" s="181" customFormat="1">
      <c r="A1364" s="182">
        <v>1360</v>
      </c>
      <c r="B1364" s="183" t="s">
        <v>6210</v>
      </c>
      <c r="C1364" s="183" t="s">
        <v>9419</v>
      </c>
      <c r="D1364" s="184" t="s">
        <v>5902</v>
      </c>
      <c r="E1364" s="185" t="s">
        <v>26</v>
      </c>
      <c r="F1364" s="183" t="s">
        <v>9427</v>
      </c>
      <c r="G1364" s="185" t="s">
        <v>17</v>
      </c>
      <c r="H1364" s="186">
        <v>1764180000</v>
      </c>
      <c r="I1364" s="191">
        <v>0</v>
      </c>
      <c r="J1364" s="191">
        <v>0</v>
      </c>
      <c r="K1364" s="185" t="s">
        <v>9421</v>
      </c>
      <c r="L1364" s="187" t="s">
        <v>9422</v>
      </c>
      <c r="M1364" s="187" t="s">
        <v>9423</v>
      </c>
    </row>
    <row r="1365" spans="1:13" s="181" customFormat="1">
      <c r="A1365" s="182">
        <v>1361</v>
      </c>
      <c r="B1365" s="183" t="s">
        <v>6210</v>
      </c>
      <c r="C1365" s="183" t="s">
        <v>9428</v>
      </c>
      <c r="D1365" s="184" t="s">
        <v>5902</v>
      </c>
      <c r="E1365" s="185" t="s">
        <v>26</v>
      </c>
      <c r="F1365" s="183" t="s">
        <v>9429</v>
      </c>
      <c r="G1365" s="185" t="s">
        <v>17</v>
      </c>
      <c r="H1365" s="186">
        <v>1700000000</v>
      </c>
      <c r="I1365" s="191">
        <v>0</v>
      </c>
      <c r="J1365" s="191">
        <v>0</v>
      </c>
      <c r="K1365" s="185" t="s">
        <v>9430</v>
      </c>
      <c r="L1365" s="187" t="s">
        <v>9431</v>
      </c>
      <c r="M1365" s="187" t="s">
        <v>9432</v>
      </c>
    </row>
    <row r="1366" spans="1:13" s="181" customFormat="1">
      <c r="A1366" s="182">
        <v>1362</v>
      </c>
      <c r="B1366" s="183" t="s">
        <v>6138</v>
      </c>
      <c r="C1366" s="183" t="s">
        <v>6380</v>
      </c>
      <c r="D1366" s="184" t="s">
        <v>5902</v>
      </c>
      <c r="E1366" s="185" t="s">
        <v>26</v>
      </c>
      <c r="F1366" s="183" t="s">
        <v>5475</v>
      </c>
      <c r="G1366" s="185" t="s">
        <v>17</v>
      </c>
      <c r="H1366" s="186">
        <v>1553622745</v>
      </c>
      <c r="I1366" s="191">
        <v>0</v>
      </c>
      <c r="J1366" s="190"/>
      <c r="K1366" s="185" t="s">
        <v>9433</v>
      </c>
      <c r="L1366" s="187" t="s">
        <v>5476</v>
      </c>
      <c r="M1366" s="187" t="s">
        <v>5477</v>
      </c>
    </row>
    <row r="1367" spans="1:13" s="181" customFormat="1">
      <c r="A1367" s="182">
        <v>1363</v>
      </c>
      <c r="B1367" s="183" t="s">
        <v>6210</v>
      </c>
      <c r="C1367" s="183" t="s">
        <v>9419</v>
      </c>
      <c r="D1367" s="184" t="s">
        <v>5902</v>
      </c>
      <c r="E1367" s="185" t="s">
        <v>26</v>
      </c>
      <c r="F1367" s="183" t="s">
        <v>9434</v>
      </c>
      <c r="G1367" s="185" t="s">
        <v>17</v>
      </c>
      <c r="H1367" s="186">
        <v>1131350000</v>
      </c>
      <c r="I1367" s="191">
        <v>0</v>
      </c>
      <c r="J1367" s="191">
        <v>0</v>
      </c>
      <c r="K1367" s="185" t="s">
        <v>9421</v>
      </c>
      <c r="L1367" s="187" t="s">
        <v>9422</v>
      </c>
      <c r="M1367" s="187" t="s">
        <v>9423</v>
      </c>
    </row>
    <row r="1368" spans="1:13" s="181" customFormat="1">
      <c r="A1368" s="182">
        <v>1364</v>
      </c>
      <c r="B1368" s="183" t="s">
        <v>6210</v>
      </c>
      <c r="C1368" s="183" t="s">
        <v>9428</v>
      </c>
      <c r="D1368" s="184" t="s">
        <v>5902</v>
      </c>
      <c r="E1368" s="185" t="s">
        <v>26</v>
      </c>
      <c r="F1368" s="183" t="s">
        <v>9435</v>
      </c>
      <c r="G1368" s="185" t="s">
        <v>17</v>
      </c>
      <c r="H1368" s="186">
        <v>1000000000</v>
      </c>
      <c r="I1368" s="191">
        <v>0</v>
      </c>
      <c r="J1368" s="191">
        <v>0</v>
      </c>
      <c r="K1368" s="185" t="s">
        <v>9430</v>
      </c>
      <c r="L1368" s="187" t="s">
        <v>9431</v>
      </c>
      <c r="M1368" s="187" t="s">
        <v>9432</v>
      </c>
    </row>
    <row r="1369" spans="1:13" s="181" customFormat="1">
      <c r="A1369" s="182">
        <v>1365</v>
      </c>
      <c r="B1369" s="183" t="s">
        <v>6210</v>
      </c>
      <c r="C1369" s="183" t="s">
        <v>9436</v>
      </c>
      <c r="D1369" s="184" t="s">
        <v>5902</v>
      </c>
      <c r="E1369" s="185" t="s">
        <v>26</v>
      </c>
      <c r="F1369" s="183" t="s">
        <v>9437</v>
      </c>
      <c r="G1369" s="185" t="s">
        <v>17</v>
      </c>
      <c r="H1369" s="186">
        <v>847834000</v>
      </c>
      <c r="I1369" s="189">
        <v>998443000</v>
      </c>
      <c r="J1369" s="189">
        <v>191093000</v>
      </c>
      <c r="K1369" s="185" t="s">
        <v>6827</v>
      </c>
      <c r="L1369" s="187" t="s">
        <v>9438</v>
      </c>
      <c r="M1369" s="187" t="s">
        <v>9439</v>
      </c>
    </row>
    <row r="1370" spans="1:13" s="181" customFormat="1">
      <c r="A1370" s="182">
        <v>1366</v>
      </c>
      <c r="B1370" s="183" t="s">
        <v>6210</v>
      </c>
      <c r="C1370" s="183" t="s">
        <v>9440</v>
      </c>
      <c r="D1370" s="184" t="s">
        <v>5902</v>
      </c>
      <c r="E1370" s="185" t="s">
        <v>26</v>
      </c>
      <c r="F1370" s="183" t="s">
        <v>9441</v>
      </c>
      <c r="G1370" s="185" t="s">
        <v>17</v>
      </c>
      <c r="H1370" s="186">
        <v>832678000</v>
      </c>
      <c r="I1370" s="189">
        <v>335723000</v>
      </c>
      <c r="J1370" s="191">
        <v>0</v>
      </c>
      <c r="K1370" s="185" t="s">
        <v>9442</v>
      </c>
      <c r="L1370" s="187" t="s">
        <v>9443</v>
      </c>
      <c r="M1370" s="187" t="s">
        <v>9444</v>
      </c>
    </row>
    <row r="1371" spans="1:13" s="181" customFormat="1">
      <c r="A1371" s="182">
        <v>1367</v>
      </c>
      <c r="B1371" s="183" t="s">
        <v>6210</v>
      </c>
      <c r="C1371" s="183" t="s">
        <v>9445</v>
      </c>
      <c r="D1371" s="184" t="s">
        <v>5902</v>
      </c>
      <c r="E1371" s="185" t="s">
        <v>26</v>
      </c>
      <c r="F1371" s="183" t="s">
        <v>9446</v>
      </c>
      <c r="G1371" s="185" t="s">
        <v>17</v>
      </c>
      <c r="H1371" s="186">
        <v>686798000</v>
      </c>
      <c r="I1371" s="189">
        <v>329883000</v>
      </c>
      <c r="J1371" s="189">
        <v>2165000</v>
      </c>
      <c r="K1371" s="185" t="s">
        <v>9447</v>
      </c>
      <c r="L1371" s="187" t="s">
        <v>9448</v>
      </c>
      <c r="M1371" s="187" t="s">
        <v>9449</v>
      </c>
    </row>
    <row r="1372" spans="1:13" s="181" customFormat="1">
      <c r="A1372" s="182">
        <v>1368</v>
      </c>
      <c r="B1372" s="203" t="s">
        <v>6138</v>
      </c>
      <c r="C1372" s="203" t="s">
        <v>6244</v>
      </c>
      <c r="D1372" s="184" t="s">
        <v>5902</v>
      </c>
      <c r="E1372" s="187" t="s">
        <v>6245</v>
      </c>
      <c r="F1372" s="183" t="s">
        <v>2618</v>
      </c>
      <c r="G1372" s="204" t="s">
        <v>9415</v>
      </c>
      <c r="H1372" s="205">
        <v>500000000</v>
      </c>
      <c r="I1372" s="206">
        <v>1000000</v>
      </c>
      <c r="J1372" s="206"/>
      <c r="K1372" s="185" t="s">
        <v>9450</v>
      </c>
      <c r="L1372" s="187" t="s">
        <v>9451</v>
      </c>
      <c r="M1372" s="187" t="s">
        <v>9452</v>
      </c>
    </row>
    <row r="1373" spans="1:13" s="181" customFormat="1">
      <c r="A1373" s="182">
        <v>1369</v>
      </c>
      <c r="B1373" s="183" t="s">
        <v>6210</v>
      </c>
      <c r="C1373" s="183" t="s">
        <v>9453</v>
      </c>
      <c r="D1373" s="188" t="s">
        <v>5902</v>
      </c>
      <c r="E1373" s="185" t="s">
        <v>26</v>
      </c>
      <c r="F1373" s="183" t="s">
        <v>9454</v>
      </c>
      <c r="G1373" s="185" t="s">
        <v>17</v>
      </c>
      <c r="H1373" s="186">
        <v>356000000</v>
      </c>
      <c r="I1373" s="189">
        <v>27584000</v>
      </c>
      <c r="J1373" s="191">
        <v>0</v>
      </c>
      <c r="K1373" s="185" t="s">
        <v>9455</v>
      </c>
      <c r="L1373" s="187" t="s">
        <v>9456</v>
      </c>
      <c r="M1373" s="187" t="s">
        <v>9457</v>
      </c>
    </row>
    <row r="1374" spans="1:13" s="181" customFormat="1">
      <c r="A1374" s="182">
        <v>1370</v>
      </c>
      <c r="B1374" s="183" t="s">
        <v>6210</v>
      </c>
      <c r="C1374" s="183" t="s">
        <v>9458</v>
      </c>
      <c r="D1374" s="188" t="s">
        <v>5902</v>
      </c>
      <c r="E1374" s="185" t="s">
        <v>26</v>
      </c>
      <c r="F1374" s="183" t="s">
        <v>9459</v>
      </c>
      <c r="G1374" s="185" t="s">
        <v>17</v>
      </c>
      <c r="H1374" s="186">
        <v>258670320</v>
      </c>
      <c r="I1374" s="191">
        <v>0</v>
      </c>
      <c r="J1374" s="191">
        <v>0</v>
      </c>
      <c r="K1374" s="185" t="s">
        <v>6610</v>
      </c>
      <c r="L1374" s="187" t="s">
        <v>9460</v>
      </c>
      <c r="M1374" s="187" t="s">
        <v>9461</v>
      </c>
    </row>
    <row r="1375" spans="1:13" s="181" customFormat="1">
      <c r="A1375" s="182">
        <v>1371</v>
      </c>
      <c r="B1375" s="183" t="s">
        <v>6210</v>
      </c>
      <c r="C1375" s="183" t="s">
        <v>9462</v>
      </c>
      <c r="D1375" s="188" t="s">
        <v>5902</v>
      </c>
      <c r="E1375" s="185" t="s">
        <v>26</v>
      </c>
      <c r="F1375" s="183" t="s">
        <v>9463</v>
      </c>
      <c r="G1375" s="185" t="s">
        <v>17</v>
      </c>
      <c r="H1375" s="186">
        <v>247423000</v>
      </c>
      <c r="I1375" s="189">
        <v>53782000</v>
      </c>
      <c r="J1375" s="191">
        <v>0</v>
      </c>
      <c r="K1375" s="185" t="s">
        <v>6218</v>
      </c>
      <c r="L1375" s="187" t="s">
        <v>9464</v>
      </c>
      <c r="M1375" s="187" t="s">
        <v>9465</v>
      </c>
    </row>
    <row r="1376" spans="1:13" s="181" customFormat="1">
      <c r="A1376" s="182">
        <v>1372</v>
      </c>
      <c r="B1376" s="183" t="s">
        <v>6210</v>
      </c>
      <c r="C1376" s="183" t="s">
        <v>9466</v>
      </c>
      <c r="D1376" s="188" t="s">
        <v>5902</v>
      </c>
      <c r="E1376" s="185" t="s">
        <v>26</v>
      </c>
      <c r="F1376" s="183" t="s">
        <v>9467</v>
      </c>
      <c r="G1376" s="185" t="s">
        <v>17</v>
      </c>
      <c r="H1376" s="186">
        <v>246807000</v>
      </c>
      <c r="I1376" s="189">
        <v>87675000</v>
      </c>
      <c r="J1376" s="191">
        <v>0</v>
      </c>
      <c r="K1376" s="185" t="s">
        <v>9468</v>
      </c>
      <c r="L1376" s="187" t="s">
        <v>9469</v>
      </c>
      <c r="M1376" s="187" t="s">
        <v>9470</v>
      </c>
    </row>
    <row r="1377" spans="1:13" s="181" customFormat="1">
      <c r="A1377" s="182">
        <v>1373</v>
      </c>
      <c r="B1377" s="183" t="s">
        <v>6210</v>
      </c>
      <c r="C1377" s="183" t="s">
        <v>9402</v>
      </c>
      <c r="D1377" s="188" t="s">
        <v>5902</v>
      </c>
      <c r="E1377" s="185" t="s">
        <v>26</v>
      </c>
      <c r="F1377" s="183" t="s">
        <v>9471</v>
      </c>
      <c r="G1377" s="185" t="s">
        <v>17</v>
      </c>
      <c r="H1377" s="186">
        <v>224070000</v>
      </c>
      <c r="I1377" s="189">
        <v>57850000</v>
      </c>
      <c r="J1377" s="191">
        <v>0</v>
      </c>
      <c r="K1377" s="185" t="s">
        <v>9404</v>
      </c>
      <c r="L1377" s="187" t="s">
        <v>9412</v>
      </c>
      <c r="M1377" s="187" t="s">
        <v>9413</v>
      </c>
    </row>
    <row r="1378" spans="1:13" s="181" customFormat="1">
      <c r="A1378" s="182">
        <v>1374</v>
      </c>
      <c r="B1378" s="183" t="s">
        <v>6210</v>
      </c>
      <c r="C1378" s="183" t="s">
        <v>9402</v>
      </c>
      <c r="D1378" s="184" t="s">
        <v>5902</v>
      </c>
      <c r="E1378" s="185" t="s">
        <v>26</v>
      </c>
      <c r="F1378" s="183" t="s">
        <v>9472</v>
      </c>
      <c r="G1378" s="185" t="s">
        <v>17</v>
      </c>
      <c r="H1378" s="186">
        <v>207780000</v>
      </c>
      <c r="I1378" s="189">
        <v>9222534</v>
      </c>
      <c r="J1378" s="191">
        <v>0</v>
      </c>
      <c r="K1378" s="185" t="s">
        <v>9404</v>
      </c>
      <c r="L1378" s="187" t="s">
        <v>9412</v>
      </c>
      <c r="M1378" s="187" t="s">
        <v>9413</v>
      </c>
    </row>
    <row r="1379" spans="1:13" s="181" customFormat="1">
      <c r="A1379" s="182">
        <v>1375</v>
      </c>
      <c r="B1379" s="183" t="s">
        <v>6210</v>
      </c>
      <c r="C1379" s="183" t="s">
        <v>9473</v>
      </c>
      <c r="D1379" s="184" t="s">
        <v>5902</v>
      </c>
      <c r="E1379" s="185" t="s">
        <v>26</v>
      </c>
      <c r="F1379" s="183" t="s">
        <v>9474</v>
      </c>
      <c r="G1379" s="185" t="s">
        <v>17</v>
      </c>
      <c r="H1379" s="186">
        <v>194854000</v>
      </c>
      <c r="I1379" s="189">
        <v>54115000</v>
      </c>
      <c r="J1379" s="191">
        <v>0</v>
      </c>
      <c r="K1379" s="185" t="s">
        <v>9475</v>
      </c>
      <c r="L1379" s="187" t="s">
        <v>9476</v>
      </c>
      <c r="M1379" s="187" t="s">
        <v>9477</v>
      </c>
    </row>
    <row r="1380" spans="1:13" s="181" customFormat="1">
      <c r="A1380" s="182">
        <v>1376</v>
      </c>
      <c r="B1380" s="183" t="s">
        <v>6210</v>
      </c>
      <c r="C1380" s="183" t="s">
        <v>9478</v>
      </c>
      <c r="D1380" s="184" t="s">
        <v>5902</v>
      </c>
      <c r="E1380" s="185" t="s">
        <v>26</v>
      </c>
      <c r="F1380" s="183" t="s">
        <v>9479</v>
      </c>
      <c r="G1380" s="185" t="s">
        <v>17</v>
      </c>
      <c r="H1380" s="186">
        <v>171800000</v>
      </c>
      <c r="I1380" s="191">
        <v>0</v>
      </c>
      <c r="J1380" s="191">
        <v>0</v>
      </c>
      <c r="K1380" s="185" t="s">
        <v>9480</v>
      </c>
      <c r="L1380" s="187" t="s">
        <v>9481</v>
      </c>
      <c r="M1380" s="187" t="s">
        <v>9482</v>
      </c>
    </row>
    <row r="1381" spans="1:13" s="181" customFormat="1">
      <c r="A1381" s="182">
        <v>1377</v>
      </c>
      <c r="B1381" s="183" t="s">
        <v>6210</v>
      </c>
      <c r="C1381" s="183" t="s">
        <v>9483</v>
      </c>
      <c r="D1381" s="184" t="s">
        <v>5902</v>
      </c>
      <c r="E1381" s="185" t="s">
        <v>26</v>
      </c>
      <c r="F1381" s="183" t="s">
        <v>9484</v>
      </c>
      <c r="G1381" s="185" t="s">
        <v>17</v>
      </c>
      <c r="H1381" s="186">
        <v>155005700</v>
      </c>
      <c r="I1381" s="191">
        <v>0</v>
      </c>
      <c r="J1381" s="191">
        <v>0</v>
      </c>
      <c r="K1381" s="185" t="s">
        <v>9485</v>
      </c>
      <c r="L1381" s="187" t="s">
        <v>9486</v>
      </c>
      <c r="M1381" s="187" t="s">
        <v>9487</v>
      </c>
    </row>
    <row r="1382" spans="1:13" s="181" customFormat="1">
      <c r="A1382" s="182">
        <v>1378</v>
      </c>
      <c r="B1382" s="183" t="s">
        <v>6210</v>
      </c>
      <c r="C1382" s="183" t="s">
        <v>9488</v>
      </c>
      <c r="D1382" s="184" t="s">
        <v>5902</v>
      </c>
      <c r="E1382" s="185" t="s">
        <v>26</v>
      </c>
      <c r="F1382" s="183" t="s">
        <v>9489</v>
      </c>
      <c r="G1382" s="185" t="s">
        <v>17</v>
      </c>
      <c r="H1382" s="186">
        <v>143526000</v>
      </c>
      <c r="I1382" s="191">
        <v>0</v>
      </c>
      <c r="J1382" s="191">
        <v>0</v>
      </c>
      <c r="K1382" s="185" t="s">
        <v>9490</v>
      </c>
      <c r="L1382" s="187" t="s">
        <v>9491</v>
      </c>
      <c r="M1382" s="187" t="s">
        <v>9492</v>
      </c>
    </row>
    <row r="1383" spans="1:13" s="181" customFormat="1">
      <c r="A1383" s="182">
        <v>1379</v>
      </c>
      <c r="B1383" s="183" t="s">
        <v>6210</v>
      </c>
      <c r="C1383" s="183" t="s">
        <v>9493</v>
      </c>
      <c r="D1383" s="184" t="s">
        <v>5902</v>
      </c>
      <c r="E1383" s="185" t="s">
        <v>26</v>
      </c>
      <c r="F1383" s="183" t="s">
        <v>9494</v>
      </c>
      <c r="G1383" s="185" t="s">
        <v>17</v>
      </c>
      <c r="H1383" s="186">
        <v>113454000</v>
      </c>
      <c r="I1383" s="191">
        <v>0</v>
      </c>
      <c r="J1383" s="191">
        <v>0</v>
      </c>
      <c r="K1383" s="185" t="s">
        <v>6610</v>
      </c>
      <c r="L1383" s="187" t="s">
        <v>9495</v>
      </c>
      <c r="M1383" s="187" t="s">
        <v>9496</v>
      </c>
    </row>
    <row r="1384" spans="1:13" s="181" customFormat="1">
      <c r="A1384" s="182">
        <v>1380</v>
      </c>
      <c r="B1384" s="183" t="s">
        <v>6210</v>
      </c>
      <c r="C1384" s="183" t="s">
        <v>9497</v>
      </c>
      <c r="D1384" s="184" t="s">
        <v>5902</v>
      </c>
      <c r="E1384" s="185" t="s">
        <v>26</v>
      </c>
      <c r="F1384" s="183" t="s">
        <v>9498</v>
      </c>
      <c r="G1384" s="185" t="s">
        <v>17</v>
      </c>
      <c r="H1384" s="186">
        <v>109846000</v>
      </c>
      <c r="I1384" s="189">
        <v>37008000</v>
      </c>
      <c r="J1384" s="191">
        <v>0</v>
      </c>
      <c r="K1384" s="185" t="s">
        <v>6610</v>
      </c>
      <c r="L1384" s="187" t="s">
        <v>9499</v>
      </c>
      <c r="M1384" s="187" t="s">
        <v>9500</v>
      </c>
    </row>
    <row r="1385" spans="1:13" s="181" customFormat="1">
      <c r="A1385" s="182">
        <v>1381</v>
      </c>
      <c r="B1385" s="183" t="s">
        <v>6210</v>
      </c>
      <c r="C1385" s="183" t="s">
        <v>9466</v>
      </c>
      <c r="D1385" s="184" t="s">
        <v>5902</v>
      </c>
      <c r="E1385" s="185" t="s">
        <v>26</v>
      </c>
      <c r="F1385" s="183" t="s">
        <v>9501</v>
      </c>
      <c r="G1385" s="185" t="s">
        <v>17</v>
      </c>
      <c r="H1385" s="186">
        <v>80910000</v>
      </c>
      <c r="I1385" s="189">
        <v>38688000</v>
      </c>
      <c r="J1385" s="191">
        <v>0</v>
      </c>
      <c r="K1385" s="185" t="s">
        <v>9468</v>
      </c>
      <c r="L1385" s="187" t="s">
        <v>9469</v>
      </c>
      <c r="M1385" s="187" t="s">
        <v>9470</v>
      </c>
    </row>
    <row r="1386" spans="1:13" s="181" customFormat="1">
      <c r="A1386" s="182">
        <v>1382</v>
      </c>
      <c r="B1386" s="183" t="s">
        <v>6210</v>
      </c>
      <c r="C1386" s="183" t="s">
        <v>9502</v>
      </c>
      <c r="D1386" s="184" t="s">
        <v>5902</v>
      </c>
      <c r="E1386" s="185" t="s">
        <v>26</v>
      </c>
      <c r="F1386" s="183" t="s">
        <v>9503</v>
      </c>
      <c r="G1386" s="185" t="s">
        <v>17</v>
      </c>
      <c r="H1386" s="186">
        <v>79970000</v>
      </c>
      <c r="I1386" s="191">
        <v>0</v>
      </c>
      <c r="J1386" s="191">
        <v>0</v>
      </c>
      <c r="K1386" s="185" t="s">
        <v>9504</v>
      </c>
      <c r="L1386" s="187" t="s">
        <v>9505</v>
      </c>
      <c r="M1386" s="187" t="s">
        <v>9506</v>
      </c>
    </row>
    <row r="1387" spans="1:13" s="181" customFormat="1">
      <c r="A1387" s="182">
        <v>1383</v>
      </c>
      <c r="B1387" s="183" t="s">
        <v>6210</v>
      </c>
      <c r="C1387" s="183" t="s">
        <v>9402</v>
      </c>
      <c r="D1387" s="184" t="s">
        <v>5902</v>
      </c>
      <c r="E1387" s="185" t="s">
        <v>26</v>
      </c>
      <c r="F1387" s="183" t="s">
        <v>9507</v>
      </c>
      <c r="G1387" s="185" t="s">
        <v>17</v>
      </c>
      <c r="H1387" s="186">
        <v>78870000</v>
      </c>
      <c r="I1387" s="189">
        <v>4280000</v>
      </c>
      <c r="J1387" s="191">
        <v>0</v>
      </c>
      <c r="K1387" s="185" t="s">
        <v>9404</v>
      </c>
      <c r="L1387" s="187" t="s">
        <v>9412</v>
      </c>
      <c r="M1387" s="187" t="s">
        <v>9413</v>
      </c>
    </row>
    <row r="1388" spans="1:13" s="181" customFormat="1">
      <c r="A1388" s="182">
        <v>1384</v>
      </c>
      <c r="B1388" s="183" t="s">
        <v>6210</v>
      </c>
      <c r="C1388" s="183" t="s">
        <v>9508</v>
      </c>
      <c r="D1388" s="184" t="s">
        <v>5902</v>
      </c>
      <c r="E1388" s="185" t="s">
        <v>26</v>
      </c>
      <c r="F1388" s="183" t="s">
        <v>9509</v>
      </c>
      <c r="G1388" s="185" t="s">
        <v>17</v>
      </c>
      <c r="H1388" s="186">
        <v>77187000</v>
      </c>
      <c r="I1388" s="191">
        <v>0</v>
      </c>
      <c r="J1388" s="191">
        <v>0</v>
      </c>
      <c r="K1388" s="185" t="s">
        <v>6966</v>
      </c>
      <c r="L1388" s="187" t="s">
        <v>9510</v>
      </c>
      <c r="M1388" s="187" t="s">
        <v>9511</v>
      </c>
    </row>
    <row r="1389" spans="1:13" s="181" customFormat="1">
      <c r="A1389" s="182">
        <v>1385</v>
      </c>
      <c r="B1389" s="183" t="s">
        <v>6210</v>
      </c>
      <c r="C1389" s="183" t="s">
        <v>9512</v>
      </c>
      <c r="D1389" s="184" t="s">
        <v>5902</v>
      </c>
      <c r="E1389" s="185" t="s">
        <v>26</v>
      </c>
      <c r="F1389" s="183" t="s">
        <v>9513</v>
      </c>
      <c r="G1389" s="185" t="s">
        <v>17</v>
      </c>
      <c r="H1389" s="186">
        <v>75658000</v>
      </c>
      <c r="I1389" s="191">
        <v>0</v>
      </c>
      <c r="J1389" s="191">
        <v>0</v>
      </c>
      <c r="K1389" s="185" t="s">
        <v>9514</v>
      </c>
      <c r="L1389" s="187" t="s">
        <v>9515</v>
      </c>
      <c r="M1389" s="187" t="s">
        <v>9516</v>
      </c>
    </row>
    <row r="1390" spans="1:13" s="181" customFormat="1">
      <c r="A1390" s="182">
        <v>1386</v>
      </c>
      <c r="B1390" s="183" t="s">
        <v>6210</v>
      </c>
      <c r="C1390" s="183" t="s">
        <v>9502</v>
      </c>
      <c r="D1390" s="184" t="s">
        <v>5902</v>
      </c>
      <c r="E1390" s="185" t="s">
        <v>26</v>
      </c>
      <c r="F1390" s="183" t="s">
        <v>9517</v>
      </c>
      <c r="G1390" s="185" t="s">
        <v>17</v>
      </c>
      <c r="H1390" s="186">
        <v>75000000</v>
      </c>
      <c r="I1390" s="191">
        <v>0</v>
      </c>
      <c r="J1390" s="191">
        <v>0</v>
      </c>
      <c r="K1390" s="185" t="s">
        <v>9518</v>
      </c>
      <c r="L1390" s="187" t="s">
        <v>9519</v>
      </c>
      <c r="M1390" s="187" t="s">
        <v>9520</v>
      </c>
    </row>
    <row r="1391" spans="1:13" s="181" customFormat="1">
      <c r="A1391" s="182">
        <v>1387</v>
      </c>
      <c r="B1391" s="183" t="s">
        <v>6210</v>
      </c>
      <c r="C1391" s="183" t="s">
        <v>9512</v>
      </c>
      <c r="D1391" s="184" t="s">
        <v>5902</v>
      </c>
      <c r="E1391" s="185" t="s">
        <v>26</v>
      </c>
      <c r="F1391" s="183" t="s">
        <v>9521</v>
      </c>
      <c r="G1391" s="185" t="s">
        <v>17</v>
      </c>
      <c r="H1391" s="186">
        <v>67441000</v>
      </c>
      <c r="I1391" s="191">
        <v>0</v>
      </c>
      <c r="J1391" s="191">
        <v>0</v>
      </c>
      <c r="K1391" s="185" t="s">
        <v>9514</v>
      </c>
      <c r="L1391" s="187" t="s">
        <v>9515</v>
      </c>
      <c r="M1391" s="187" t="s">
        <v>9516</v>
      </c>
    </row>
    <row r="1392" spans="1:13" s="181" customFormat="1">
      <c r="A1392" s="182">
        <v>1388</v>
      </c>
      <c r="B1392" s="183" t="s">
        <v>6210</v>
      </c>
      <c r="C1392" s="183" t="s">
        <v>9502</v>
      </c>
      <c r="D1392" s="184" t="s">
        <v>5902</v>
      </c>
      <c r="E1392" s="185" t="s">
        <v>26</v>
      </c>
      <c r="F1392" s="183" t="s">
        <v>9522</v>
      </c>
      <c r="G1392" s="185" t="s">
        <v>17</v>
      </c>
      <c r="H1392" s="186">
        <v>65700000</v>
      </c>
      <c r="I1392" s="191">
        <v>0</v>
      </c>
      <c r="J1392" s="191">
        <v>0</v>
      </c>
      <c r="K1392" s="185" t="s">
        <v>9523</v>
      </c>
      <c r="L1392" s="187" t="s">
        <v>9524</v>
      </c>
      <c r="M1392" s="187" t="s">
        <v>9525</v>
      </c>
    </row>
    <row r="1393" spans="1:13" s="181" customFormat="1">
      <c r="A1393" s="182">
        <v>1389</v>
      </c>
      <c r="B1393" s="183" t="s">
        <v>6210</v>
      </c>
      <c r="C1393" s="183" t="s">
        <v>9526</v>
      </c>
      <c r="D1393" s="188" t="s">
        <v>5902</v>
      </c>
      <c r="E1393" s="185" t="s">
        <v>26</v>
      </c>
      <c r="F1393" s="183" t="s">
        <v>9527</v>
      </c>
      <c r="G1393" s="185" t="s">
        <v>17</v>
      </c>
      <c r="H1393" s="186">
        <v>60731000</v>
      </c>
      <c r="I1393" s="191">
        <v>0</v>
      </c>
      <c r="J1393" s="191">
        <v>0</v>
      </c>
      <c r="K1393" s="185" t="s">
        <v>6218</v>
      </c>
      <c r="L1393" s="187" t="s">
        <v>9528</v>
      </c>
      <c r="M1393" s="187" t="s">
        <v>9529</v>
      </c>
    </row>
    <row r="1394" spans="1:13" s="181" customFormat="1">
      <c r="A1394" s="182">
        <v>1390</v>
      </c>
      <c r="B1394" s="183" t="s">
        <v>6210</v>
      </c>
      <c r="C1394" s="183" t="s">
        <v>9502</v>
      </c>
      <c r="D1394" s="184" t="s">
        <v>5902</v>
      </c>
      <c r="E1394" s="185" t="s">
        <v>26</v>
      </c>
      <c r="F1394" s="183" t="s">
        <v>9530</v>
      </c>
      <c r="G1394" s="185" t="s">
        <v>17</v>
      </c>
      <c r="H1394" s="186">
        <v>60000000</v>
      </c>
      <c r="I1394" s="191">
        <v>0</v>
      </c>
      <c r="J1394" s="191">
        <v>0</v>
      </c>
      <c r="K1394" s="185" t="s">
        <v>9531</v>
      </c>
      <c r="L1394" s="187" t="s">
        <v>9532</v>
      </c>
      <c r="M1394" s="187" t="s">
        <v>9533</v>
      </c>
    </row>
    <row r="1395" spans="1:13" s="181" customFormat="1">
      <c r="A1395" s="182">
        <v>1391</v>
      </c>
      <c r="B1395" s="183" t="s">
        <v>6210</v>
      </c>
      <c r="C1395" s="183" t="s">
        <v>9502</v>
      </c>
      <c r="D1395" s="184" t="s">
        <v>5902</v>
      </c>
      <c r="E1395" s="185" t="s">
        <v>26</v>
      </c>
      <c r="F1395" s="183" t="s">
        <v>9534</v>
      </c>
      <c r="G1395" s="185" t="s">
        <v>17</v>
      </c>
      <c r="H1395" s="186">
        <v>60000000</v>
      </c>
      <c r="I1395" s="191">
        <v>0</v>
      </c>
      <c r="J1395" s="191">
        <v>0</v>
      </c>
      <c r="K1395" s="185" t="s">
        <v>9518</v>
      </c>
      <c r="L1395" s="187" t="s">
        <v>9519</v>
      </c>
      <c r="M1395" s="187" t="s">
        <v>9520</v>
      </c>
    </row>
    <row r="1396" spans="1:13" s="181" customFormat="1">
      <c r="A1396" s="182">
        <v>1392</v>
      </c>
      <c r="B1396" s="183" t="s">
        <v>6210</v>
      </c>
      <c r="C1396" s="183" t="s">
        <v>9502</v>
      </c>
      <c r="D1396" s="184" t="s">
        <v>5902</v>
      </c>
      <c r="E1396" s="185" t="s">
        <v>26</v>
      </c>
      <c r="F1396" s="183" t="s">
        <v>9535</v>
      </c>
      <c r="G1396" s="185" t="s">
        <v>17</v>
      </c>
      <c r="H1396" s="186">
        <v>58344000</v>
      </c>
      <c r="I1396" s="189">
        <v>8712000</v>
      </c>
      <c r="J1396" s="189">
        <v>3721000</v>
      </c>
      <c r="K1396" s="185" t="s">
        <v>9536</v>
      </c>
      <c r="L1396" s="187" t="s">
        <v>9537</v>
      </c>
      <c r="M1396" s="187" t="s">
        <v>9538</v>
      </c>
    </row>
    <row r="1397" spans="1:13" s="181" customFormat="1">
      <c r="A1397" s="182">
        <v>1393</v>
      </c>
      <c r="B1397" s="183" t="s">
        <v>6210</v>
      </c>
      <c r="C1397" s="183" t="s">
        <v>9502</v>
      </c>
      <c r="D1397" s="184" t="s">
        <v>5902</v>
      </c>
      <c r="E1397" s="185" t="s">
        <v>26</v>
      </c>
      <c r="F1397" s="183" t="s">
        <v>9539</v>
      </c>
      <c r="G1397" s="185" t="s">
        <v>17</v>
      </c>
      <c r="H1397" s="186">
        <v>45000000</v>
      </c>
      <c r="I1397" s="191">
        <v>0</v>
      </c>
      <c r="J1397" s="191">
        <v>0</v>
      </c>
      <c r="K1397" s="185" t="s">
        <v>9531</v>
      </c>
      <c r="L1397" s="187" t="s">
        <v>9532</v>
      </c>
      <c r="M1397" s="187" t="s">
        <v>9533</v>
      </c>
    </row>
    <row r="1398" spans="1:13" s="181" customFormat="1">
      <c r="A1398" s="182">
        <v>1394</v>
      </c>
      <c r="B1398" s="183" t="s">
        <v>6210</v>
      </c>
      <c r="C1398" s="183" t="s">
        <v>9402</v>
      </c>
      <c r="D1398" s="184" t="s">
        <v>5902</v>
      </c>
      <c r="E1398" s="185" t="s">
        <v>26</v>
      </c>
      <c r="F1398" s="183" t="s">
        <v>9540</v>
      </c>
      <c r="G1398" s="185" t="s">
        <v>17</v>
      </c>
      <c r="H1398" s="186">
        <v>42251000</v>
      </c>
      <c r="I1398" s="191">
        <v>0</v>
      </c>
      <c r="J1398" s="191">
        <v>0</v>
      </c>
      <c r="K1398" s="185" t="s">
        <v>9404</v>
      </c>
      <c r="L1398" s="187" t="s">
        <v>9412</v>
      </c>
      <c r="M1398" s="187" t="s">
        <v>9413</v>
      </c>
    </row>
    <row r="1399" spans="1:13" s="181" customFormat="1">
      <c r="A1399" s="182">
        <v>1395</v>
      </c>
      <c r="B1399" s="183" t="s">
        <v>6210</v>
      </c>
      <c r="C1399" s="183" t="s">
        <v>9541</v>
      </c>
      <c r="D1399" s="184" t="s">
        <v>5902</v>
      </c>
      <c r="E1399" s="185" t="s">
        <v>26</v>
      </c>
      <c r="F1399" s="183" t="s">
        <v>9542</v>
      </c>
      <c r="G1399" s="185" t="s">
        <v>17</v>
      </c>
      <c r="H1399" s="186">
        <v>36300000</v>
      </c>
      <c r="I1399" s="191">
        <v>0</v>
      </c>
      <c r="J1399" s="191">
        <v>0</v>
      </c>
      <c r="K1399" s="185" t="s">
        <v>6544</v>
      </c>
      <c r="L1399" s="187" t="s">
        <v>9543</v>
      </c>
      <c r="M1399" s="187" t="s">
        <v>9544</v>
      </c>
    </row>
    <row r="1400" spans="1:13" s="181" customFormat="1">
      <c r="A1400" s="182">
        <v>1396</v>
      </c>
      <c r="B1400" s="183" t="s">
        <v>6210</v>
      </c>
      <c r="C1400" s="183" t="s">
        <v>9545</v>
      </c>
      <c r="D1400" s="184" t="s">
        <v>5902</v>
      </c>
      <c r="E1400" s="185" t="s">
        <v>26</v>
      </c>
      <c r="F1400" s="183" t="s">
        <v>9546</v>
      </c>
      <c r="G1400" s="185" t="s">
        <v>17</v>
      </c>
      <c r="H1400" s="186">
        <v>17941000</v>
      </c>
      <c r="I1400" s="191">
        <v>0</v>
      </c>
      <c r="J1400" s="191">
        <v>0</v>
      </c>
      <c r="K1400" s="185" t="s">
        <v>6667</v>
      </c>
      <c r="L1400" s="187" t="s">
        <v>9547</v>
      </c>
      <c r="M1400" s="187" t="s">
        <v>9548</v>
      </c>
    </row>
    <row r="1401" spans="1:13" s="181" customFormat="1">
      <c r="A1401" s="182">
        <v>1397</v>
      </c>
      <c r="B1401" s="183" t="s">
        <v>2072</v>
      </c>
      <c r="C1401" s="183" t="s">
        <v>5972</v>
      </c>
      <c r="D1401" s="184" t="s">
        <v>9549</v>
      </c>
      <c r="E1401" s="185" t="s">
        <v>13</v>
      </c>
      <c r="F1401" s="185" t="s">
        <v>9550</v>
      </c>
      <c r="G1401" s="185" t="s">
        <v>489</v>
      </c>
      <c r="H1401" s="186">
        <v>3612000000</v>
      </c>
      <c r="I1401" s="186">
        <v>1230830000</v>
      </c>
      <c r="J1401" s="186">
        <v>748500000</v>
      </c>
      <c r="K1401" s="185" t="s">
        <v>9551</v>
      </c>
      <c r="L1401" s="187" t="s">
        <v>9552</v>
      </c>
      <c r="M1401" s="187" t="s">
        <v>9553</v>
      </c>
    </row>
    <row r="1402" spans="1:13" s="207" customFormat="1">
      <c r="A1402" s="182">
        <v>1398</v>
      </c>
      <c r="B1402" s="183" t="s">
        <v>2072</v>
      </c>
      <c r="C1402" s="183" t="s">
        <v>8125</v>
      </c>
      <c r="D1402" s="184" t="s">
        <v>9549</v>
      </c>
      <c r="E1402" s="185" t="s">
        <v>13</v>
      </c>
      <c r="F1402" s="185" t="s">
        <v>9554</v>
      </c>
      <c r="G1402" s="185" t="s">
        <v>489</v>
      </c>
      <c r="H1402" s="186">
        <v>1277483300</v>
      </c>
      <c r="I1402" s="186">
        <v>0</v>
      </c>
      <c r="J1402" s="186">
        <v>127000000</v>
      </c>
      <c r="K1402" s="185" t="s">
        <v>5904</v>
      </c>
      <c r="L1402" s="187" t="s">
        <v>8127</v>
      </c>
      <c r="M1402" s="187" t="s">
        <v>8128</v>
      </c>
    </row>
    <row r="1403" spans="1:13" s="181" customFormat="1">
      <c r="A1403" s="182">
        <v>1399</v>
      </c>
      <c r="B1403" s="183" t="s">
        <v>2072</v>
      </c>
      <c r="C1403" s="183" t="s">
        <v>9555</v>
      </c>
      <c r="D1403" s="184" t="s">
        <v>9549</v>
      </c>
      <c r="E1403" s="185" t="s">
        <v>13</v>
      </c>
      <c r="F1403" s="185" t="s">
        <v>9556</v>
      </c>
      <c r="G1403" s="185" t="s">
        <v>489</v>
      </c>
      <c r="H1403" s="186">
        <v>700000000</v>
      </c>
      <c r="I1403" s="186">
        <v>0</v>
      </c>
      <c r="J1403" s="186">
        <v>1550000</v>
      </c>
      <c r="K1403" s="185" t="s">
        <v>9557</v>
      </c>
      <c r="L1403" s="187" t="s">
        <v>9558</v>
      </c>
      <c r="M1403" s="187" t="s">
        <v>9559</v>
      </c>
    </row>
    <row r="1404" spans="1:13" s="181" customFormat="1">
      <c r="A1404" s="182">
        <v>1400</v>
      </c>
      <c r="B1404" s="183" t="s">
        <v>2072</v>
      </c>
      <c r="C1404" s="183" t="s">
        <v>5972</v>
      </c>
      <c r="D1404" s="184" t="s">
        <v>9549</v>
      </c>
      <c r="E1404" s="185" t="s">
        <v>13</v>
      </c>
      <c r="F1404" s="185" t="s">
        <v>9560</v>
      </c>
      <c r="G1404" s="185" t="s">
        <v>489</v>
      </c>
      <c r="H1404" s="186">
        <v>675397000</v>
      </c>
      <c r="I1404" s="186">
        <v>0</v>
      </c>
      <c r="J1404" s="186">
        <v>250000000</v>
      </c>
      <c r="K1404" s="185" t="s">
        <v>5974</v>
      </c>
      <c r="L1404" s="187" t="s">
        <v>9561</v>
      </c>
      <c r="M1404" s="187" t="s">
        <v>9562</v>
      </c>
    </row>
    <row r="1405" spans="1:13" s="181" customFormat="1">
      <c r="A1405" s="182">
        <v>1401</v>
      </c>
      <c r="B1405" s="183" t="s">
        <v>2072</v>
      </c>
      <c r="C1405" s="183" t="s">
        <v>6091</v>
      </c>
      <c r="D1405" s="184" t="s">
        <v>9549</v>
      </c>
      <c r="E1405" s="185" t="s">
        <v>13</v>
      </c>
      <c r="F1405" s="185" t="s">
        <v>9563</v>
      </c>
      <c r="G1405" s="185" t="s">
        <v>489</v>
      </c>
      <c r="H1405" s="186">
        <v>660000000</v>
      </c>
      <c r="I1405" s="186">
        <v>0</v>
      </c>
      <c r="J1405" s="186">
        <v>0</v>
      </c>
      <c r="K1405" s="185" t="s">
        <v>5904</v>
      </c>
      <c r="L1405" s="187" t="s">
        <v>9564</v>
      </c>
      <c r="M1405" s="187" t="s">
        <v>9565</v>
      </c>
    </row>
    <row r="1406" spans="1:13" s="181" customFormat="1">
      <c r="A1406" s="182">
        <v>1402</v>
      </c>
      <c r="B1406" s="183" t="s">
        <v>2072</v>
      </c>
      <c r="C1406" s="183" t="s">
        <v>9566</v>
      </c>
      <c r="D1406" s="184" t="s">
        <v>9549</v>
      </c>
      <c r="E1406" s="185" t="s">
        <v>13</v>
      </c>
      <c r="F1406" s="185" t="s">
        <v>9567</v>
      </c>
      <c r="G1406" s="185" t="s">
        <v>489</v>
      </c>
      <c r="H1406" s="186">
        <v>556742000</v>
      </c>
      <c r="I1406" s="186">
        <v>0</v>
      </c>
      <c r="J1406" s="186">
        <v>300000000</v>
      </c>
      <c r="K1406" s="185" t="s">
        <v>9568</v>
      </c>
      <c r="L1406" s="187" t="s">
        <v>9569</v>
      </c>
      <c r="M1406" s="187" t="s">
        <v>9570</v>
      </c>
    </row>
    <row r="1407" spans="1:13" s="181" customFormat="1">
      <c r="A1407" s="182">
        <v>1403</v>
      </c>
      <c r="B1407" s="183" t="s">
        <v>2072</v>
      </c>
      <c r="C1407" s="183" t="s">
        <v>9566</v>
      </c>
      <c r="D1407" s="184" t="s">
        <v>9549</v>
      </c>
      <c r="E1407" s="185" t="s">
        <v>13</v>
      </c>
      <c r="F1407" s="185" t="s">
        <v>9571</v>
      </c>
      <c r="G1407" s="185" t="s">
        <v>489</v>
      </c>
      <c r="H1407" s="186">
        <v>344000000</v>
      </c>
      <c r="I1407" s="186">
        <v>0</v>
      </c>
      <c r="J1407" s="186">
        <v>500000000</v>
      </c>
      <c r="K1407" s="185" t="s">
        <v>9568</v>
      </c>
      <c r="L1407" s="187" t="s">
        <v>9572</v>
      </c>
      <c r="M1407" s="187" t="s">
        <v>9573</v>
      </c>
    </row>
    <row r="1408" spans="1:13" s="181" customFormat="1">
      <c r="A1408" s="182">
        <v>1404</v>
      </c>
      <c r="B1408" s="183" t="s">
        <v>2072</v>
      </c>
      <c r="C1408" s="183" t="s">
        <v>8125</v>
      </c>
      <c r="D1408" s="184" t="s">
        <v>9549</v>
      </c>
      <c r="E1408" s="185" t="s">
        <v>13</v>
      </c>
      <c r="F1408" s="185" t="s">
        <v>9574</v>
      </c>
      <c r="G1408" s="185" t="s">
        <v>489</v>
      </c>
      <c r="H1408" s="186">
        <v>324843828</v>
      </c>
      <c r="I1408" s="186">
        <v>0</v>
      </c>
      <c r="J1408" s="186">
        <v>13000000</v>
      </c>
      <c r="K1408" s="185" t="s">
        <v>5904</v>
      </c>
      <c r="L1408" s="187" t="s">
        <v>8127</v>
      </c>
      <c r="M1408" s="187" t="s">
        <v>8128</v>
      </c>
    </row>
    <row r="1409" spans="1:13" s="181" customFormat="1">
      <c r="A1409" s="182">
        <v>1405</v>
      </c>
      <c r="B1409" s="183" t="s">
        <v>2072</v>
      </c>
      <c r="C1409" s="183" t="s">
        <v>5972</v>
      </c>
      <c r="D1409" s="184" t="s">
        <v>9549</v>
      </c>
      <c r="E1409" s="185" t="s">
        <v>13</v>
      </c>
      <c r="F1409" s="185" t="s">
        <v>9575</v>
      </c>
      <c r="G1409" s="185" t="s">
        <v>489</v>
      </c>
      <c r="H1409" s="186">
        <v>171438000</v>
      </c>
      <c r="I1409" s="186">
        <v>0</v>
      </c>
      <c r="J1409" s="186">
        <v>50000000</v>
      </c>
      <c r="K1409" s="185" t="s">
        <v>5974</v>
      </c>
      <c r="L1409" s="187" t="s">
        <v>9561</v>
      </c>
      <c r="M1409" s="187" t="s">
        <v>9562</v>
      </c>
    </row>
    <row r="1410" spans="1:13" s="181" customFormat="1">
      <c r="A1410" s="182">
        <v>1406</v>
      </c>
      <c r="B1410" s="183" t="s">
        <v>2072</v>
      </c>
      <c r="C1410" s="183" t="s">
        <v>5917</v>
      </c>
      <c r="D1410" s="184" t="s">
        <v>9549</v>
      </c>
      <c r="E1410" s="185" t="s">
        <v>13</v>
      </c>
      <c r="F1410" s="185" t="s">
        <v>1297</v>
      </c>
      <c r="G1410" s="185" t="s">
        <v>489</v>
      </c>
      <c r="H1410" s="186">
        <v>25000000</v>
      </c>
      <c r="I1410" s="186">
        <v>22083000</v>
      </c>
      <c r="J1410" s="186">
        <v>0</v>
      </c>
      <c r="K1410" s="185" t="s">
        <v>597</v>
      </c>
      <c r="L1410" s="187" t="s">
        <v>267</v>
      </c>
      <c r="M1410" s="187" t="s">
        <v>598</v>
      </c>
    </row>
    <row r="1411" spans="1:13" s="181" customFormat="1">
      <c r="A1411" s="182">
        <v>1407</v>
      </c>
      <c r="B1411" s="183" t="s">
        <v>6162</v>
      </c>
      <c r="C1411" s="183" t="s">
        <v>6139</v>
      </c>
      <c r="D1411" s="184" t="s">
        <v>9549</v>
      </c>
      <c r="E1411" s="185" t="s">
        <v>26</v>
      </c>
      <c r="F1411" s="183" t="s">
        <v>5309</v>
      </c>
      <c r="G1411" s="185" t="s">
        <v>489</v>
      </c>
      <c r="H1411" s="186">
        <v>3900000000</v>
      </c>
      <c r="I1411" s="190"/>
      <c r="J1411" s="190"/>
      <c r="K1411" s="185" t="s">
        <v>5299</v>
      </c>
      <c r="L1411" s="187" t="s">
        <v>5300</v>
      </c>
      <c r="M1411" s="187" t="s">
        <v>5301</v>
      </c>
    </row>
    <row r="1412" spans="1:13" s="181" customFormat="1">
      <c r="A1412" s="182">
        <v>1408</v>
      </c>
      <c r="B1412" s="183" t="s">
        <v>6138</v>
      </c>
      <c r="C1412" s="183" t="s">
        <v>6139</v>
      </c>
      <c r="D1412" s="184" t="s">
        <v>9549</v>
      </c>
      <c r="E1412" s="185" t="s">
        <v>26</v>
      </c>
      <c r="F1412" s="183" t="s">
        <v>5310</v>
      </c>
      <c r="G1412" s="185" t="s">
        <v>489</v>
      </c>
      <c r="H1412" s="186">
        <v>2500000000</v>
      </c>
      <c r="I1412" s="190"/>
      <c r="J1412" s="190"/>
      <c r="K1412" s="185" t="s">
        <v>5299</v>
      </c>
      <c r="L1412" s="187" t="s">
        <v>5300</v>
      </c>
      <c r="M1412" s="187" t="s">
        <v>5301</v>
      </c>
    </row>
    <row r="1413" spans="1:13" s="181" customFormat="1">
      <c r="A1413" s="182">
        <v>1409</v>
      </c>
      <c r="B1413" s="183" t="s">
        <v>6138</v>
      </c>
      <c r="C1413" s="183" t="s">
        <v>6139</v>
      </c>
      <c r="D1413" s="184" t="s">
        <v>9549</v>
      </c>
      <c r="E1413" s="185" t="s">
        <v>26</v>
      </c>
      <c r="F1413" s="183" t="s">
        <v>5320</v>
      </c>
      <c r="G1413" s="185" t="s">
        <v>489</v>
      </c>
      <c r="H1413" s="186">
        <v>1837000000</v>
      </c>
      <c r="I1413" s="189">
        <v>972000000</v>
      </c>
      <c r="J1413" s="190"/>
      <c r="K1413" s="185" t="s">
        <v>5265</v>
      </c>
      <c r="L1413" s="187" t="s">
        <v>5266</v>
      </c>
      <c r="M1413" s="187" t="s">
        <v>5267</v>
      </c>
    </row>
    <row r="1414" spans="1:13" s="181" customFormat="1">
      <c r="A1414" s="182">
        <v>1410</v>
      </c>
      <c r="B1414" s="183" t="s">
        <v>6138</v>
      </c>
      <c r="C1414" s="183" t="s">
        <v>6150</v>
      </c>
      <c r="D1414" s="184" t="s">
        <v>9549</v>
      </c>
      <c r="E1414" s="185" t="s">
        <v>26</v>
      </c>
      <c r="F1414" s="183" t="s">
        <v>9576</v>
      </c>
      <c r="G1414" s="185" t="s">
        <v>489</v>
      </c>
      <c r="H1414" s="186">
        <v>1635996000</v>
      </c>
      <c r="I1414" s="190"/>
      <c r="J1414" s="190"/>
      <c r="K1414" s="185"/>
      <c r="L1414" s="187" t="s">
        <v>6253</v>
      </c>
      <c r="M1414" s="187" t="s">
        <v>9577</v>
      </c>
    </row>
    <row r="1415" spans="1:13" s="181" customFormat="1">
      <c r="A1415" s="182">
        <v>1411</v>
      </c>
      <c r="B1415" s="183" t="s">
        <v>6162</v>
      </c>
      <c r="C1415" s="183" t="s">
        <v>6139</v>
      </c>
      <c r="D1415" s="184" t="s">
        <v>9549</v>
      </c>
      <c r="E1415" s="185" t="s">
        <v>26</v>
      </c>
      <c r="F1415" s="183" t="s">
        <v>5312</v>
      </c>
      <c r="G1415" s="185" t="s">
        <v>489</v>
      </c>
      <c r="H1415" s="186">
        <v>1200000000</v>
      </c>
      <c r="I1415" s="190"/>
      <c r="J1415" s="190"/>
      <c r="K1415" s="185" t="s">
        <v>5299</v>
      </c>
      <c r="L1415" s="187" t="s">
        <v>5300</v>
      </c>
      <c r="M1415" s="187" t="s">
        <v>5301</v>
      </c>
    </row>
    <row r="1416" spans="1:13" s="181" customFormat="1">
      <c r="A1416" s="182">
        <v>1412</v>
      </c>
      <c r="B1416" s="183" t="s">
        <v>6138</v>
      </c>
      <c r="C1416" s="183" t="s">
        <v>6139</v>
      </c>
      <c r="D1416" s="184" t="s">
        <v>9549</v>
      </c>
      <c r="E1416" s="185" t="s">
        <v>26</v>
      </c>
      <c r="F1416" s="183" t="s">
        <v>5311</v>
      </c>
      <c r="G1416" s="185" t="s">
        <v>489</v>
      </c>
      <c r="H1416" s="186">
        <v>1000000000</v>
      </c>
      <c r="I1416" s="190"/>
      <c r="J1416" s="190"/>
      <c r="K1416" s="185" t="s">
        <v>5299</v>
      </c>
      <c r="L1416" s="187" t="s">
        <v>5300</v>
      </c>
      <c r="M1416" s="187" t="s">
        <v>5301</v>
      </c>
    </row>
    <row r="1417" spans="1:13" s="181" customFormat="1">
      <c r="A1417" s="182">
        <v>1413</v>
      </c>
      <c r="B1417" s="183" t="s">
        <v>6138</v>
      </c>
      <c r="C1417" s="183" t="s">
        <v>6139</v>
      </c>
      <c r="D1417" s="184" t="s">
        <v>9549</v>
      </c>
      <c r="E1417" s="185" t="s">
        <v>26</v>
      </c>
      <c r="F1417" s="183" t="s">
        <v>5308</v>
      </c>
      <c r="G1417" s="185" t="s">
        <v>489</v>
      </c>
      <c r="H1417" s="186">
        <v>671000000</v>
      </c>
      <c r="I1417" s="190"/>
      <c r="J1417" s="190"/>
      <c r="K1417" s="185" t="s">
        <v>5299</v>
      </c>
      <c r="L1417" s="187" t="s">
        <v>5300</v>
      </c>
      <c r="M1417" s="187" t="s">
        <v>5301</v>
      </c>
    </row>
    <row r="1418" spans="1:13" s="181" customFormat="1">
      <c r="A1418" s="182">
        <v>1414</v>
      </c>
      <c r="B1418" s="183" t="s">
        <v>6138</v>
      </c>
      <c r="C1418" s="183" t="s">
        <v>6168</v>
      </c>
      <c r="D1418" s="184" t="s">
        <v>9549</v>
      </c>
      <c r="E1418" s="185" t="s">
        <v>26</v>
      </c>
      <c r="F1418" s="183" t="s">
        <v>1822</v>
      </c>
      <c r="G1418" s="185" t="s">
        <v>489</v>
      </c>
      <c r="H1418" s="186">
        <v>290999610</v>
      </c>
      <c r="I1418" s="190"/>
      <c r="J1418" s="190"/>
      <c r="K1418" s="185"/>
      <c r="L1418" s="187"/>
      <c r="M1418" s="187"/>
    </row>
    <row r="1419" spans="1:13" s="181" customFormat="1">
      <c r="A1419" s="182">
        <v>1415</v>
      </c>
      <c r="B1419" s="183" t="s">
        <v>6138</v>
      </c>
      <c r="C1419" s="183" t="s">
        <v>6139</v>
      </c>
      <c r="D1419" s="184" t="s">
        <v>9549</v>
      </c>
      <c r="E1419" s="185" t="s">
        <v>26</v>
      </c>
      <c r="F1419" s="183" t="s">
        <v>5313</v>
      </c>
      <c r="G1419" s="185" t="s">
        <v>489</v>
      </c>
      <c r="H1419" s="186">
        <v>200000000</v>
      </c>
      <c r="I1419" s="190"/>
      <c r="J1419" s="190"/>
      <c r="K1419" s="185" t="s">
        <v>5314</v>
      </c>
      <c r="L1419" s="187" t="s">
        <v>5315</v>
      </c>
      <c r="M1419" s="187" t="s">
        <v>5316</v>
      </c>
    </row>
    <row r="1420" spans="1:13" s="181" customFormat="1">
      <c r="A1420" s="182">
        <v>1416</v>
      </c>
      <c r="B1420" s="183" t="s">
        <v>6138</v>
      </c>
      <c r="C1420" s="183" t="s">
        <v>6139</v>
      </c>
      <c r="D1420" s="184" t="s">
        <v>9549</v>
      </c>
      <c r="E1420" s="185" t="s">
        <v>26</v>
      </c>
      <c r="F1420" s="183" t="s">
        <v>9578</v>
      </c>
      <c r="G1420" s="185" t="s">
        <v>489</v>
      </c>
      <c r="H1420" s="186">
        <v>191000000</v>
      </c>
      <c r="I1420" s="190"/>
      <c r="J1420" s="190"/>
      <c r="K1420" s="185" t="s">
        <v>5265</v>
      </c>
      <c r="L1420" s="187" t="s">
        <v>5266</v>
      </c>
      <c r="M1420" s="187" t="s">
        <v>5267</v>
      </c>
    </row>
    <row r="1421" spans="1:13" s="181" customFormat="1">
      <c r="A1421" s="182">
        <v>1417</v>
      </c>
      <c r="B1421" s="183" t="s">
        <v>6138</v>
      </c>
      <c r="C1421" s="183" t="s">
        <v>6139</v>
      </c>
      <c r="D1421" s="184" t="s">
        <v>9549</v>
      </c>
      <c r="E1421" s="185" t="s">
        <v>26</v>
      </c>
      <c r="F1421" s="183" t="s">
        <v>5319</v>
      </c>
      <c r="G1421" s="185" t="s">
        <v>489</v>
      </c>
      <c r="H1421" s="186">
        <v>150000000</v>
      </c>
      <c r="I1421" s="190"/>
      <c r="J1421" s="190"/>
      <c r="K1421" s="185" t="s">
        <v>5314</v>
      </c>
      <c r="L1421" s="187" t="s">
        <v>5315</v>
      </c>
      <c r="M1421" s="187" t="s">
        <v>5316</v>
      </c>
    </row>
    <row r="1422" spans="1:13" s="181" customFormat="1">
      <c r="A1422" s="182">
        <v>1418</v>
      </c>
      <c r="B1422" s="183" t="s">
        <v>6138</v>
      </c>
      <c r="C1422" s="183" t="s">
        <v>6143</v>
      </c>
      <c r="D1422" s="184" t="s">
        <v>9549</v>
      </c>
      <c r="E1422" s="185" t="s">
        <v>26</v>
      </c>
      <c r="F1422" s="183" t="s">
        <v>9579</v>
      </c>
      <c r="G1422" s="185" t="s">
        <v>489</v>
      </c>
      <c r="H1422" s="186">
        <v>45372000</v>
      </c>
      <c r="I1422" s="189">
        <v>435985000</v>
      </c>
      <c r="J1422" s="190"/>
      <c r="K1422" s="185" t="s">
        <v>9580</v>
      </c>
      <c r="L1422" s="187"/>
      <c r="M1422" s="187" t="s">
        <v>9581</v>
      </c>
    </row>
    <row r="1423" spans="1:13" s="181" customFormat="1">
      <c r="A1423" s="182">
        <v>1419</v>
      </c>
      <c r="B1423" s="183" t="s">
        <v>2072</v>
      </c>
      <c r="C1423" s="183" t="s">
        <v>7011</v>
      </c>
      <c r="D1423" s="184" t="s">
        <v>9549</v>
      </c>
      <c r="E1423" s="185" t="s">
        <v>26</v>
      </c>
      <c r="F1423" s="185" t="s">
        <v>9582</v>
      </c>
      <c r="G1423" s="185" t="s">
        <v>489</v>
      </c>
      <c r="H1423" s="186">
        <v>1790364000</v>
      </c>
      <c r="I1423" s="186">
        <v>0</v>
      </c>
      <c r="J1423" s="186">
        <v>818600000</v>
      </c>
      <c r="K1423" s="185" t="s">
        <v>6287</v>
      </c>
      <c r="L1423" s="187" t="s">
        <v>9583</v>
      </c>
      <c r="M1423" s="187" t="s">
        <v>9584</v>
      </c>
    </row>
    <row r="1424" spans="1:13" s="181" customFormat="1">
      <c r="A1424" s="182">
        <v>1420</v>
      </c>
      <c r="B1424" s="183" t="s">
        <v>2072</v>
      </c>
      <c r="C1424" s="183" t="s">
        <v>9585</v>
      </c>
      <c r="D1424" s="184" t="s">
        <v>9549</v>
      </c>
      <c r="E1424" s="185" t="s">
        <v>26</v>
      </c>
      <c r="F1424" s="185" t="s">
        <v>9586</v>
      </c>
      <c r="G1424" s="185" t="s">
        <v>489</v>
      </c>
      <c r="H1424" s="186">
        <v>627901260</v>
      </c>
      <c r="I1424" s="186">
        <v>0</v>
      </c>
      <c r="J1424" s="186">
        <v>115647740</v>
      </c>
      <c r="K1424" s="185" t="s">
        <v>9587</v>
      </c>
      <c r="L1424" s="187" t="s">
        <v>9588</v>
      </c>
      <c r="M1424" s="187" t="s">
        <v>9589</v>
      </c>
    </row>
    <row r="1425" spans="1:13" s="181" customFormat="1">
      <c r="A1425" s="182">
        <v>1421</v>
      </c>
      <c r="B1425" s="183" t="s">
        <v>2072</v>
      </c>
      <c r="C1425" s="183" t="s">
        <v>5917</v>
      </c>
      <c r="D1425" s="184" t="s">
        <v>9549</v>
      </c>
      <c r="E1425" s="185" t="s">
        <v>26</v>
      </c>
      <c r="F1425" s="185" t="s">
        <v>1288</v>
      </c>
      <c r="G1425" s="185" t="s">
        <v>489</v>
      </c>
      <c r="H1425" s="186">
        <v>332200000</v>
      </c>
      <c r="I1425" s="186">
        <v>0</v>
      </c>
      <c r="J1425" s="186">
        <v>103019000</v>
      </c>
      <c r="K1425" s="185" t="s">
        <v>960</v>
      </c>
      <c r="L1425" s="187" t="s">
        <v>961</v>
      </c>
      <c r="M1425" s="187" t="s">
        <v>962</v>
      </c>
    </row>
    <row r="1426" spans="1:13" s="181" customFormat="1">
      <c r="A1426" s="182">
        <v>1422</v>
      </c>
      <c r="B1426" s="183" t="s">
        <v>2072</v>
      </c>
      <c r="C1426" s="183" t="s">
        <v>7011</v>
      </c>
      <c r="D1426" s="184" t="s">
        <v>9549</v>
      </c>
      <c r="E1426" s="185" t="s">
        <v>26</v>
      </c>
      <c r="F1426" s="185" t="s">
        <v>9590</v>
      </c>
      <c r="G1426" s="185" t="s">
        <v>489</v>
      </c>
      <c r="H1426" s="186">
        <v>247338000</v>
      </c>
      <c r="I1426" s="186">
        <v>0</v>
      </c>
      <c r="J1426" s="186">
        <v>340352000</v>
      </c>
      <c r="K1426" s="185" t="s">
        <v>6287</v>
      </c>
      <c r="L1426" s="187" t="s">
        <v>9591</v>
      </c>
      <c r="M1426" s="187" t="s">
        <v>9592</v>
      </c>
    </row>
    <row r="1427" spans="1:13" s="181" customFormat="1">
      <c r="A1427" s="182">
        <v>1423</v>
      </c>
      <c r="B1427" s="183" t="s">
        <v>2072</v>
      </c>
      <c r="C1427" s="183" t="s">
        <v>5917</v>
      </c>
      <c r="D1427" s="184" t="s">
        <v>9549</v>
      </c>
      <c r="E1427" s="185" t="s">
        <v>26</v>
      </c>
      <c r="F1427" s="185" t="s">
        <v>1345</v>
      </c>
      <c r="G1427" s="185" t="s">
        <v>489</v>
      </c>
      <c r="H1427" s="186">
        <v>200837000</v>
      </c>
      <c r="I1427" s="186">
        <v>0</v>
      </c>
      <c r="J1427" s="186">
        <v>6363000</v>
      </c>
      <c r="K1427" s="185" t="s">
        <v>754</v>
      </c>
      <c r="L1427" s="187" t="s">
        <v>1343</v>
      </c>
      <c r="M1427" s="187" t="s">
        <v>1344</v>
      </c>
    </row>
    <row r="1428" spans="1:13" s="181" customFormat="1">
      <c r="A1428" s="182">
        <v>1424</v>
      </c>
      <c r="B1428" s="183" t="s">
        <v>2072</v>
      </c>
      <c r="C1428" s="183" t="s">
        <v>5917</v>
      </c>
      <c r="D1428" s="184" t="s">
        <v>9549</v>
      </c>
      <c r="E1428" s="185" t="s">
        <v>26</v>
      </c>
      <c r="F1428" s="185" t="s">
        <v>1280</v>
      </c>
      <c r="G1428" s="185" t="s">
        <v>489</v>
      </c>
      <c r="H1428" s="186">
        <v>200000000</v>
      </c>
      <c r="I1428" s="186">
        <v>1224100386</v>
      </c>
      <c r="J1428" s="186">
        <v>0</v>
      </c>
      <c r="K1428" s="185" t="s">
        <v>1281</v>
      </c>
      <c r="L1428" s="187" t="s">
        <v>1282</v>
      </c>
      <c r="M1428" s="187" t="s">
        <v>1283</v>
      </c>
    </row>
    <row r="1429" spans="1:13" s="181" customFormat="1">
      <c r="A1429" s="182">
        <v>1425</v>
      </c>
      <c r="B1429" s="183" t="s">
        <v>2072</v>
      </c>
      <c r="C1429" s="183" t="s">
        <v>5917</v>
      </c>
      <c r="D1429" s="184" t="s">
        <v>9549</v>
      </c>
      <c r="E1429" s="185" t="s">
        <v>26</v>
      </c>
      <c r="F1429" s="185" t="s">
        <v>1321</v>
      </c>
      <c r="G1429" s="185" t="s">
        <v>489</v>
      </c>
      <c r="H1429" s="186">
        <v>185707740</v>
      </c>
      <c r="I1429" s="186">
        <v>0</v>
      </c>
      <c r="J1429" s="186">
        <v>0</v>
      </c>
      <c r="K1429" s="185" t="s">
        <v>466</v>
      </c>
      <c r="L1429" s="187" t="s">
        <v>1322</v>
      </c>
      <c r="M1429" s="187" t="s">
        <v>1323</v>
      </c>
    </row>
    <row r="1430" spans="1:13" s="181" customFormat="1">
      <c r="A1430" s="182">
        <v>1426</v>
      </c>
      <c r="B1430" s="183" t="s">
        <v>2072</v>
      </c>
      <c r="C1430" s="183" t="s">
        <v>5917</v>
      </c>
      <c r="D1430" s="188" t="s">
        <v>9549</v>
      </c>
      <c r="E1430" s="185" t="s">
        <v>26</v>
      </c>
      <c r="F1430" s="185" t="s">
        <v>1351</v>
      </c>
      <c r="G1430" s="185" t="s">
        <v>489</v>
      </c>
      <c r="H1430" s="186">
        <v>153091444</v>
      </c>
      <c r="I1430" s="186">
        <v>0</v>
      </c>
      <c r="J1430" s="186">
        <v>154586000</v>
      </c>
      <c r="K1430" s="185" t="s">
        <v>658</v>
      </c>
      <c r="L1430" s="187" t="s">
        <v>1352</v>
      </c>
      <c r="M1430" s="187" t="s">
        <v>1353</v>
      </c>
    </row>
    <row r="1431" spans="1:13" s="181" customFormat="1">
      <c r="A1431" s="182">
        <v>1427</v>
      </c>
      <c r="B1431" s="183" t="s">
        <v>2072</v>
      </c>
      <c r="C1431" s="183" t="s">
        <v>5917</v>
      </c>
      <c r="D1431" s="188" t="s">
        <v>9549</v>
      </c>
      <c r="E1431" s="185" t="s">
        <v>26</v>
      </c>
      <c r="F1431" s="185" t="s">
        <v>1317</v>
      </c>
      <c r="G1431" s="185" t="s">
        <v>489</v>
      </c>
      <c r="H1431" s="186">
        <v>127529670</v>
      </c>
      <c r="I1431" s="186">
        <v>0</v>
      </c>
      <c r="J1431" s="186">
        <v>45903000</v>
      </c>
      <c r="K1431" s="185" t="s">
        <v>466</v>
      </c>
      <c r="L1431" s="187" t="s">
        <v>747</v>
      </c>
      <c r="M1431" s="187" t="s">
        <v>1314</v>
      </c>
    </row>
    <row r="1432" spans="1:13" s="181" customFormat="1">
      <c r="A1432" s="182">
        <v>1428</v>
      </c>
      <c r="B1432" s="183" t="s">
        <v>2072</v>
      </c>
      <c r="C1432" s="183" t="s">
        <v>5917</v>
      </c>
      <c r="D1432" s="188" t="s">
        <v>9549</v>
      </c>
      <c r="E1432" s="185" t="s">
        <v>26</v>
      </c>
      <c r="F1432" s="185" t="s">
        <v>1302</v>
      </c>
      <c r="G1432" s="185" t="s">
        <v>489</v>
      </c>
      <c r="H1432" s="186">
        <v>125686440</v>
      </c>
      <c r="I1432" s="186">
        <v>0</v>
      </c>
      <c r="J1432" s="186">
        <v>84000000</v>
      </c>
      <c r="K1432" s="185" t="s">
        <v>611</v>
      </c>
      <c r="L1432" s="187" t="s">
        <v>1303</v>
      </c>
      <c r="M1432" s="187" t="s">
        <v>1304</v>
      </c>
    </row>
    <row r="1433" spans="1:13" s="181" customFormat="1">
      <c r="A1433" s="182">
        <v>1429</v>
      </c>
      <c r="B1433" s="183" t="s">
        <v>2072</v>
      </c>
      <c r="C1433" s="183" t="s">
        <v>5917</v>
      </c>
      <c r="D1433" s="184" t="s">
        <v>9549</v>
      </c>
      <c r="E1433" s="185" t="s">
        <v>26</v>
      </c>
      <c r="F1433" s="185" t="s">
        <v>1346</v>
      </c>
      <c r="G1433" s="185" t="s">
        <v>489</v>
      </c>
      <c r="H1433" s="186">
        <v>125000000</v>
      </c>
      <c r="I1433" s="186">
        <v>0</v>
      </c>
      <c r="J1433" s="186">
        <v>0</v>
      </c>
      <c r="K1433" s="185" t="s">
        <v>651</v>
      </c>
      <c r="L1433" s="187" t="s">
        <v>652</v>
      </c>
      <c r="M1433" s="187" t="s">
        <v>653</v>
      </c>
    </row>
    <row r="1434" spans="1:13" s="181" customFormat="1">
      <c r="A1434" s="182">
        <v>1430</v>
      </c>
      <c r="B1434" s="183" t="s">
        <v>2072</v>
      </c>
      <c r="C1434" s="183" t="s">
        <v>5917</v>
      </c>
      <c r="D1434" s="184" t="s">
        <v>9549</v>
      </c>
      <c r="E1434" s="185" t="s">
        <v>26</v>
      </c>
      <c r="F1434" s="185" t="s">
        <v>1301</v>
      </c>
      <c r="G1434" s="185" t="s">
        <v>489</v>
      </c>
      <c r="H1434" s="186">
        <v>120000000</v>
      </c>
      <c r="I1434" s="186">
        <v>283737510</v>
      </c>
      <c r="J1434" s="186">
        <v>16412000</v>
      </c>
      <c r="K1434" s="185" t="s">
        <v>449</v>
      </c>
      <c r="L1434" s="187" t="s">
        <v>450</v>
      </c>
      <c r="M1434" s="187" t="s">
        <v>451</v>
      </c>
    </row>
    <row r="1435" spans="1:13" s="181" customFormat="1">
      <c r="A1435" s="182">
        <v>1431</v>
      </c>
      <c r="B1435" s="183" t="s">
        <v>2072</v>
      </c>
      <c r="C1435" s="183" t="s">
        <v>5917</v>
      </c>
      <c r="D1435" s="184" t="s">
        <v>9549</v>
      </c>
      <c r="E1435" s="185" t="s">
        <v>26</v>
      </c>
      <c r="F1435" s="185" t="s">
        <v>1278</v>
      </c>
      <c r="G1435" s="185" t="s">
        <v>489</v>
      </c>
      <c r="H1435" s="186">
        <v>115290960</v>
      </c>
      <c r="I1435" s="186">
        <v>0</v>
      </c>
      <c r="J1435" s="186">
        <v>556054000</v>
      </c>
      <c r="K1435" s="185" t="s">
        <v>925</v>
      </c>
      <c r="L1435" s="187" t="s">
        <v>696</v>
      </c>
      <c r="M1435" s="187" t="s">
        <v>697</v>
      </c>
    </row>
    <row r="1436" spans="1:13" s="181" customFormat="1">
      <c r="A1436" s="182">
        <v>1432</v>
      </c>
      <c r="B1436" s="183" t="s">
        <v>2072</v>
      </c>
      <c r="C1436" s="183" t="s">
        <v>5917</v>
      </c>
      <c r="D1436" s="184" t="s">
        <v>9549</v>
      </c>
      <c r="E1436" s="185" t="s">
        <v>26</v>
      </c>
      <c r="F1436" s="185" t="s">
        <v>1291</v>
      </c>
      <c r="G1436" s="185" t="s">
        <v>489</v>
      </c>
      <c r="H1436" s="186">
        <v>108713000</v>
      </c>
      <c r="I1436" s="186">
        <v>0</v>
      </c>
      <c r="J1436" s="186">
        <v>158312000</v>
      </c>
      <c r="K1436" s="185" t="s">
        <v>960</v>
      </c>
      <c r="L1436" s="187" t="s">
        <v>961</v>
      </c>
      <c r="M1436" s="187" t="s">
        <v>962</v>
      </c>
    </row>
    <row r="1437" spans="1:13" s="181" customFormat="1">
      <c r="A1437" s="182">
        <v>1433</v>
      </c>
      <c r="B1437" s="183" t="s">
        <v>2072</v>
      </c>
      <c r="C1437" s="183" t="s">
        <v>5917</v>
      </c>
      <c r="D1437" s="184" t="s">
        <v>9549</v>
      </c>
      <c r="E1437" s="185" t="s">
        <v>26</v>
      </c>
      <c r="F1437" s="185" t="s">
        <v>1308</v>
      </c>
      <c r="G1437" s="185" t="s">
        <v>489</v>
      </c>
      <c r="H1437" s="186">
        <v>103878210</v>
      </c>
      <c r="I1437" s="186">
        <v>0</v>
      </c>
      <c r="J1437" s="186">
        <v>239426790</v>
      </c>
      <c r="K1437" s="185" t="s">
        <v>631</v>
      </c>
      <c r="L1437" s="187" t="s">
        <v>632</v>
      </c>
      <c r="M1437" s="187" t="s">
        <v>633</v>
      </c>
    </row>
    <row r="1438" spans="1:13" s="181" customFormat="1">
      <c r="A1438" s="182">
        <v>1434</v>
      </c>
      <c r="B1438" s="183" t="s">
        <v>2072</v>
      </c>
      <c r="C1438" s="183" t="s">
        <v>5917</v>
      </c>
      <c r="D1438" s="184" t="s">
        <v>9549</v>
      </c>
      <c r="E1438" s="185" t="s">
        <v>26</v>
      </c>
      <c r="F1438" s="185" t="s">
        <v>1342</v>
      </c>
      <c r="G1438" s="185" t="s">
        <v>489</v>
      </c>
      <c r="H1438" s="186">
        <v>102449250</v>
      </c>
      <c r="I1438" s="186">
        <v>0</v>
      </c>
      <c r="J1438" s="186">
        <v>102169400</v>
      </c>
      <c r="K1438" s="185" t="s">
        <v>754</v>
      </c>
      <c r="L1438" s="187" t="s">
        <v>1343</v>
      </c>
      <c r="M1438" s="187" t="s">
        <v>1344</v>
      </c>
    </row>
    <row r="1439" spans="1:13" s="181" customFormat="1">
      <c r="A1439" s="182">
        <v>1435</v>
      </c>
      <c r="B1439" s="183" t="s">
        <v>2072</v>
      </c>
      <c r="C1439" s="183" t="s">
        <v>5917</v>
      </c>
      <c r="D1439" s="184" t="s">
        <v>9549</v>
      </c>
      <c r="E1439" s="185" t="s">
        <v>26</v>
      </c>
      <c r="F1439" s="185" t="s">
        <v>1316</v>
      </c>
      <c r="G1439" s="185" t="s">
        <v>489</v>
      </c>
      <c r="H1439" s="186">
        <v>101002000</v>
      </c>
      <c r="I1439" s="186">
        <v>0</v>
      </c>
      <c r="J1439" s="186">
        <v>86658000</v>
      </c>
      <c r="K1439" s="185" t="s">
        <v>466</v>
      </c>
      <c r="L1439" s="187" t="s">
        <v>747</v>
      </c>
      <c r="M1439" s="187" t="s">
        <v>1314</v>
      </c>
    </row>
    <row r="1440" spans="1:13" s="181" customFormat="1">
      <c r="A1440" s="182">
        <v>1436</v>
      </c>
      <c r="B1440" s="183" t="s">
        <v>2072</v>
      </c>
      <c r="C1440" s="183" t="s">
        <v>8608</v>
      </c>
      <c r="D1440" s="184" t="s">
        <v>9549</v>
      </c>
      <c r="E1440" s="185" t="s">
        <v>26</v>
      </c>
      <c r="F1440" s="185" t="s">
        <v>9593</v>
      </c>
      <c r="G1440" s="185" t="s">
        <v>489</v>
      </c>
      <c r="H1440" s="186">
        <v>100000000</v>
      </c>
      <c r="I1440" s="186">
        <v>314952000</v>
      </c>
      <c r="J1440" s="186">
        <v>0</v>
      </c>
      <c r="K1440" s="185" t="s">
        <v>9594</v>
      </c>
      <c r="L1440" s="187" t="s">
        <v>9595</v>
      </c>
      <c r="M1440" s="187" t="s">
        <v>9596</v>
      </c>
    </row>
    <row r="1441" spans="1:13" s="181" customFormat="1">
      <c r="A1441" s="182">
        <v>1437</v>
      </c>
      <c r="B1441" s="183" t="s">
        <v>2072</v>
      </c>
      <c r="C1441" s="183" t="s">
        <v>5917</v>
      </c>
      <c r="D1441" s="184" t="s">
        <v>9549</v>
      </c>
      <c r="E1441" s="185" t="s">
        <v>26</v>
      </c>
      <c r="F1441" s="185" t="s">
        <v>1315</v>
      </c>
      <c r="G1441" s="185" t="s">
        <v>489</v>
      </c>
      <c r="H1441" s="186">
        <v>92485000</v>
      </c>
      <c r="I1441" s="186">
        <v>0</v>
      </c>
      <c r="J1441" s="186">
        <v>10284000</v>
      </c>
      <c r="K1441" s="185" t="s">
        <v>466</v>
      </c>
      <c r="L1441" s="187" t="s">
        <v>747</v>
      </c>
      <c r="M1441" s="187" t="s">
        <v>1314</v>
      </c>
    </row>
    <row r="1442" spans="1:13" s="181" customFormat="1">
      <c r="A1442" s="182">
        <v>1438</v>
      </c>
      <c r="B1442" s="183" t="s">
        <v>2072</v>
      </c>
      <c r="C1442" s="183" t="s">
        <v>5917</v>
      </c>
      <c r="D1442" s="184" t="s">
        <v>9549</v>
      </c>
      <c r="E1442" s="185" t="s">
        <v>26</v>
      </c>
      <c r="F1442" s="185" t="s">
        <v>1367</v>
      </c>
      <c r="G1442" s="185" t="s">
        <v>489</v>
      </c>
      <c r="H1442" s="186">
        <v>90501000</v>
      </c>
      <c r="I1442" s="186">
        <v>0</v>
      </c>
      <c r="J1442" s="186">
        <v>100465200</v>
      </c>
      <c r="K1442" s="185" t="s">
        <v>1368</v>
      </c>
      <c r="L1442" s="187" t="s">
        <v>1369</v>
      </c>
      <c r="M1442" s="187" t="s">
        <v>1370</v>
      </c>
    </row>
    <row r="1443" spans="1:13" s="181" customFormat="1">
      <c r="A1443" s="182">
        <v>1439</v>
      </c>
      <c r="B1443" s="183" t="s">
        <v>2072</v>
      </c>
      <c r="C1443" s="183" t="s">
        <v>5917</v>
      </c>
      <c r="D1443" s="184" t="s">
        <v>9549</v>
      </c>
      <c r="E1443" s="185" t="s">
        <v>26</v>
      </c>
      <c r="F1443" s="185" t="s">
        <v>1324</v>
      </c>
      <c r="G1443" s="185" t="s">
        <v>489</v>
      </c>
      <c r="H1443" s="186">
        <v>87357754</v>
      </c>
      <c r="I1443" s="186">
        <v>0</v>
      </c>
      <c r="J1443" s="186">
        <v>113826746</v>
      </c>
      <c r="K1443" s="185" t="s">
        <v>812</v>
      </c>
      <c r="L1443" s="187" t="s">
        <v>1325</v>
      </c>
      <c r="M1443" s="187" t="s">
        <v>1326</v>
      </c>
    </row>
    <row r="1444" spans="1:13" s="181" customFormat="1">
      <c r="A1444" s="182">
        <v>1440</v>
      </c>
      <c r="B1444" s="183" t="s">
        <v>2072</v>
      </c>
      <c r="C1444" s="183" t="s">
        <v>5917</v>
      </c>
      <c r="D1444" s="184" t="s">
        <v>9549</v>
      </c>
      <c r="E1444" s="185" t="s">
        <v>26</v>
      </c>
      <c r="F1444" s="185" t="s">
        <v>1313</v>
      </c>
      <c r="G1444" s="185" t="s">
        <v>489</v>
      </c>
      <c r="H1444" s="186">
        <v>85726000</v>
      </c>
      <c r="I1444" s="186">
        <v>0</v>
      </c>
      <c r="J1444" s="186">
        <v>145999000</v>
      </c>
      <c r="K1444" s="185" t="s">
        <v>466</v>
      </c>
      <c r="L1444" s="187" t="s">
        <v>747</v>
      </c>
      <c r="M1444" s="187" t="s">
        <v>1314</v>
      </c>
    </row>
    <row r="1445" spans="1:13" s="181" customFormat="1">
      <c r="A1445" s="182">
        <v>1441</v>
      </c>
      <c r="B1445" s="183" t="s">
        <v>2072</v>
      </c>
      <c r="C1445" s="183" t="s">
        <v>5917</v>
      </c>
      <c r="D1445" s="184" t="s">
        <v>9549</v>
      </c>
      <c r="E1445" s="185" t="s">
        <v>26</v>
      </c>
      <c r="F1445" s="185" t="s">
        <v>1333</v>
      </c>
      <c r="G1445" s="185" t="s">
        <v>489</v>
      </c>
      <c r="H1445" s="186">
        <v>84397000</v>
      </c>
      <c r="I1445" s="186">
        <v>0</v>
      </c>
      <c r="J1445" s="186">
        <v>70224000</v>
      </c>
      <c r="K1445" s="185" t="s">
        <v>879</v>
      </c>
      <c r="L1445" s="187" t="s">
        <v>1334</v>
      </c>
      <c r="M1445" s="187" t="s">
        <v>1335</v>
      </c>
    </row>
    <row r="1446" spans="1:13" s="181" customFormat="1">
      <c r="A1446" s="182">
        <v>1442</v>
      </c>
      <c r="B1446" s="183" t="s">
        <v>2072</v>
      </c>
      <c r="C1446" s="183" t="s">
        <v>5917</v>
      </c>
      <c r="D1446" s="184" t="s">
        <v>9549</v>
      </c>
      <c r="E1446" s="185" t="s">
        <v>26</v>
      </c>
      <c r="F1446" s="185" t="s">
        <v>1348</v>
      </c>
      <c r="G1446" s="185" t="s">
        <v>489</v>
      </c>
      <c r="H1446" s="186">
        <v>84355390</v>
      </c>
      <c r="I1446" s="186">
        <v>0</v>
      </c>
      <c r="J1446" s="186">
        <v>0</v>
      </c>
      <c r="K1446" s="185" t="s">
        <v>658</v>
      </c>
      <c r="L1446" s="187" t="s">
        <v>1349</v>
      </c>
      <c r="M1446" s="187" t="s">
        <v>1350</v>
      </c>
    </row>
    <row r="1447" spans="1:13" s="181" customFormat="1">
      <c r="A1447" s="182">
        <v>1443</v>
      </c>
      <c r="B1447" s="183" t="s">
        <v>2072</v>
      </c>
      <c r="C1447" s="183" t="s">
        <v>5917</v>
      </c>
      <c r="D1447" s="184" t="s">
        <v>9549</v>
      </c>
      <c r="E1447" s="185" t="s">
        <v>26</v>
      </c>
      <c r="F1447" s="185" t="s">
        <v>1279</v>
      </c>
      <c r="G1447" s="185" t="s">
        <v>489</v>
      </c>
      <c r="H1447" s="186">
        <v>83618380</v>
      </c>
      <c r="I1447" s="186">
        <v>0</v>
      </c>
      <c r="J1447" s="186">
        <v>136152000</v>
      </c>
      <c r="K1447" s="185" t="s">
        <v>925</v>
      </c>
      <c r="L1447" s="187" t="s">
        <v>696</v>
      </c>
      <c r="M1447" s="187" t="s">
        <v>697</v>
      </c>
    </row>
    <row r="1448" spans="1:13" s="181" customFormat="1">
      <c r="A1448" s="182">
        <v>1444</v>
      </c>
      <c r="B1448" s="183" t="s">
        <v>2072</v>
      </c>
      <c r="C1448" s="183" t="s">
        <v>5917</v>
      </c>
      <c r="D1448" s="184" t="s">
        <v>9549</v>
      </c>
      <c r="E1448" s="185" t="s">
        <v>26</v>
      </c>
      <c r="F1448" s="185" t="s">
        <v>1329</v>
      </c>
      <c r="G1448" s="185" t="s">
        <v>489</v>
      </c>
      <c r="H1448" s="186">
        <v>72919000</v>
      </c>
      <c r="I1448" s="186">
        <v>0</v>
      </c>
      <c r="J1448" s="186">
        <v>140145000</v>
      </c>
      <c r="K1448" s="185" t="s">
        <v>879</v>
      </c>
      <c r="L1448" s="187" t="s">
        <v>880</v>
      </c>
      <c r="M1448" s="187" t="s">
        <v>881</v>
      </c>
    </row>
    <row r="1449" spans="1:13" s="181" customFormat="1">
      <c r="A1449" s="182">
        <v>1445</v>
      </c>
      <c r="B1449" s="183" t="s">
        <v>2072</v>
      </c>
      <c r="C1449" s="183" t="s">
        <v>5917</v>
      </c>
      <c r="D1449" s="188" t="s">
        <v>9549</v>
      </c>
      <c r="E1449" s="185" t="s">
        <v>26</v>
      </c>
      <c r="F1449" s="185" t="s">
        <v>1341</v>
      </c>
      <c r="G1449" s="185" t="s">
        <v>489</v>
      </c>
      <c r="H1449" s="186">
        <v>70257000</v>
      </c>
      <c r="I1449" s="186">
        <v>0</v>
      </c>
      <c r="J1449" s="186">
        <v>38423000</v>
      </c>
      <c r="K1449" s="185" t="s">
        <v>1338</v>
      </c>
      <c r="L1449" s="187" t="s">
        <v>1339</v>
      </c>
      <c r="M1449" s="187" t="s">
        <v>1340</v>
      </c>
    </row>
    <row r="1450" spans="1:13" s="181" customFormat="1">
      <c r="A1450" s="182">
        <v>1446</v>
      </c>
      <c r="B1450" s="183" t="s">
        <v>2072</v>
      </c>
      <c r="C1450" s="183" t="s">
        <v>9585</v>
      </c>
      <c r="D1450" s="184" t="s">
        <v>9549</v>
      </c>
      <c r="E1450" s="185" t="s">
        <v>26</v>
      </c>
      <c r="F1450" s="185" t="s">
        <v>9597</v>
      </c>
      <c r="G1450" s="185" t="s">
        <v>489</v>
      </c>
      <c r="H1450" s="186">
        <v>66566000</v>
      </c>
      <c r="I1450" s="186">
        <v>0</v>
      </c>
      <c r="J1450" s="186">
        <v>43618000</v>
      </c>
      <c r="K1450" s="185" t="s">
        <v>9587</v>
      </c>
      <c r="L1450" s="187" t="s">
        <v>9588</v>
      </c>
      <c r="M1450" s="187" t="s">
        <v>9589</v>
      </c>
    </row>
    <row r="1451" spans="1:13" s="181" customFormat="1">
      <c r="A1451" s="182">
        <v>1447</v>
      </c>
      <c r="B1451" s="183" t="s">
        <v>2072</v>
      </c>
      <c r="C1451" s="183" t="s">
        <v>5917</v>
      </c>
      <c r="D1451" s="184" t="s">
        <v>9549</v>
      </c>
      <c r="E1451" s="185" t="s">
        <v>26</v>
      </c>
      <c r="F1451" s="185" t="s">
        <v>1318</v>
      </c>
      <c r="G1451" s="185" t="s">
        <v>489</v>
      </c>
      <c r="H1451" s="186">
        <v>51790000</v>
      </c>
      <c r="I1451" s="186">
        <v>0</v>
      </c>
      <c r="J1451" s="186">
        <v>127028000</v>
      </c>
      <c r="K1451" s="185" t="s">
        <v>466</v>
      </c>
      <c r="L1451" s="187" t="s">
        <v>1319</v>
      </c>
      <c r="M1451" s="187" t="s">
        <v>1320</v>
      </c>
    </row>
    <row r="1452" spans="1:13" s="181" customFormat="1">
      <c r="A1452" s="182">
        <v>1448</v>
      </c>
      <c r="B1452" s="183" t="s">
        <v>2072</v>
      </c>
      <c r="C1452" s="183" t="s">
        <v>5917</v>
      </c>
      <c r="D1452" s="184" t="s">
        <v>9549</v>
      </c>
      <c r="E1452" s="185" t="s">
        <v>26</v>
      </c>
      <c r="F1452" s="185" t="s">
        <v>1275</v>
      </c>
      <c r="G1452" s="185" t="s">
        <v>489</v>
      </c>
      <c r="H1452" s="186">
        <v>48679330</v>
      </c>
      <c r="I1452" s="186">
        <v>0</v>
      </c>
      <c r="J1452" s="186">
        <v>638683000</v>
      </c>
      <c r="K1452" s="185" t="s">
        <v>925</v>
      </c>
      <c r="L1452" s="187" t="s">
        <v>1276</v>
      </c>
      <c r="M1452" s="187" t="s">
        <v>1277</v>
      </c>
    </row>
    <row r="1453" spans="1:13" s="181" customFormat="1">
      <c r="A1453" s="182">
        <v>1449</v>
      </c>
      <c r="B1453" s="183" t="s">
        <v>2072</v>
      </c>
      <c r="C1453" s="183" t="s">
        <v>5917</v>
      </c>
      <c r="D1453" s="184" t="s">
        <v>9549</v>
      </c>
      <c r="E1453" s="185" t="s">
        <v>26</v>
      </c>
      <c r="F1453" s="185" t="s">
        <v>1360</v>
      </c>
      <c r="G1453" s="185" t="s">
        <v>489</v>
      </c>
      <c r="H1453" s="186">
        <v>42427000</v>
      </c>
      <c r="I1453" s="186">
        <v>0</v>
      </c>
      <c r="J1453" s="186">
        <v>120252000</v>
      </c>
      <c r="K1453" s="185" t="s">
        <v>502</v>
      </c>
      <c r="L1453" s="187" t="s">
        <v>1361</v>
      </c>
      <c r="M1453" s="187" t="s">
        <v>1362</v>
      </c>
    </row>
    <row r="1454" spans="1:13" s="181" customFormat="1">
      <c r="A1454" s="182">
        <v>1450</v>
      </c>
      <c r="B1454" s="183" t="s">
        <v>2072</v>
      </c>
      <c r="C1454" s="183" t="s">
        <v>5917</v>
      </c>
      <c r="D1454" s="184" t="s">
        <v>9549</v>
      </c>
      <c r="E1454" s="185" t="s">
        <v>26</v>
      </c>
      <c r="F1454" s="185" t="s">
        <v>1328</v>
      </c>
      <c r="G1454" s="185" t="s">
        <v>489</v>
      </c>
      <c r="H1454" s="186">
        <v>41384770</v>
      </c>
      <c r="I1454" s="186">
        <v>0</v>
      </c>
      <c r="J1454" s="186">
        <v>0</v>
      </c>
      <c r="K1454" s="185" t="s">
        <v>879</v>
      </c>
      <c r="L1454" s="187" t="s">
        <v>1071</v>
      </c>
      <c r="M1454" s="187" t="s">
        <v>1072</v>
      </c>
    </row>
    <row r="1455" spans="1:13" s="181" customFormat="1">
      <c r="A1455" s="182">
        <v>1451</v>
      </c>
      <c r="B1455" s="183" t="s">
        <v>2072</v>
      </c>
      <c r="C1455" s="183" t="s">
        <v>5917</v>
      </c>
      <c r="D1455" s="184" t="s">
        <v>9549</v>
      </c>
      <c r="E1455" s="185" t="s">
        <v>26</v>
      </c>
      <c r="F1455" s="185" t="s">
        <v>1363</v>
      </c>
      <c r="G1455" s="185" t="s">
        <v>489</v>
      </c>
      <c r="H1455" s="186">
        <v>40788000</v>
      </c>
      <c r="I1455" s="186">
        <v>0</v>
      </c>
      <c r="J1455" s="186">
        <v>159676000</v>
      </c>
      <c r="K1455" s="185" t="s">
        <v>1364</v>
      </c>
      <c r="L1455" s="187" t="s">
        <v>1365</v>
      </c>
      <c r="M1455" s="187" t="s">
        <v>1366</v>
      </c>
    </row>
    <row r="1456" spans="1:13" s="181" customFormat="1">
      <c r="A1456" s="182">
        <v>1452</v>
      </c>
      <c r="B1456" s="183" t="s">
        <v>2072</v>
      </c>
      <c r="C1456" s="183" t="s">
        <v>5917</v>
      </c>
      <c r="D1456" s="184" t="s">
        <v>9549</v>
      </c>
      <c r="E1456" s="185" t="s">
        <v>26</v>
      </c>
      <c r="F1456" s="185" t="s">
        <v>1289</v>
      </c>
      <c r="G1456" s="185" t="s">
        <v>489</v>
      </c>
      <c r="H1456" s="186">
        <v>37908600</v>
      </c>
      <c r="I1456" s="186">
        <v>0</v>
      </c>
      <c r="J1456" s="186">
        <v>26559500</v>
      </c>
      <c r="K1456" s="185" t="s">
        <v>960</v>
      </c>
      <c r="L1456" s="187" t="s">
        <v>961</v>
      </c>
      <c r="M1456" s="187" t="s">
        <v>962</v>
      </c>
    </row>
    <row r="1457" spans="1:13" s="181" customFormat="1">
      <c r="A1457" s="182">
        <v>1453</v>
      </c>
      <c r="B1457" s="183" t="s">
        <v>2072</v>
      </c>
      <c r="C1457" s="183" t="s">
        <v>5917</v>
      </c>
      <c r="D1457" s="184" t="s">
        <v>9549</v>
      </c>
      <c r="E1457" s="185" t="s">
        <v>26</v>
      </c>
      <c r="F1457" s="185" t="s">
        <v>1337</v>
      </c>
      <c r="G1457" s="185" t="s">
        <v>489</v>
      </c>
      <c r="H1457" s="186">
        <v>37649034</v>
      </c>
      <c r="I1457" s="186">
        <v>0</v>
      </c>
      <c r="J1457" s="186">
        <v>19430000</v>
      </c>
      <c r="K1457" s="185" t="s">
        <v>1338</v>
      </c>
      <c r="L1457" s="187" t="s">
        <v>1339</v>
      </c>
      <c r="M1457" s="187" t="s">
        <v>1340</v>
      </c>
    </row>
    <row r="1458" spans="1:13" s="181" customFormat="1">
      <c r="A1458" s="182">
        <v>1454</v>
      </c>
      <c r="B1458" s="183" t="s">
        <v>2072</v>
      </c>
      <c r="C1458" s="183" t="s">
        <v>5917</v>
      </c>
      <c r="D1458" s="184" t="s">
        <v>9549</v>
      </c>
      <c r="E1458" s="185" t="s">
        <v>26</v>
      </c>
      <c r="F1458" s="185" t="s">
        <v>1357</v>
      </c>
      <c r="G1458" s="185" t="s">
        <v>489</v>
      </c>
      <c r="H1458" s="186">
        <v>36570000</v>
      </c>
      <c r="I1458" s="186">
        <v>0</v>
      </c>
      <c r="J1458" s="186">
        <v>176670000</v>
      </c>
      <c r="K1458" s="185" t="s">
        <v>502</v>
      </c>
      <c r="L1458" s="187" t="s">
        <v>1358</v>
      </c>
      <c r="M1458" s="187" t="s">
        <v>1359</v>
      </c>
    </row>
    <row r="1459" spans="1:13" s="181" customFormat="1">
      <c r="A1459" s="182">
        <v>1455</v>
      </c>
      <c r="B1459" s="183" t="s">
        <v>2072</v>
      </c>
      <c r="C1459" s="183" t="s">
        <v>5917</v>
      </c>
      <c r="D1459" s="184" t="s">
        <v>9549</v>
      </c>
      <c r="E1459" s="185" t="s">
        <v>26</v>
      </c>
      <c r="F1459" s="185" t="s">
        <v>1298</v>
      </c>
      <c r="G1459" s="185" t="s">
        <v>489</v>
      </c>
      <c r="H1459" s="186">
        <v>34818000</v>
      </c>
      <c r="I1459" s="186">
        <v>446853749</v>
      </c>
      <c r="J1459" s="186">
        <v>0</v>
      </c>
      <c r="K1459" s="185" t="s">
        <v>436</v>
      </c>
      <c r="L1459" s="187" t="s">
        <v>1299</v>
      </c>
      <c r="M1459" s="187" t="s">
        <v>1300</v>
      </c>
    </row>
    <row r="1460" spans="1:13" s="181" customFormat="1">
      <c r="A1460" s="182">
        <v>1456</v>
      </c>
      <c r="B1460" s="183" t="s">
        <v>2072</v>
      </c>
      <c r="C1460" s="183" t="s">
        <v>5917</v>
      </c>
      <c r="D1460" s="184" t="s">
        <v>9549</v>
      </c>
      <c r="E1460" s="185" t="s">
        <v>26</v>
      </c>
      <c r="F1460" s="185" t="s">
        <v>1330</v>
      </c>
      <c r="G1460" s="185" t="s">
        <v>489</v>
      </c>
      <c r="H1460" s="186">
        <v>34700000</v>
      </c>
      <c r="I1460" s="186">
        <v>0</v>
      </c>
      <c r="J1460" s="186">
        <v>0</v>
      </c>
      <c r="K1460" s="185" t="s">
        <v>879</v>
      </c>
      <c r="L1460" s="187" t="s">
        <v>1331</v>
      </c>
      <c r="M1460" s="187" t="s">
        <v>1332</v>
      </c>
    </row>
    <row r="1461" spans="1:13" s="181" customFormat="1">
      <c r="A1461" s="182">
        <v>1457</v>
      </c>
      <c r="B1461" s="183" t="s">
        <v>2072</v>
      </c>
      <c r="C1461" s="183" t="s">
        <v>5917</v>
      </c>
      <c r="D1461" s="184" t="s">
        <v>9549</v>
      </c>
      <c r="E1461" s="185" t="s">
        <v>26</v>
      </c>
      <c r="F1461" s="185" t="s">
        <v>1293</v>
      </c>
      <c r="G1461" s="185" t="s">
        <v>489</v>
      </c>
      <c r="H1461" s="186">
        <v>25190000</v>
      </c>
      <c r="I1461" s="186">
        <v>0</v>
      </c>
      <c r="J1461" s="186">
        <v>0</v>
      </c>
      <c r="K1461" s="185" t="s">
        <v>1294</v>
      </c>
      <c r="L1461" s="187" t="s">
        <v>1295</v>
      </c>
      <c r="M1461" s="187" t="s">
        <v>1296</v>
      </c>
    </row>
    <row r="1462" spans="1:13" s="181" customFormat="1">
      <c r="A1462" s="182">
        <v>1458</v>
      </c>
      <c r="B1462" s="183" t="s">
        <v>2072</v>
      </c>
      <c r="C1462" s="183" t="s">
        <v>5917</v>
      </c>
      <c r="D1462" s="184" t="s">
        <v>9549</v>
      </c>
      <c r="E1462" s="185" t="s">
        <v>26</v>
      </c>
      <c r="F1462" s="185" t="s">
        <v>1347</v>
      </c>
      <c r="G1462" s="185" t="s">
        <v>489</v>
      </c>
      <c r="H1462" s="186">
        <v>24880000</v>
      </c>
      <c r="I1462" s="186">
        <v>0</v>
      </c>
      <c r="J1462" s="186">
        <v>0</v>
      </c>
      <c r="K1462" s="185" t="s">
        <v>651</v>
      </c>
      <c r="L1462" s="187" t="s">
        <v>652</v>
      </c>
      <c r="M1462" s="187" t="s">
        <v>653</v>
      </c>
    </row>
    <row r="1463" spans="1:13" s="181" customFormat="1">
      <c r="A1463" s="182">
        <v>1459</v>
      </c>
      <c r="B1463" s="183" t="s">
        <v>2072</v>
      </c>
      <c r="C1463" s="183" t="s">
        <v>5917</v>
      </c>
      <c r="D1463" s="184" t="s">
        <v>9549</v>
      </c>
      <c r="E1463" s="185" t="s">
        <v>26</v>
      </c>
      <c r="F1463" s="185" t="s">
        <v>1327</v>
      </c>
      <c r="G1463" s="185" t="s">
        <v>489</v>
      </c>
      <c r="H1463" s="186">
        <v>24000000</v>
      </c>
      <c r="I1463" s="186">
        <v>0</v>
      </c>
      <c r="J1463" s="186">
        <v>0</v>
      </c>
      <c r="K1463" s="185" t="s">
        <v>812</v>
      </c>
      <c r="L1463" s="187" t="s">
        <v>813</v>
      </c>
      <c r="M1463" s="187" t="s">
        <v>814</v>
      </c>
    </row>
    <row r="1464" spans="1:13" s="181" customFormat="1">
      <c r="A1464" s="182">
        <v>1460</v>
      </c>
      <c r="B1464" s="183" t="s">
        <v>2072</v>
      </c>
      <c r="C1464" s="183" t="s">
        <v>5917</v>
      </c>
      <c r="D1464" s="184" t="s">
        <v>9549</v>
      </c>
      <c r="E1464" s="185" t="s">
        <v>26</v>
      </c>
      <c r="F1464" s="185" t="s">
        <v>1309</v>
      </c>
      <c r="G1464" s="185" t="s">
        <v>489</v>
      </c>
      <c r="H1464" s="186">
        <v>20577000</v>
      </c>
      <c r="I1464" s="186">
        <v>0</v>
      </c>
      <c r="J1464" s="186">
        <v>143386000</v>
      </c>
      <c r="K1464" s="185" t="s">
        <v>1310</v>
      </c>
      <c r="L1464" s="187" t="s">
        <v>1311</v>
      </c>
      <c r="M1464" s="187" t="s">
        <v>1312</v>
      </c>
    </row>
    <row r="1465" spans="1:13" s="181" customFormat="1">
      <c r="A1465" s="182">
        <v>1461</v>
      </c>
      <c r="B1465" s="183" t="s">
        <v>2072</v>
      </c>
      <c r="C1465" s="183" t="s">
        <v>5917</v>
      </c>
      <c r="D1465" s="184" t="s">
        <v>9549</v>
      </c>
      <c r="E1465" s="185" t="s">
        <v>26</v>
      </c>
      <c r="F1465" s="185" t="s">
        <v>1284</v>
      </c>
      <c r="G1465" s="185" t="s">
        <v>489</v>
      </c>
      <c r="H1465" s="186">
        <v>20359000</v>
      </c>
      <c r="I1465" s="186">
        <v>0</v>
      </c>
      <c r="J1465" s="186">
        <v>0</v>
      </c>
      <c r="K1465" s="185" t="s">
        <v>1285</v>
      </c>
      <c r="L1465" s="187" t="s">
        <v>1286</v>
      </c>
      <c r="M1465" s="187" t="s">
        <v>1287</v>
      </c>
    </row>
    <row r="1466" spans="1:13" s="181" customFormat="1">
      <c r="A1466" s="182">
        <v>1462</v>
      </c>
      <c r="B1466" s="183" t="s">
        <v>2072</v>
      </c>
      <c r="C1466" s="183" t="s">
        <v>5917</v>
      </c>
      <c r="D1466" s="184" t="s">
        <v>9549</v>
      </c>
      <c r="E1466" s="185" t="s">
        <v>26</v>
      </c>
      <c r="F1466" s="185" t="s">
        <v>1371</v>
      </c>
      <c r="G1466" s="185" t="s">
        <v>489</v>
      </c>
      <c r="H1466" s="186">
        <v>11039000</v>
      </c>
      <c r="I1466" s="186">
        <v>0</v>
      </c>
      <c r="J1466" s="186">
        <v>160987000</v>
      </c>
      <c r="K1466" s="185" t="s">
        <v>670</v>
      </c>
      <c r="L1466" s="187" t="s">
        <v>828</v>
      </c>
      <c r="M1466" s="187" t="s">
        <v>829</v>
      </c>
    </row>
    <row r="1467" spans="1:13" s="181" customFormat="1">
      <c r="A1467" s="182">
        <v>1463</v>
      </c>
      <c r="B1467" s="183" t="s">
        <v>2072</v>
      </c>
      <c r="C1467" s="183" t="s">
        <v>5917</v>
      </c>
      <c r="D1467" s="184" t="s">
        <v>9549</v>
      </c>
      <c r="E1467" s="185" t="s">
        <v>26</v>
      </c>
      <c r="F1467" s="185" t="s">
        <v>1354</v>
      </c>
      <c r="G1467" s="185" t="s">
        <v>489</v>
      </c>
      <c r="H1467" s="186">
        <v>6930000</v>
      </c>
      <c r="I1467" s="186">
        <v>0</v>
      </c>
      <c r="J1467" s="186">
        <v>61831000</v>
      </c>
      <c r="K1467" s="185" t="s">
        <v>658</v>
      </c>
      <c r="L1467" s="187" t="s">
        <v>1355</v>
      </c>
      <c r="M1467" s="187" t="s">
        <v>1356</v>
      </c>
    </row>
    <row r="1468" spans="1:13" s="181" customFormat="1">
      <c r="A1468" s="182">
        <v>1464</v>
      </c>
      <c r="B1468" s="183" t="s">
        <v>2072</v>
      </c>
      <c r="C1468" s="183" t="s">
        <v>5917</v>
      </c>
      <c r="D1468" s="184" t="s">
        <v>9549</v>
      </c>
      <c r="E1468" s="185" t="s">
        <v>26</v>
      </c>
      <c r="F1468" s="185" t="s">
        <v>1290</v>
      </c>
      <c r="G1468" s="185" t="s">
        <v>489</v>
      </c>
      <c r="H1468" s="186">
        <v>5948000</v>
      </c>
      <c r="I1468" s="186">
        <v>0</v>
      </c>
      <c r="J1468" s="186">
        <v>5692000</v>
      </c>
      <c r="K1468" s="185" t="s">
        <v>960</v>
      </c>
      <c r="L1468" s="187" t="s">
        <v>961</v>
      </c>
      <c r="M1468" s="187" t="s">
        <v>962</v>
      </c>
    </row>
    <row r="1469" spans="1:13" s="181" customFormat="1">
      <c r="A1469" s="182">
        <v>1465</v>
      </c>
      <c r="B1469" s="183" t="s">
        <v>2072</v>
      </c>
      <c r="C1469" s="183" t="s">
        <v>5917</v>
      </c>
      <c r="D1469" s="184" t="s">
        <v>9549</v>
      </c>
      <c r="E1469" s="185" t="s">
        <v>26</v>
      </c>
      <c r="F1469" s="185" t="s">
        <v>1272</v>
      </c>
      <c r="G1469" s="185" t="s">
        <v>489</v>
      </c>
      <c r="H1469" s="186">
        <v>5782000</v>
      </c>
      <c r="I1469" s="186">
        <v>0</v>
      </c>
      <c r="J1469" s="186">
        <v>20440000</v>
      </c>
      <c r="K1469" s="185" t="s">
        <v>1273</v>
      </c>
      <c r="L1469" s="187" t="s">
        <v>261</v>
      </c>
      <c r="M1469" s="187" t="s">
        <v>1274</v>
      </c>
    </row>
    <row r="1470" spans="1:13" s="181" customFormat="1">
      <c r="A1470" s="182">
        <v>1466</v>
      </c>
      <c r="B1470" s="183" t="s">
        <v>2072</v>
      </c>
      <c r="C1470" s="183" t="s">
        <v>5917</v>
      </c>
      <c r="D1470" s="184" t="s">
        <v>9549</v>
      </c>
      <c r="E1470" s="185" t="s">
        <v>26</v>
      </c>
      <c r="F1470" s="185" t="s">
        <v>1292</v>
      </c>
      <c r="G1470" s="185" t="s">
        <v>489</v>
      </c>
      <c r="H1470" s="186">
        <v>3894600</v>
      </c>
      <c r="I1470" s="186">
        <v>0</v>
      </c>
      <c r="J1470" s="186">
        <v>11897000</v>
      </c>
      <c r="K1470" s="185" t="s">
        <v>427</v>
      </c>
      <c r="L1470" s="187" t="s">
        <v>967</v>
      </c>
      <c r="M1470" s="187" t="s">
        <v>968</v>
      </c>
    </row>
    <row r="1471" spans="1:13" s="181" customFormat="1">
      <c r="A1471" s="182">
        <v>1467</v>
      </c>
      <c r="B1471" s="183" t="s">
        <v>2072</v>
      </c>
      <c r="C1471" s="183" t="s">
        <v>5917</v>
      </c>
      <c r="D1471" s="184" t="s">
        <v>9549</v>
      </c>
      <c r="E1471" s="185" t="s">
        <v>26</v>
      </c>
      <c r="F1471" s="185" t="s">
        <v>1305</v>
      </c>
      <c r="G1471" s="185" t="s">
        <v>489</v>
      </c>
      <c r="H1471" s="186">
        <v>3212000</v>
      </c>
      <c r="I1471" s="186">
        <v>0</v>
      </c>
      <c r="J1471" s="186">
        <v>12527000</v>
      </c>
      <c r="K1471" s="185" t="s">
        <v>611</v>
      </c>
      <c r="L1471" s="187" t="s">
        <v>1306</v>
      </c>
      <c r="M1471" s="187" t="s">
        <v>1307</v>
      </c>
    </row>
    <row r="1472" spans="1:13" s="181" customFormat="1">
      <c r="A1472" s="182">
        <v>1468</v>
      </c>
      <c r="B1472" s="203" t="s">
        <v>6138</v>
      </c>
      <c r="C1472" s="203" t="s">
        <v>6244</v>
      </c>
      <c r="D1472" s="184" t="s">
        <v>9598</v>
      </c>
      <c r="E1472" s="187" t="s">
        <v>6245</v>
      </c>
      <c r="F1472" s="183" t="s">
        <v>3087</v>
      </c>
      <c r="G1472" s="204" t="s">
        <v>6246</v>
      </c>
      <c r="H1472" s="205">
        <v>6952274000</v>
      </c>
      <c r="I1472" s="206">
        <v>1717968000</v>
      </c>
      <c r="J1472" s="206">
        <v>1642050000</v>
      </c>
      <c r="K1472" s="185" t="s">
        <v>9599</v>
      </c>
      <c r="L1472" s="187" t="s">
        <v>9600</v>
      </c>
      <c r="M1472" s="187" t="s">
        <v>9601</v>
      </c>
    </row>
    <row r="1473" spans="1:13" s="181" customFormat="1">
      <c r="A1473" s="182">
        <v>1469</v>
      </c>
      <c r="B1473" s="183" t="s">
        <v>6138</v>
      </c>
      <c r="C1473" s="183" t="s">
        <v>6380</v>
      </c>
      <c r="D1473" s="184" t="s">
        <v>9549</v>
      </c>
      <c r="E1473" s="185" t="s">
        <v>26</v>
      </c>
      <c r="F1473" s="183" t="s">
        <v>9602</v>
      </c>
      <c r="G1473" s="185" t="s">
        <v>62</v>
      </c>
      <c r="H1473" s="186">
        <v>1052000000</v>
      </c>
      <c r="I1473" s="191">
        <v>0</v>
      </c>
      <c r="J1473" s="190"/>
      <c r="K1473" s="185" t="s">
        <v>5547</v>
      </c>
      <c r="L1473" s="187" t="s">
        <v>9603</v>
      </c>
      <c r="M1473" s="187" t="s">
        <v>9604</v>
      </c>
    </row>
    <row r="1474" spans="1:13" s="181" customFormat="1">
      <c r="A1474" s="182">
        <v>1470</v>
      </c>
      <c r="B1474" s="203" t="s">
        <v>6138</v>
      </c>
      <c r="C1474" s="203" t="s">
        <v>6244</v>
      </c>
      <c r="D1474" s="184" t="s">
        <v>9598</v>
      </c>
      <c r="E1474" s="187" t="s">
        <v>6245</v>
      </c>
      <c r="F1474" s="183" t="s">
        <v>2629</v>
      </c>
      <c r="G1474" s="204" t="s">
        <v>6246</v>
      </c>
      <c r="H1474" s="205">
        <v>1000000000</v>
      </c>
      <c r="I1474" s="206">
        <v>250000000</v>
      </c>
      <c r="J1474" s="206">
        <v>30000000</v>
      </c>
      <c r="K1474" s="185" t="s">
        <v>9605</v>
      </c>
      <c r="L1474" s="187" t="s">
        <v>9606</v>
      </c>
      <c r="M1474" s="187" t="s">
        <v>9607</v>
      </c>
    </row>
    <row r="1475" spans="1:13" s="181" customFormat="1">
      <c r="A1475" s="182">
        <v>1471</v>
      </c>
      <c r="B1475" s="203" t="s">
        <v>6138</v>
      </c>
      <c r="C1475" s="203" t="s">
        <v>6244</v>
      </c>
      <c r="D1475" s="184" t="s">
        <v>9598</v>
      </c>
      <c r="E1475" s="187" t="s">
        <v>6245</v>
      </c>
      <c r="F1475" s="183" t="s">
        <v>2641</v>
      </c>
      <c r="G1475" s="204" t="s">
        <v>6246</v>
      </c>
      <c r="H1475" s="205">
        <v>800000000</v>
      </c>
      <c r="I1475" s="206">
        <v>150000000</v>
      </c>
      <c r="J1475" s="206"/>
      <c r="K1475" s="185" t="s">
        <v>6247</v>
      </c>
      <c r="L1475" s="187" t="s">
        <v>9608</v>
      </c>
      <c r="M1475" s="187" t="s">
        <v>9609</v>
      </c>
    </row>
    <row r="1476" spans="1:13" s="181" customFormat="1">
      <c r="A1476" s="182">
        <v>1472</v>
      </c>
      <c r="B1476" s="183" t="s">
        <v>6210</v>
      </c>
      <c r="C1476" s="183" t="s">
        <v>9610</v>
      </c>
      <c r="D1476" s="184" t="s">
        <v>9549</v>
      </c>
      <c r="E1476" s="185" t="s">
        <v>26</v>
      </c>
      <c r="F1476" s="183" t="s">
        <v>9611</v>
      </c>
      <c r="G1476" s="185" t="s">
        <v>62</v>
      </c>
      <c r="H1476" s="186">
        <v>650000000</v>
      </c>
      <c r="I1476" s="191">
        <v>0</v>
      </c>
      <c r="J1476" s="191">
        <v>0</v>
      </c>
      <c r="K1476" s="185" t="s">
        <v>6223</v>
      </c>
      <c r="L1476" s="187" t="s">
        <v>9612</v>
      </c>
      <c r="M1476" s="187" t="s">
        <v>9613</v>
      </c>
    </row>
    <row r="1477" spans="1:13" s="181" customFormat="1">
      <c r="A1477" s="182">
        <v>1473</v>
      </c>
      <c r="B1477" s="203" t="s">
        <v>6138</v>
      </c>
      <c r="C1477" s="203" t="s">
        <v>6244</v>
      </c>
      <c r="D1477" s="184" t="s">
        <v>9598</v>
      </c>
      <c r="E1477" s="187" t="s">
        <v>6245</v>
      </c>
      <c r="F1477" s="183" t="s">
        <v>2647</v>
      </c>
      <c r="G1477" s="204" t="s">
        <v>6246</v>
      </c>
      <c r="H1477" s="205">
        <v>420000000</v>
      </c>
      <c r="I1477" s="206"/>
      <c r="J1477" s="206"/>
      <c r="K1477" s="185" t="s">
        <v>6263</v>
      </c>
      <c r="L1477" s="187" t="s">
        <v>9614</v>
      </c>
      <c r="M1477" s="187" t="s">
        <v>9615</v>
      </c>
    </row>
    <row r="1478" spans="1:13" s="181" customFormat="1">
      <c r="A1478" s="182">
        <v>1474</v>
      </c>
      <c r="B1478" s="203" t="s">
        <v>6138</v>
      </c>
      <c r="C1478" s="203" t="s">
        <v>6244</v>
      </c>
      <c r="D1478" s="184" t="s">
        <v>9598</v>
      </c>
      <c r="E1478" s="187" t="s">
        <v>6245</v>
      </c>
      <c r="F1478" s="183" t="s">
        <v>2648</v>
      </c>
      <c r="G1478" s="204" t="s">
        <v>6246</v>
      </c>
      <c r="H1478" s="205">
        <v>420000000</v>
      </c>
      <c r="I1478" s="206"/>
      <c r="J1478" s="206"/>
      <c r="K1478" s="185" t="s">
        <v>6263</v>
      </c>
      <c r="L1478" s="187" t="s">
        <v>9616</v>
      </c>
      <c r="M1478" s="187" t="s">
        <v>9617</v>
      </c>
    </row>
    <row r="1479" spans="1:13" s="181" customFormat="1">
      <c r="A1479" s="182">
        <v>1475</v>
      </c>
      <c r="B1479" s="203" t="s">
        <v>6138</v>
      </c>
      <c r="C1479" s="203" t="s">
        <v>6244</v>
      </c>
      <c r="D1479" s="184" t="s">
        <v>9598</v>
      </c>
      <c r="E1479" s="187" t="s">
        <v>6245</v>
      </c>
      <c r="F1479" s="183" t="s">
        <v>2630</v>
      </c>
      <c r="G1479" s="204" t="s">
        <v>6246</v>
      </c>
      <c r="H1479" s="205">
        <v>400000000</v>
      </c>
      <c r="I1479" s="206">
        <v>500000000</v>
      </c>
      <c r="J1479" s="206">
        <v>20000000</v>
      </c>
      <c r="K1479" s="185" t="s">
        <v>9605</v>
      </c>
      <c r="L1479" s="187" t="s">
        <v>9606</v>
      </c>
      <c r="M1479" s="187" t="s">
        <v>9607</v>
      </c>
    </row>
    <row r="1480" spans="1:13" s="181" customFormat="1">
      <c r="A1480" s="182">
        <v>1476</v>
      </c>
      <c r="B1480" s="183" t="s">
        <v>6210</v>
      </c>
      <c r="C1480" s="183" t="s">
        <v>9618</v>
      </c>
      <c r="D1480" s="184" t="s">
        <v>9549</v>
      </c>
      <c r="E1480" s="185" t="s">
        <v>26</v>
      </c>
      <c r="F1480" s="183" t="s">
        <v>9619</v>
      </c>
      <c r="G1480" s="185" t="s">
        <v>62</v>
      </c>
      <c r="H1480" s="186">
        <v>131000000</v>
      </c>
      <c r="I1480" s="191">
        <v>0</v>
      </c>
      <c r="J1480" s="191">
        <v>0</v>
      </c>
      <c r="K1480" s="185" t="s">
        <v>6610</v>
      </c>
      <c r="L1480" s="187" t="s">
        <v>9620</v>
      </c>
      <c r="M1480" s="187" t="s">
        <v>9621</v>
      </c>
    </row>
    <row r="1481" spans="1:13" s="181" customFormat="1">
      <c r="A1481" s="182">
        <v>1477</v>
      </c>
      <c r="B1481" s="203" t="s">
        <v>6138</v>
      </c>
      <c r="C1481" s="203" t="s">
        <v>6244</v>
      </c>
      <c r="D1481" s="184" t="s">
        <v>9598</v>
      </c>
      <c r="E1481" s="187" t="s">
        <v>6245</v>
      </c>
      <c r="F1481" s="183" t="s">
        <v>3088</v>
      </c>
      <c r="G1481" s="204" t="s">
        <v>6246</v>
      </c>
      <c r="H1481" s="205">
        <v>130000000</v>
      </c>
      <c r="I1481" s="206"/>
      <c r="J1481" s="206"/>
      <c r="K1481" s="185" t="s">
        <v>9599</v>
      </c>
      <c r="L1481" s="187" t="s">
        <v>9622</v>
      </c>
      <c r="M1481" s="187" t="s">
        <v>9623</v>
      </c>
    </row>
    <row r="1482" spans="1:13" s="181" customFormat="1">
      <c r="A1482" s="182">
        <v>1478</v>
      </c>
      <c r="B1482" s="183" t="s">
        <v>6210</v>
      </c>
      <c r="C1482" s="183" t="s">
        <v>9618</v>
      </c>
      <c r="D1482" s="184" t="s">
        <v>9549</v>
      </c>
      <c r="E1482" s="185" t="s">
        <v>26</v>
      </c>
      <c r="F1482" s="183" t="s">
        <v>9624</v>
      </c>
      <c r="G1482" s="185" t="s">
        <v>62</v>
      </c>
      <c r="H1482" s="186">
        <v>125000000</v>
      </c>
      <c r="I1482" s="191">
        <v>0</v>
      </c>
      <c r="J1482" s="191">
        <v>0</v>
      </c>
      <c r="K1482" s="185" t="s">
        <v>6610</v>
      </c>
      <c r="L1482" s="187" t="s">
        <v>9620</v>
      </c>
      <c r="M1482" s="187" t="s">
        <v>9621</v>
      </c>
    </row>
    <row r="1483" spans="1:13" s="181" customFormat="1">
      <c r="A1483" s="182">
        <v>1479</v>
      </c>
      <c r="B1483" s="183" t="s">
        <v>6210</v>
      </c>
      <c r="C1483" s="183" t="s">
        <v>9618</v>
      </c>
      <c r="D1483" s="184" t="s">
        <v>9549</v>
      </c>
      <c r="E1483" s="185" t="s">
        <v>26</v>
      </c>
      <c r="F1483" s="183" t="s">
        <v>9625</v>
      </c>
      <c r="G1483" s="185" t="s">
        <v>62</v>
      </c>
      <c r="H1483" s="186">
        <v>124000000</v>
      </c>
      <c r="I1483" s="191">
        <v>0</v>
      </c>
      <c r="J1483" s="191">
        <v>0</v>
      </c>
      <c r="K1483" s="185" t="s">
        <v>6610</v>
      </c>
      <c r="L1483" s="187" t="s">
        <v>9620</v>
      </c>
      <c r="M1483" s="187" t="s">
        <v>9621</v>
      </c>
    </row>
    <row r="1484" spans="1:13" s="181" customFormat="1">
      <c r="A1484" s="182">
        <v>1480</v>
      </c>
      <c r="B1484" s="183" t="s">
        <v>6210</v>
      </c>
      <c r="C1484" s="183" t="s">
        <v>9618</v>
      </c>
      <c r="D1484" s="184" t="s">
        <v>9549</v>
      </c>
      <c r="E1484" s="185" t="s">
        <v>26</v>
      </c>
      <c r="F1484" s="183" t="s">
        <v>9626</v>
      </c>
      <c r="G1484" s="185" t="s">
        <v>62</v>
      </c>
      <c r="H1484" s="186">
        <v>111000000</v>
      </c>
      <c r="I1484" s="191">
        <v>0</v>
      </c>
      <c r="J1484" s="191">
        <v>0</v>
      </c>
      <c r="K1484" s="185" t="s">
        <v>6610</v>
      </c>
      <c r="L1484" s="187" t="s">
        <v>9620</v>
      </c>
      <c r="M1484" s="187" t="s">
        <v>9621</v>
      </c>
    </row>
    <row r="1485" spans="1:13" s="181" customFormat="1">
      <c r="A1485" s="182">
        <v>1481</v>
      </c>
      <c r="B1485" s="183" t="s">
        <v>6138</v>
      </c>
      <c r="C1485" s="183" t="s">
        <v>6380</v>
      </c>
      <c r="D1485" s="184" t="s">
        <v>9549</v>
      </c>
      <c r="E1485" s="185" t="s">
        <v>26</v>
      </c>
      <c r="F1485" s="183" t="s">
        <v>9627</v>
      </c>
      <c r="G1485" s="185" t="s">
        <v>62</v>
      </c>
      <c r="H1485" s="186">
        <v>110000000</v>
      </c>
      <c r="I1485" s="191">
        <v>0</v>
      </c>
      <c r="J1485" s="190"/>
      <c r="K1485" s="185" t="s">
        <v>5547</v>
      </c>
      <c r="L1485" s="187" t="s">
        <v>9628</v>
      </c>
      <c r="M1485" s="187" t="s">
        <v>9629</v>
      </c>
    </row>
    <row r="1486" spans="1:13" s="181" customFormat="1">
      <c r="A1486" s="182">
        <v>1482</v>
      </c>
      <c r="B1486" s="203" t="s">
        <v>6138</v>
      </c>
      <c r="C1486" s="203" t="s">
        <v>6244</v>
      </c>
      <c r="D1486" s="184" t="s">
        <v>9598</v>
      </c>
      <c r="E1486" s="187" t="s">
        <v>6245</v>
      </c>
      <c r="F1486" s="183" t="s">
        <v>2649</v>
      </c>
      <c r="G1486" s="204" t="s">
        <v>6246</v>
      </c>
      <c r="H1486" s="205">
        <v>92000000</v>
      </c>
      <c r="I1486" s="206"/>
      <c r="J1486" s="206"/>
      <c r="K1486" s="185" t="s">
        <v>6263</v>
      </c>
      <c r="L1486" s="187" t="s">
        <v>9630</v>
      </c>
      <c r="M1486" s="187" t="s">
        <v>9631</v>
      </c>
    </row>
    <row r="1487" spans="1:13" s="181" customFormat="1">
      <c r="A1487" s="182">
        <v>1483</v>
      </c>
      <c r="B1487" s="203" t="s">
        <v>6138</v>
      </c>
      <c r="C1487" s="203" t="s">
        <v>6244</v>
      </c>
      <c r="D1487" s="184" t="s">
        <v>9598</v>
      </c>
      <c r="E1487" s="187" t="s">
        <v>6245</v>
      </c>
      <c r="F1487" s="183" t="s">
        <v>2643</v>
      </c>
      <c r="G1487" s="204" t="s">
        <v>6246</v>
      </c>
      <c r="H1487" s="205">
        <v>80000000</v>
      </c>
      <c r="I1487" s="206"/>
      <c r="J1487" s="206"/>
      <c r="K1487" s="185" t="s">
        <v>9632</v>
      </c>
      <c r="L1487" s="187" t="s">
        <v>9633</v>
      </c>
      <c r="M1487" s="187" t="s">
        <v>9634</v>
      </c>
    </row>
    <row r="1488" spans="1:13" s="181" customFormat="1">
      <c r="A1488" s="182">
        <v>1484</v>
      </c>
      <c r="B1488" s="183" t="s">
        <v>6210</v>
      </c>
      <c r="C1488" s="183" t="s">
        <v>9635</v>
      </c>
      <c r="D1488" s="184" t="s">
        <v>9549</v>
      </c>
      <c r="E1488" s="185" t="s">
        <v>26</v>
      </c>
      <c r="F1488" s="183" t="s">
        <v>9636</v>
      </c>
      <c r="G1488" s="185" t="s">
        <v>62</v>
      </c>
      <c r="H1488" s="186">
        <v>60000000</v>
      </c>
      <c r="I1488" s="191">
        <v>0</v>
      </c>
      <c r="J1488" s="191">
        <v>0</v>
      </c>
      <c r="K1488" s="185" t="s">
        <v>6610</v>
      </c>
      <c r="L1488" s="187" t="s">
        <v>9637</v>
      </c>
      <c r="M1488" s="187" t="s">
        <v>9638</v>
      </c>
    </row>
    <row r="1489" spans="1:13" s="181" customFormat="1">
      <c r="A1489" s="182">
        <v>1485</v>
      </c>
      <c r="B1489" s="183" t="s">
        <v>6210</v>
      </c>
      <c r="C1489" s="183" t="s">
        <v>9635</v>
      </c>
      <c r="D1489" s="184" t="s">
        <v>9549</v>
      </c>
      <c r="E1489" s="185" t="s">
        <v>26</v>
      </c>
      <c r="F1489" s="183" t="s">
        <v>9639</v>
      </c>
      <c r="G1489" s="185" t="s">
        <v>62</v>
      </c>
      <c r="H1489" s="186">
        <v>50000000</v>
      </c>
      <c r="I1489" s="191">
        <v>0</v>
      </c>
      <c r="J1489" s="191">
        <v>0</v>
      </c>
      <c r="K1489" s="185" t="s">
        <v>6610</v>
      </c>
      <c r="L1489" s="187" t="s">
        <v>9637</v>
      </c>
      <c r="M1489" s="187" t="s">
        <v>9638</v>
      </c>
    </row>
    <row r="1490" spans="1:13" s="181" customFormat="1">
      <c r="A1490" s="182">
        <v>1486</v>
      </c>
      <c r="B1490" s="203" t="s">
        <v>6138</v>
      </c>
      <c r="C1490" s="203" t="s">
        <v>6244</v>
      </c>
      <c r="D1490" s="184" t="s">
        <v>9598</v>
      </c>
      <c r="E1490" s="187" t="s">
        <v>7770</v>
      </c>
      <c r="F1490" s="183" t="s">
        <v>2644</v>
      </c>
      <c r="G1490" s="204" t="s">
        <v>6246</v>
      </c>
      <c r="H1490" s="205">
        <v>30000000</v>
      </c>
      <c r="I1490" s="206"/>
      <c r="J1490" s="206"/>
      <c r="K1490" s="185" t="s">
        <v>9632</v>
      </c>
      <c r="L1490" s="187" t="s">
        <v>9633</v>
      </c>
      <c r="M1490" s="187" t="s">
        <v>9634</v>
      </c>
    </row>
    <row r="1491" spans="1:13" s="181" customFormat="1">
      <c r="A1491" s="182">
        <v>1487</v>
      </c>
      <c r="B1491" s="183" t="s">
        <v>6210</v>
      </c>
      <c r="C1491" s="183" t="s">
        <v>9640</v>
      </c>
      <c r="D1491" s="184" t="s">
        <v>9549</v>
      </c>
      <c r="E1491" s="185" t="s">
        <v>26</v>
      </c>
      <c r="F1491" s="183" t="s">
        <v>9641</v>
      </c>
      <c r="G1491" s="185" t="s">
        <v>62</v>
      </c>
      <c r="H1491" s="186">
        <v>20000000</v>
      </c>
      <c r="I1491" s="191">
        <v>0</v>
      </c>
      <c r="J1491" s="191">
        <v>0</v>
      </c>
      <c r="K1491" s="185" t="s">
        <v>9642</v>
      </c>
      <c r="L1491" s="187" t="s">
        <v>9643</v>
      </c>
      <c r="M1491" s="187" t="s">
        <v>9644</v>
      </c>
    </row>
    <row r="1492" spans="1:13" s="181" customFormat="1">
      <c r="A1492" s="182">
        <v>1488</v>
      </c>
      <c r="B1492" s="183" t="s">
        <v>6210</v>
      </c>
      <c r="C1492" s="183" t="s">
        <v>9645</v>
      </c>
      <c r="D1492" s="184" t="s">
        <v>9549</v>
      </c>
      <c r="E1492" s="185" t="s">
        <v>26</v>
      </c>
      <c r="F1492" s="183" t="s">
        <v>9646</v>
      </c>
      <c r="G1492" s="185" t="s">
        <v>62</v>
      </c>
      <c r="H1492" s="186">
        <v>15000000</v>
      </c>
      <c r="I1492" s="191">
        <v>0</v>
      </c>
      <c r="J1492" s="191">
        <v>0</v>
      </c>
      <c r="K1492" s="185" t="s">
        <v>6610</v>
      </c>
      <c r="L1492" s="187" t="s">
        <v>9647</v>
      </c>
      <c r="M1492" s="187" t="s">
        <v>9648</v>
      </c>
    </row>
    <row r="1493" spans="1:13" s="181" customFormat="1">
      <c r="A1493" s="182">
        <v>1489</v>
      </c>
      <c r="B1493" s="203" t="s">
        <v>6138</v>
      </c>
      <c r="C1493" s="203" t="s">
        <v>6244</v>
      </c>
      <c r="D1493" s="188" t="s">
        <v>9598</v>
      </c>
      <c r="E1493" s="187" t="s">
        <v>6245</v>
      </c>
      <c r="F1493" s="183" t="s">
        <v>2640</v>
      </c>
      <c r="G1493" s="204" t="s">
        <v>6246</v>
      </c>
      <c r="H1493" s="205">
        <v>13157000</v>
      </c>
      <c r="I1493" s="206">
        <v>22600000</v>
      </c>
      <c r="J1493" s="206"/>
      <c r="K1493" s="185" t="s">
        <v>9649</v>
      </c>
      <c r="L1493" s="187" t="s">
        <v>9650</v>
      </c>
      <c r="M1493" s="187" t="s">
        <v>9651</v>
      </c>
    </row>
    <row r="1494" spans="1:13" s="181" customFormat="1">
      <c r="A1494" s="182">
        <v>1490</v>
      </c>
      <c r="B1494" s="183" t="s">
        <v>6210</v>
      </c>
      <c r="C1494" s="183" t="s">
        <v>9652</v>
      </c>
      <c r="D1494" s="188" t="s">
        <v>9549</v>
      </c>
      <c r="E1494" s="185" t="s">
        <v>13</v>
      </c>
      <c r="F1494" s="183" t="s">
        <v>9653</v>
      </c>
      <c r="G1494" s="185" t="s">
        <v>33</v>
      </c>
      <c r="H1494" s="186">
        <v>491040000</v>
      </c>
      <c r="I1494" s="186">
        <v>0</v>
      </c>
      <c r="J1494" s="186">
        <v>0</v>
      </c>
      <c r="K1494" s="185" t="s">
        <v>6490</v>
      </c>
      <c r="L1494" s="187"/>
      <c r="M1494" s="187"/>
    </row>
    <row r="1495" spans="1:13" s="181" customFormat="1">
      <c r="A1495" s="182">
        <v>1491</v>
      </c>
      <c r="B1495" s="183" t="s">
        <v>6210</v>
      </c>
      <c r="C1495" s="183" t="s">
        <v>9652</v>
      </c>
      <c r="D1495" s="188" t="s">
        <v>9549</v>
      </c>
      <c r="E1495" s="185" t="s">
        <v>13</v>
      </c>
      <c r="F1495" s="183" t="s">
        <v>9654</v>
      </c>
      <c r="G1495" s="185" t="s">
        <v>33</v>
      </c>
      <c r="H1495" s="186">
        <v>205500000</v>
      </c>
      <c r="I1495" s="186">
        <v>0</v>
      </c>
      <c r="J1495" s="186">
        <v>0</v>
      </c>
      <c r="K1495" s="185" t="s">
        <v>6490</v>
      </c>
      <c r="L1495" s="187"/>
      <c r="M1495" s="187"/>
    </row>
    <row r="1496" spans="1:13" s="181" customFormat="1">
      <c r="A1496" s="182">
        <v>1492</v>
      </c>
      <c r="B1496" s="183" t="s">
        <v>6210</v>
      </c>
      <c r="C1496" s="183" t="s">
        <v>6851</v>
      </c>
      <c r="D1496" s="188" t="s">
        <v>9549</v>
      </c>
      <c r="E1496" s="185" t="s">
        <v>13</v>
      </c>
      <c r="F1496" s="183" t="s">
        <v>9655</v>
      </c>
      <c r="G1496" s="185" t="s">
        <v>33</v>
      </c>
      <c r="H1496" s="186">
        <v>147879693</v>
      </c>
      <c r="I1496" s="191">
        <v>0</v>
      </c>
      <c r="J1496" s="191">
        <v>0</v>
      </c>
      <c r="K1496" s="185" t="s">
        <v>6827</v>
      </c>
      <c r="L1496" s="187" t="s">
        <v>9656</v>
      </c>
      <c r="M1496" s="187" t="s">
        <v>9657</v>
      </c>
    </row>
    <row r="1497" spans="1:13" s="181" customFormat="1">
      <c r="A1497" s="182">
        <v>1493</v>
      </c>
      <c r="B1497" s="183" t="s">
        <v>6210</v>
      </c>
      <c r="C1497" s="183" t="s">
        <v>9652</v>
      </c>
      <c r="D1497" s="188" t="s">
        <v>9549</v>
      </c>
      <c r="E1497" s="185" t="s">
        <v>13</v>
      </c>
      <c r="F1497" s="183" t="s">
        <v>9653</v>
      </c>
      <c r="G1497" s="185" t="s">
        <v>33</v>
      </c>
      <c r="H1497" s="186">
        <v>84528000</v>
      </c>
      <c r="I1497" s="186">
        <v>0</v>
      </c>
      <c r="J1497" s="186">
        <v>0</v>
      </c>
      <c r="K1497" s="185" t="s">
        <v>6490</v>
      </c>
      <c r="L1497" s="187"/>
      <c r="M1497" s="187"/>
    </row>
    <row r="1498" spans="1:13" s="181" customFormat="1">
      <c r="A1498" s="182">
        <v>1494</v>
      </c>
      <c r="B1498" s="183" t="s">
        <v>6210</v>
      </c>
      <c r="C1498" s="183" t="s">
        <v>9652</v>
      </c>
      <c r="D1498" s="188" t="s">
        <v>9549</v>
      </c>
      <c r="E1498" s="185" t="s">
        <v>13</v>
      </c>
      <c r="F1498" s="183" t="s">
        <v>9653</v>
      </c>
      <c r="G1498" s="185" t="s">
        <v>33</v>
      </c>
      <c r="H1498" s="186">
        <v>45119173</v>
      </c>
      <c r="I1498" s="186">
        <v>0</v>
      </c>
      <c r="J1498" s="186">
        <v>0</v>
      </c>
      <c r="K1498" s="185" t="s">
        <v>6490</v>
      </c>
      <c r="L1498" s="187"/>
      <c r="M1498" s="187"/>
    </row>
    <row r="1499" spans="1:13" s="181" customFormat="1">
      <c r="A1499" s="182">
        <v>1495</v>
      </c>
      <c r="B1499" s="183" t="s">
        <v>6210</v>
      </c>
      <c r="C1499" s="183" t="s">
        <v>9652</v>
      </c>
      <c r="D1499" s="188" t="s">
        <v>9549</v>
      </c>
      <c r="E1499" s="185" t="s">
        <v>13</v>
      </c>
      <c r="F1499" s="183" t="s">
        <v>9653</v>
      </c>
      <c r="G1499" s="185" t="s">
        <v>33</v>
      </c>
      <c r="H1499" s="186">
        <v>38703905</v>
      </c>
      <c r="I1499" s="186">
        <v>0</v>
      </c>
      <c r="J1499" s="186">
        <v>0</v>
      </c>
      <c r="K1499" s="185" t="s">
        <v>6490</v>
      </c>
      <c r="L1499" s="187"/>
      <c r="M1499" s="187"/>
    </row>
    <row r="1500" spans="1:13" s="181" customFormat="1">
      <c r="A1500" s="182">
        <v>1496</v>
      </c>
      <c r="B1500" s="183" t="s">
        <v>6210</v>
      </c>
      <c r="C1500" s="183" t="s">
        <v>9652</v>
      </c>
      <c r="D1500" s="188" t="s">
        <v>9549</v>
      </c>
      <c r="E1500" s="185" t="s">
        <v>13</v>
      </c>
      <c r="F1500" s="183" t="s">
        <v>9653</v>
      </c>
      <c r="G1500" s="185" t="s">
        <v>33</v>
      </c>
      <c r="H1500" s="186">
        <v>36854338</v>
      </c>
      <c r="I1500" s="186">
        <v>0</v>
      </c>
      <c r="J1500" s="186">
        <v>0</v>
      </c>
      <c r="K1500" s="185" t="s">
        <v>6490</v>
      </c>
      <c r="L1500" s="187"/>
      <c r="M1500" s="187"/>
    </row>
    <row r="1501" spans="1:13" s="181" customFormat="1">
      <c r="A1501" s="182">
        <v>1497</v>
      </c>
      <c r="B1501" s="183" t="s">
        <v>6210</v>
      </c>
      <c r="C1501" s="183" t="s">
        <v>9652</v>
      </c>
      <c r="D1501" s="188" t="s">
        <v>9549</v>
      </c>
      <c r="E1501" s="185" t="s">
        <v>13</v>
      </c>
      <c r="F1501" s="183" t="s">
        <v>9654</v>
      </c>
      <c r="G1501" s="185" t="s">
        <v>33</v>
      </c>
      <c r="H1501" s="186">
        <v>11571263</v>
      </c>
      <c r="I1501" s="186">
        <v>0</v>
      </c>
      <c r="J1501" s="186">
        <v>0</v>
      </c>
      <c r="K1501" s="185" t="s">
        <v>6490</v>
      </c>
      <c r="L1501" s="187"/>
      <c r="M1501" s="187"/>
    </row>
    <row r="1502" spans="1:13" s="181" customFormat="1">
      <c r="A1502" s="182">
        <v>1498</v>
      </c>
      <c r="B1502" s="183" t="s">
        <v>6210</v>
      </c>
      <c r="C1502" s="183" t="s">
        <v>9652</v>
      </c>
      <c r="D1502" s="188" t="s">
        <v>9549</v>
      </c>
      <c r="E1502" s="185" t="s">
        <v>13</v>
      </c>
      <c r="F1502" s="183" t="s">
        <v>9653</v>
      </c>
      <c r="G1502" s="185" t="s">
        <v>33</v>
      </c>
      <c r="H1502" s="186">
        <v>10960248</v>
      </c>
      <c r="I1502" s="186">
        <v>0</v>
      </c>
      <c r="J1502" s="186">
        <v>0</v>
      </c>
      <c r="K1502" s="185" t="s">
        <v>6490</v>
      </c>
      <c r="L1502" s="187"/>
      <c r="M1502" s="187"/>
    </row>
    <row r="1503" spans="1:13" s="181" customFormat="1">
      <c r="A1503" s="182">
        <v>1499</v>
      </c>
      <c r="B1503" s="183" t="s">
        <v>6210</v>
      </c>
      <c r="C1503" s="183" t="s">
        <v>9652</v>
      </c>
      <c r="D1503" s="184" t="s">
        <v>9549</v>
      </c>
      <c r="E1503" s="185" t="s">
        <v>13</v>
      </c>
      <c r="F1503" s="183" t="s">
        <v>9653</v>
      </c>
      <c r="G1503" s="185" t="s">
        <v>33</v>
      </c>
      <c r="H1503" s="186">
        <v>6553750</v>
      </c>
      <c r="I1503" s="186">
        <v>0</v>
      </c>
      <c r="J1503" s="186">
        <v>0</v>
      </c>
      <c r="K1503" s="185" t="s">
        <v>6490</v>
      </c>
      <c r="L1503" s="187"/>
      <c r="M1503" s="187"/>
    </row>
    <row r="1504" spans="1:13" s="181" customFormat="1">
      <c r="A1504" s="182">
        <v>1500</v>
      </c>
      <c r="B1504" s="183" t="s">
        <v>6210</v>
      </c>
      <c r="C1504" s="183" t="s">
        <v>6484</v>
      </c>
      <c r="D1504" s="184" t="s">
        <v>9549</v>
      </c>
      <c r="E1504" s="185" t="s">
        <v>26</v>
      </c>
      <c r="F1504" s="183" t="s">
        <v>9658</v>
      </c>
      <c r="G1504" s="185" t="s">
        <v>33</v>
      </c>
      <c r="H1504" s="186">
        <v>9364000000</v>
      </c>
      <c r="I1504" s="189">
        <v>3218000000</v>
      </c>
      <c r="J1504" s="191">
        <v>0</v>
      </c>
      <c r="K1504" s="185" t="s">
        <v>6416</v>
      </c>
      <c r="L1504" s="187" t="s">
        <v>9659</v>
      </c>
      <c r="M1504" s="187" t="s">
        <v>9660</v>
      </c>
    </row>
    <row r="1505" spans="1:13" s="181" customFormat="1">
      <c r="A1505" s="182">
        <v>1501</v>
      </c>
      <c r="B1505" s="183" t="s">
        <v>6210</v>
      </c>
      <c r="C1505" s="183" t="s">
        <v>6530</v>
      </c>
      <c r="D1505" s="184" t="s">
        <v>9549</v>
      </c>
      <c r="E1505" s="185" t="s">
        <v>26</v>
      </c>
      <c r="F1505" s="183" t="s">
        <v>9661</v>
      </c>
      <c r="G1505" s="185" t="s">
        <v>33</v>
      </c>
      <c r="H1505" s="186">
        <v>7280000000</v>
      </c>
      <c r="I1505" s="186">
        <v>3100000000</v>
      </c>
      <c r="J1505" s="186">
        <v>0</v>
      </c>
      <c r="K1505" s="185" t="s">
        <v>9662</v>
      </c>
      <c r="L1505" s="187" t="s">
        <v>9663</v>
      </c>
      <c r="M1505" s="187" t="s">
        <v>9664</v>
      </c>
    </row>
    <row r="1506" spans="1:13" s="181" customFormat="1">
      <c r="A1506" s="182">
        <v>1502</v>
      </c>
      <c r="B1506" s="203" t="s">
        <v>6138</v>
      </c>
      <c r="C1506" s="203" t="s">
        <v>6244</v>
      </c>
      <c r="D1506" s="188" t="s">
        <v>9598</v>
      </c>
      <c r="E1506" s="187" t="s">
        <v>6245</v>
      </c>
      <c r="F1506" s="183" t="s">
        <v>2757</v>
      </c>
      <c r="G1506" s="204" t="s">
        <v>6465</v>
      </c>
      <c r="H1506" s="205">
        <v>6423912689</v>
      </c>
      <c r="I1506" s="206"/>
      <c r="J1506" s="206"/>
      <c r="K1506" s="185" t="s">
        <v>9665</v>
      </c>
      <c r="L1506" s="187" t="s">
        <v>9666</v>
      </c>
      <c r="M1506" s="187" t="s">
        <v>9667</v>
      </c>
    </row>
    <row r="1507" spans="1:13" s="181" customFormat="1">
      <c r="A1507" s="182">
        <v>1503</v>
      </c>
      <c r="B1507" s="183" t="s">
        <v>6210</v>
      </c>
      <c r="C1507" s="183" t="s">
        <v>6484</v>
      </c>
      <c r="D1507" s="188" t="s">
        <v>9549</v>
      </c>
      <c r="E1507" s="185" t="s">
        <v>26</v>
      </c>
      <c r="F1507" s="183" t="s">
        <v>9668</v>
      </c>
      <c r="G1507" s="185" t="s">
        <v>33</v>
      </c>
      <c r="H1507" s="186">
        <v>5449000000</v>
      </c>
      <c r="I1507" s="189">
        <v>1141000000</v>
      </c>
      <c r="J1507" s="191">
        <v>0</v>
      </c>
      <c r="K1507" s="185" t="s">
        <v>6416</v>
      </c>
      <c r="L1507" s="187" t="s">
        <v>9669</v>
      </c>
      <c r="M1507" s="187" t="s">
        <v>9670</v>
      </c>
    </row>
    <row r="1508" spans="1:13" s="181" customFormat="1">
      <c r="A1508" s="182">
        <v>1504</v>
      </c>
      <c r="B1508" s="183" t="s">
        <v>6210</v>
      </c>
      <c r="C1508" s="183" t="s">
        <v>6488</v>
      </c>
      <c r="D1508" s="184" t="s">
        <v>9549</v>
      </c>
      <c r="E1508" s="185" t="s">
        <v>26</v>
      </c>
      <c r="F1508" s="183" t="s">
        <v>9671</v>
      </c>
      <c r="G1508" s="185" t="s">
        <v>33</v>
      </c>
      <c r="H1508" s="186">
        <v>3000000000</v>
      </c>
      <c r="I1508" s="189">
        <v>1000000000</v>
      </c>
      <c r="J1508" s="191">
        <v>0</v>
      </c>
      <c r="K1508" s="185" t="s">
        <v>9672</v>
      </c>
      <c r="L1508" s="187" t="s">
        <v>9673</v>
      </c>
      <c r="M1508" s="187" t="s">
        <v>9674</v>
      </c>
    </row>
    <row r="1509" spans="1:13" s="181" customFormat="1">
      <c r="A1509" s="182">
        <v>1505</v>
      </c>
      <c r="B1509" s="203" t="s">
        <v>6138</v>
      </c>
      <c r="C1509" s="203" t="s">
        <v>6244</v>
      </c>
      <c r="D1509" s="184" t="s">
        <v>9598</v>
      </c>
      <c r="E1509" s="187" t="s">
        <v>6245</v>
      </c>
      <c r="F1509" s="183" t="s">
        <v>2995</v>
      </c>
      <c r="G1509" s="204" t="s">
        <v>6465</v>
      </c>
      <c r="H1509" s="205">
        <v>1863760000</v>
      </c>
      <c r="I1509" s="206">
        <v>785110000</v>
      </c>
      <c r="J1509" s="206">
        <v>33790000</v>
      </c>
      <c r="K1509" s="185" t="s">
        <v>9675</v>
      </c>
      <c r="L1509" s="187" t="s">
        <v>9676</v>
      </c>
      <c r="M1509" s="187" t="s">
        <v>9677</v>
      </c>
    </row>
    <row r="1510" spans="1:13" s="181" customFormat="1">
      <c r="A1510" s="182">
        <v>1506</v>
      </c>
      <c r="B1510" s="203" t="s">
        <v>6138</v>
      </c>
      <c r="C1510" s="203" t="s">
        <v>6244</v>
      </c>
      <c r="D1510" s="184" t="s">
        <v>9598</v>
      </c>
      <c r="E1510" s="187" t="s">
        <v>7770</v>
      </c>
      <c r="F1510" s="183" t="s">
        <v>2742</v>
      </c>
      <c r="G1510" s="204" t="s">
        <v>6465</v>
      </c>
      <c r="H1510" s="205">
        <v>1436359065</v>
      </c>
      <c r="I1510" s="206">
        <v>1088841539</v>
      </c>
      <c r="J1510" s="206"/>
      <c r="K1510" s="185" t="s">
        <v>6670</v>
      </c>
      <c r="L1510" s="187" t="s">
        <v>6671</v>
      </c>
      <c r="M1510" s="187" t="s">
        <v>6672</v>
      </c>
    </row>
    <row r="1511" spans="1:13" s="181" customFormat="1">
      <c r="A1511" s="182">
        <v>1507</v>
      </c>
      <c r="B1511" s="183" t="s">
        <v>6210</v>
      </c>
      <c r="C1511" s="183" t="s">
        <v>6530</v>
      </c>
      <c r="D1511" s="184" t="s">
        <v>9549</v>
      </c>
      <c r="E1511" s="185" t="s">
        <v>26</v>
      </c>
      <c r="F1511" s="183" t="s">
        <v>9661</v>
      </c>
      <c r="G1511" s="185" t="s">
        <v>33</v>
      </c>
      <c r="H1511" s="186">
        <v>1000000000</v>
      </c>
      <c r="I1511" s="186">
        <v>300000000</v>
      </c>
      <c r="J1511" s="186">
        <v>0</v>
      </c>
      <c r="K1511" s="185" t="s">
        <v>9662</v>
      </c>
      <c r="L1511" s="187" t="s">
        <v>9663</v>
      </c>
      <c r="M1511" s="187" t="s">
        <v>9664</v>
      </c>
    </row>
    <row r="1512" spans="1:13" s="181" customFormat="1">
      <c r="A1512" s="182">
        <v>1508</v>
      </c>
      <c r="B1512" s="203" t="s">
        <v>6138</v>
      </c>
      <c r="C1512" s="203" t="s">
        <v>6244</v>
      </c>
      <c r="D1512" s="184" t="s">
        <v>9598</v>
      </c>
      <c r="E1512" s="187" t="s">
        <v>6245</v>
      </c>
      <c r="F1512" s="183" t="s">
        <v>2743</v>
      </c>
      <c r="G1512" s="204" t="s">
        <v>6465</v>
      </c>
      <c r="H1512" s="205">
        <v>918249874</v>
      </c>
      <c r="I1512" s="206">
        <v>2432174517</v>
      </c>
      <c r="J1512" s="206"/>
      <c r="K1512" s="185" t="s">
        <v>6670</v>
      </c>
      <c r="L1512" s="187" t="s">
        <v>6671</v>
      </c>
      <c r="M1512" s="187" t="s">
        <v>6672</v>
      </c>
    </row>
    <row r="1513" spans="1:13" s="181" customFormat="1">
      <c r="A1513" s="182">
        <v>1509</v>
      </c>
      <c r="B1513" s="183" t="s">
        <v>6210</v>
      </c>
      <c r="C1513" s="183" t="s">
        <v>6484</v>
      </c>
      <c r="D1513" s="184" t="s">
        <v>9549</v>
      </c>
      <c r="E1513" s="185" t="s">
        <v>26</v>
      </c>
      <c r="F1513" s="183" t="s">
        <v>9678</v>
      </c>
      <c r="G1513" s="185" t="s">
        <v>33</v>
      </c>
      <c r="H1513" s="186">
        <v>866000000</v>
      </c>
      <c r="I1513" s="189">
        <v>12000000</v>
      </c>
      <c r="J1513" s="191">
        <v>0</v>
      </c>
      <c r="K1513" s="185" t="s">
        <v>6416</v>
      </c>
      <c r="L1513" s="187" t="s">
        <v>6557</v>
      </c>
      <c r="M1513" s="187" t="s">
        <v>6558</v>
      </c>
    </row>
    <row r="1514" spans="1:13" s="181" customFormat="1">
      <c r="A1514" s="182">
        <v>1510</v>
      </c>
      <c r="B1514" s="203" t="s">
        <v>6138</v>
      </c>
      <c r="C1514" s="203" t="s">
        <v>6244</v>
      </c>
      <c r="D1514" s="184" t="s">
        <v>9598</v>
      </c>
      <c r="E1514" s="187" t="s">
        <v>6245</v>
      </c>
      <c r="F1514" s="183" t="s">
        <v>2744</v>
      </c>
      <c r="G1514" s="204" t="s">
        <v>6465</v>
      </c>
      <c r="H1514" s="205">
        <v>817275000</v>
      </c>
      <c r="I1514" s="206">
        <v>565294000</v>
      </c>
      <c r="J1514" s="206"/>
      <c r="K1514" s="185" t="s">
        <v>6670</v>
      </c>
      <c r="L1514" s="187" t="s">
        <v>9679</v>
      </c>
      <c r="M1514" s="187" t="s">
        <v>9680</v>
      </c>
    </row>
    <row r="1515" spans="1:13" s="181" customFormat="1">
      <c r="A1515" s="182">
        <v>1511</v>
      </c>
      <c r="B1515" s="183" t="s">
        <v>6138</v>
      </c>
      <c r="C1515" s="183" t="s">
        <v>6380</v>
      </c>
      <c r="D1515" s="184" t="s">
        <v>9549</v>
      </c>
      <c r="E1515" s="185" t="s">
        <v>26</v>
      </c>
      <c r="F1515" s="183" t="s">
        <v>5574</v>
      </c>
      <c r="G1515" s="185" t="s">
        <v>33</v>
      </c>
      <c r="H1515" s="186">
        <v>700000000</v>
      </c>
      <c r="I1515" s="191">
        <v>0</v>
      </c>
      <c r="J1515" s="190"/>
      <c r="K1515" s="185" t="s">
        <v>5515</v>
      </c>
      <c r="L1515" s="187" t="s">
        <v>5517</v>
      </c>
      <c r="M1515" s="187" t="s">
        <v>5518</v>
      </c>
    </row>
    <row r="1516" spans="1:13" s="181" customFormat="1">
      <c r="A1516" s="182">
        <v>1512</v>
      </c>
      <c r="B1516" s="183" t="s">
        <v>6210</v>
      </c>
      <c r="C1516" s="183" t="s">
        <v>6530</v>
      </c>
      <c r="D1516" s="184" t="s">
        <v>9549</v>
      </c>
      <c r="E1516" s="185" t="s">
        <v>26</v>
      </c>
      <c r="F1516" s="183" t="s">
        <v>9661</v>
      </c>
      <c r="G1516" s="185" t="s">
        <v>33</v>
      </c>
      <c r="H1516" s="186">
        <v>650000000</v>
      </c>
      <c r="I1516" s="186">
        <v>170000000</v>
      </c>
      <c r="J1516" s="186">
        <v>0</v>
      </c>
      <c r="K1516" s="185" t="s">
        <v>9662</v>
      </c>
      <c r="L1516" s="187" t="s">
        <v>9663</v>
      </c>
      <c r="M1516" s="187" t="s">
        <v>9664</v>
      </c>
    </row>
    <row r="1517" spans="1:13" s="181" customFormat="1">
      <c r="A1517" s="182">
        <v>1513</v>
      </c>
      <c r="B1517" s="203" t="s">
        <v>6138</v>
      </c>
      <c r="C1517" s="203" t="s">
        <v>6244</v>
      </c>
      <c r="D1517" s="184" t="s">
        <v>9598</v>
      </c>
      <c r="E1517" s="187" t="s">
        <v>6245</v>
      </c>
      <c r="F1517" s="183" t="s">
        <v>2745</v>
      </c>
      <c r="G1517" s="204" t="s">
        <v>6465</v>
      </c>
      <c r="H1517" s="205">
        <v>624746000</v>
      </c>
      <c r="I1517" s="206">
        <v>2176826000</v>
      </c>
      <c r="J1517" s="206"/>
      <c r="K1517" s="185" t="s">
        <v>6670</v>
      </c>
      <c r="L1517" s="187" t="s">
        <v>9679</v>
      </c>
      <c r="M1517" s="187" t="s">
        <v>9680</v>
      </c>
    </row>
    <row r="1518" spans="1:13" s="181" customFormat="1">
      <c r="A1518" s="182">
        <v>1514</v>
      </c>
      <c r="B1518" s="183" t="s">
        <v>6210</v>
      </c>
      <c r="C1518" s="183" t="s">
        <v>6410</v>
      </c>
      <c r="D1518" s="184" t="s">
        <v>9549</v>
      </c>
      <c r="E1518" s="185" t="s">
        <v>26</v>
      </c>
      <c r="F1518" s="183" t="s">
        <v>9681</v>
      </c>
      <c r="G1518" s="185" t="s">
        <v>33</v>
      </c>
      <c r="H1518" s="186">
        <v>554428000</v>
      </c>
      <c r="I1518" s="189">
        <v>60109000</v>
      </c>
      <c r="J1518" s="189">
        <v>25191000</v>
      </c>
      <c r="K1518" s="185" t="s">
        <v>9682</v>
      </c>
      <c r="L1518" s="187" t="s">
        <v>9683</v>
      </c>
      <c r="M1518" s="187" t="s">
        <v>9684</v>
      </c>
    </row>
    <row r="1519" spans="1:13" s="181" customFormat="1">
      <c r="A1519" s="182">
        <v>1515</v>
      </c>
      <c r="B1519" s="203" t="s">
        <v>6138</v>
      </c>
      <c r="C1519" s="203" t="s">
        <v>6244</v>
      </c>
      <c r="D1519" s="184" t="s">
        <v>9598</v>
      </c>
      <c r="E1519" s="187" t="s">
        <v>6245</v>
      </c>
      <c r="F1519" s="183" t="s">
        <v>2753</v>
      </c>
      <c r="G1519" s="204" t="s">
        <v>6465</v>
      </c>
      <c r="H1519" s="205">
        <v>500000000</v>
      </c>
      <c r="I1519" s="206">
        <v>1188724600</v>
      </c>
      <c r="J1519" s="206"/>
      <c r="K1519" s="185" t="s">
        <v>9685</v>
      </c>
      <c r="L1519" s="187" t="s">
        <v>9686</v>
      </c>
      <c r="M1519" s="187" t="s">
        <v>9687</v>
      </c>
    </row>
    <row r="1520" spans="1:13" s="181" customFormat="1">
      <c r="A1520" s="182">
        <v>1516</v>
      </c>
      <c r="B1520" s="203" t="s">
        <v>6138</v>
      </c>
      <c r="C1520" s="203" t="s">
        <v>6244</v>
      </c>
      <c r="D1520" s="184" t="s">
        <v>9598</v>
      </c>
      <c r="E1520" s="187" t="s">
        <v>6245</v>
      </c>
      <c r="F1520" s="183" t="s">
        <v>2759</v>
      </c>
      <c r="G1520" s="204" t="s">
        <v>6465</v>
      </c>
      <c r="H1520" s="205">
        <v>500000000</v>
      </c>
      <c r="I1520" s="206"/>
      <c r="J1520" s="206"/>
      <c r="K1520" s="185" t="s">
        <v>9688</v>
      </c>
      <c r="L1520" s="187" t="s">
        <v>9689</v>
      </c>
      <c r="M1520" s="187" t="s">
        <v>9690</v>
      </c>
    </row>
    <row r="1521" spans="1:13" s="181" customFormat="1">
      <c r="A1521" s="182">
        <v>1517</v>
      </c>
      <c r="B1521" s="183" t="s">
        <v>6210</v>
      </c>
      <c r="C1521" s="183" t="s">
        <v>6673</v>
      </c>
      <c r="D1521" s="184" t="s">
        <v>9549</v>
      </c>
      <c r="E1521" s="185" t="s">
        <v>26</v>
      </c>
      <c r="F1521" s="183" t="s">
        <v>9691</v>
      </c>
      <c r="G1521" s="185" t="s">
        <v>33</v>
      </c>
      <c r="H1521" s="186">
        <v>500000000</v>
      </c>
      <c r="I1521" s="191">
        <v>0</v>
      </c>
      <c r="J1521" s="191">
        <v>0</v>
      </c>
      <c r="K1521" s="185" t="s">
        <v>9692</v>
      </c>
      <c r="L1521" s="187" t="s">
        <v>9693</v>
      </c>
      <c r="M1521" s="187" t="s">
        <v>9694</v>
      </c>
    </row>
    <row r="1522" spans="1:13" s="181" customFormat="1">
      <c r="A1522" s="182">
        <v>1518</v>
      </c>
      <c r="B1522" s="183" t="s">
        <v>6210</v>
      </c>
      <c r="C1522" s="183" t="s">
        <v>9695</v>
      </c>
      <c r="D1522" s="184" t="s">
        <v>9549</v>
      </c>
      <c r="E1522" s="185" t="s">
        <v>26</v>
      </c>
      <c r="F1522" s="183" t="s">
        <v>9696</v>
      </c>
      <c r="G1522" s="185" t="s">
        <v>33</v>
      </c>
      <c r="H1522" s="186">
        <v>478030000</v>
      </c>
      <c r="I1522" s="191">
        <v>0</v>
      </c>
      <c r="J1522" s="191">
        <v>0</v>
      </c>
      <c r="K1522" s="185" t="s">
        <v>9697</v>
      </c>
      <c r="L1522" s="187" t="s">
        <v>8204</v>
      </c>
      <c r="M1522" s="187" t="s">
        <v>9698</v>
      </c>
    </row>
    <row r="1523" spans="1:13" s="181" customFormat="1">
      <c r="A1523" s="182">
        <v>1519</v>
      </c>
      <c r="B1523" s="203" t="s">
        <v>6138</v>
      </c>
      <c r="C1523" s="203" t="s">
        <v>6325</v>
      </c>
      <c r="D1523" s="184" t="s">
        <v>9598</v>
      </c>
      <c r="E1523" s="187" t="s">
        <v>6245</v>
      </c>
      <c r="F1523" s="183" t="s">
        <v>2663</v>
      </c>
      <c r="G1523" s="204" t="s">
        <v>6535</v>
      </c>
      <c r="H1523" s="205">
        <v>435912243</v>
      </c>
      <c r="I1523" s="206">
        <v>284721245</v>
      </c>
      <c r="J1523" s="206"/>
      <c r="K1523" s="185" t="s">
        <v>9699</v>
      </c>
      <c r="L1523" s="187" t="s">
        <v>9700</v>
      </c>
      <c r="M1523" s="187" t="s">
        <v>9701</v>
      </c>
    </row>
    <row r="1524" spans="1:13" s="181" customFormat="1">
      <c r="A1524" s="182">
        <v>1520</v>
      </c>
      <c r="B1524" s="203" t="s">
        <v>6138</v>
      </c>
      <c r="C1524" s="203" t="s">
        <v>6244</v>
      </c>
      <c r="D1524" s="184" t="s">
        <v>9598</v>
      </c>
      <c r="E1524" s="187" t="s">
        <v>6245</v>
      </c>
      <c r="F1524" s="183" t="s">
        <v>2665</v>
      </c>
      <c r="G1524" s="204" t="s">
        <v>6465</v>
      </c>
      <c r="H1524" s="205">
        <v>315831906</v>
      </c>
      <c r="I1524" s="206">
        <v>767967517</v>
      </c>
      <c r="J1524" s="206"/>
      <c r="K1524" s="185" t="s">
        <v>9699</v>
      </c>
      <c r="L1524" s="187" t="s">
        <v>9700</v>
      </c>
      <c r="M1524" s="187" t="s">
        <v>9701</v>
      </c>
    </row>
    <row r="1525" spans="1:13" s="181" customFormat="1">
      <c r="A1525" s="182">
        <v>1521</v>
      </c>
      <c r="B1525" s="183" t="s">
        <v>6210</v>
      </c>
      <c r="C1525" s="183" t="s">
        <v>6462</v>
      </c>
      <c r="D1525" s="184" t="s">
        <v>9549</v>
      </c>
      <c r="E1525" s="185" t="s">
        <v>26</v>
      </c>
      <c r="F1525" s="183" t="s">
        <v>5790</v>
      </c>
      <c r="G1525" s="185" t="s">
        <v>33</v>
      </c>
      <c r="H1525" s="186">
        <v>312295340</v>
      </c>
      <c r="I1525" s="191">
        <v>0</v>
      </c>
      <c r="J1525" s="191">
        <v>0</v>
      </c>
      <c r="K1525" s="185" t="s">
        <v>5791</v>
      </c>
      <c r="L1525" s="187" t="s">
        <v>9702</v>
      </c>
      <c r="M1525" s="187"/>
    </row>
    <row r="1526" spans="1:13" s="181" customFormat="1">
      <c r="A1526" s="182">
        <v>1522</v>
      </c>
      <c r="B1526" s="203" t="s">
        <v>6138</v>
      </c>
      <c r="C1526" s="203" t="s">
        <v>6244</v>
      </c>
      <c r="D1526" s="184" t="s">
        <v>9598</v>
      </c>
      <c r="E1526" s="187" t="s">
        <v>6245</v>
      </c>
      <c r="F1526" s="183" t="s">
        <v>2672</v>
      </c>
      <c r="G1526" s="204" t="s">
        <v>6465</v>
      </c>
      <c r="H1526" s="205">
        <v>300000000</v>
      </c>
      <c r="I1526" s="206">
        <v>300000000</v>
      </c>
      <c r="J1526" s="206">
        <v>5000000</v>
      </c>
      <c r="K1526" s="185" t="s">
        <v>6926</v>
      </c>
      <c r="L1526" s="187" t="s">
        <v>9703</v>
      </c>
      <c r="M1526" s="187" t="s">
        <v>9704</v>
      </c>
    </row>
    <row r="1527" spans="1:13" s="181" customFormat="1">
      <c r="A1527" s="182">
        <v>1523</v>
      </c>
      <c r="B1527" s="203" t="s">
        <v>6138</v>
      </c>
      <c r="C1527" s="203" t="s">
        <v>6244</v>
      </c>
      <c r="D1527" s="184" t="s">
        <v>9705</v>
      </c>
      <c r="E1527" s="187" t="s">
        <v>6245</v>
      </c>
      <c r="F1527" s="183" t="s">
        <v>2673</v>
      </c>
      <c r="G1527" s="204" t="s">
        <v>6465</v>
      </c>
      <c r="H1527" s="205">
        <v>300000000</v>
      </c>
      <c r="I1527" s="206">
        <v>300000000</v>
      </c>
      <c r="J1527" s="206">
        <v>5000000</v>
      </c>
      <c r="K1527" s="185" t="s">
        <v>6926</v>
      </c>
      <c r="L1527" s="187" t="s">
        <v>9706</v>
      </c>
      <c r="M1527" s="187" t="s">
        <v>9707</v>
      </c>
    </row>
    <row r="1528" spans="1:13" s="181" customFormat="1">
      <c r="A1528" s="182">
        <v>1524</v>
      </c>
      <c r="B1528" s="183" t="s">
        <v>6210</v>
      </c>
      <c r="C1528" s="183" t="s">
        <v>6530</v>
      </c>
      <c r="D1528" s="184" t="s">
        <v>9549</v>
      </c>
      <c r="E1528" s="185" t="s">
        <v>26</v>
      </c>
      <c r="F1528" s="183" t="s">
        <v>9661</v>
      </c>
      <c r="G1528" s="185" t="s">
        <v>33</v>
      </c>
      <c r="H1528" s="186">
        <v>300000000</v>
      </c>
      <c r="I1528" s="186">
        <v>210000000</v>
      </c>
      <c r="J1528" s="186">
        <v>0</v>
      </c>
      <c r="K1528" s="185" t="s">
        <v>9662</v>
      </c>
      <c r="L1528" s="187" t="s">
        <v>9663</v>
      </c>
      <c r="M1528" s="187" t="s">
        <v>9664</v>
      </c>
    </row>
    <row r="1529" spans="1:13" s="181" customFormat="1">
      <c r="A1529" s="182">
        <v>1525</v>
      </c>
      <c r="B1529" s="183" t="s">
        <v>6138</v>
      </c>
      <c r="C1529" s="183" t="s">
        <v>6380</v>
      </c>
      <c r="D1529" s="184" t="s">
        <v>9549</v>
      </c>
      <c r="E1529" s="185" t="s">
        <v>26</v>
      </c>
      <c r="F1529" s="183" t="s">
        <v>5516</v>
      </c>
      <c r="G1529" s="185" t="s">
        <v>33</v>
      </c>
      <c r="H1529" s="186">
        <v>300000000</v>
      </c>
      <c r="I1529" s="191">
        <v>0</v>
      </c>
      <c r="J1529" s="190"/>
      <c r="K1529" s="185" t="s">
        <v>5515</v>
      </c>
      <c r="L1529" s="187" t="s">
        <v>5517</v>
      </c>
      <c r="M1529" s="187" t="s">
        <v>5518</v>
      </c>
    </row>
    <row r="1530" spans="1:13" s="181" customFormat="1">
      <c r="A1530" s="182">
        <v>1526</v>
      </c>
      <c r="B1530" s="203" t="s">
        <v>6138</v>
      </c>
      <c r="C1530" s="203" t="s">
        <v>6244</v>
      </c>
      <c r="D1530" s="184" t="s">
        <v>9598</v>
      </c>
      <c r="E1530" s="187" t="s">
        <v>6245</v>
      </c>
      <c r="F1530" s="183" t="s">
        <v>2674</v>
      </c>
      <c r="G1530" s="204" t="s">
        <v>6465</v>
      </c>
      <c r="H1530" s="205">
        <v>280000000</v>
      </c>
      <c r="I1530" s="206">
        <v>1100000000</v>
      </c>
      <c r="J1530" s="206">
        <v>50000000</v>
      </c>
      <c r="K1530" s="185" t="s">
        <v>6926</v>
      </c>
      <c r="L1530" s="187" t="s">
        <v>6327</v>
      </c>
      <c r="M1530" s="187" t="s">
        <v>9708</v>
      </c>
    </row>
    <row r="1531" spans="1:13" s="181" customFormat="1">
      <c r="A1531" s="182">
        <v>1527</v>
      </c>
      <c r="B1531" s="203" t="s">
        <v>6138</v>
      </c>
      <c r="C1531" s="203" t="s">
        <v>6244</v>
      </c>
      <c r="D1531" s="184" t="s">
        <v>9598</v>
      </c>
      <c r="E1531" s="187" t="s">
        <v>6245</v>
      </c>
      <c r="F1531" s="183" t="s">
        <v>2675</v>
      </c>
      <c r="G1531" s="204" t="s">
        <v>6465</v>
      </c>
      <c r="H1531" s="205">
        <v>280000000</v>
      </c>
      <c r="I1531" s="206">
        <v>1100000000</v>
      </c>
      <c r="J1531" s="206">
        <v>50000000</v>
      </c>
      <c r="K1531" s="185" t="s">
        <v>6926</v>
      </c>
      <c r="L1531" s="187" t="s">
        <v>9706</v>
      </c>
      <c r="M1531" s="187" t="s">
        <v>9707</v>
      </c>
    </row>
    <row r="1532" spans="1:13" s="181" customFormat="1">
      <c r="A1532" s="182">
        <v>1528</v>
      </c>
      <c r="B1532" s="183" t="s">
        <v>6210</v>
      </c>
      <c r="C1532" s="183" t="s">
        <v>6488</v>
      </c>
      <c r="D1532" s="184" t="s">
        <v>9549</v>
      </c>
      <c r="E1532" s="185" t="s">
        <v>26</v>
      </c>
      <c r="F1532" s="183" t="s">
        <v>9709</v>
      </c>
      <c r="G1532" s="185" t="s">
        <v>33</v>
      </c>
      <c r="H1532" s="186">
        <v>255088000</v>
      </c>
      <c r="I1532" s="189">
        <v>148104000</v>
      </c>
      <c r="J1532" s="191">
        <v>0</v>
      </c>
      <c r="K1532" s="185" t="s">
        <v>9710</v>
      </c>
      <c r="L1532" s="187" t="s">
        <v>9711</v>
      </c>
      <c r="M1532" s="187" t="s">
        <v>9712</v>
      </c>
    </row>
    <row r="1533" spans="1:13" s="181" customFormat="1">
      <c r="A1533" s="182">
        <v>1529</v>
      </c>
      <c r="B1533" s="203" t="s">
        <v>6138</v>
      </c>
      <c r="C1533" s="203" t="s">
        <v>6244</v>
      </c>
      <c r="D1533" s="184" t="s">
        <v>9598</v>
      </c>
      <c r="E1533" s="187" t="s">
        <v>6245</v>
      </c>
      <c r="F1533" s="183" t="s">
        <v>2816</v>
      </c>
      <c r="G1533" s="204" t="s">
        <v>6465</v>
      </c>
      <c r="H1533" s="205">
        <v>250000000</v>
      </c>
      <c r="I1533" s="206">
        <v>1774000000</v>
      </c>
      <c r="J1533" s="206"/>
      <c r="K1533" s="185" t="s">
        <v>9713</v>
      </c>
      <c r="L1533" s="187" t="s">
        <v>9714</v>
      </c>
      <c r="M1533" s="187" t="s">
        <v>9715</v>
      </c>
    </row>
    <row r="1534" spans="1:13" s="181" customFormat="1">
      <c r="A1534" s="182">
        <v>1530</v>
      </c>
      <c r="B1534" s="203" t="s">
        <v>6138</v>
      </c>
      <c r="C1534" s="203" t="s">
        <v>6244</v>
      </c>
      <c r="D1534" s="184" t="s">
        <v>9598</v>
      </c>
      <c r="E1534" s="187" t="s">
        <v>6245</v>
      </c>
      <c r="F1534" s="183" t="s">
        <v>2754</v>
      </c>
      <c r="G1534" s="204" t="s">
        <v>6465</v>
      </c>
      <c r="H1534" s="205">
        <v>250000000</v>
      </c>
      <c r="I1534" s="206">
        <v>400000000</v>
      </c>
      <c r="J1534" s="206"/>
      <c r="K1534" s="185" t="s">
        <v>9685</v>
      </c>
      <c r="L1534" s="187" t="s">
        <v>9686</v>
      </c>
      <c r="M1534" s="187" t="s">
        <v>9687</v>
      </c>
    </row>
    <row r="1535" spans="1:13" s="181" customFormat="1">
      <c r="A1535" s="182">
        <v>1531</v>
      </c>
      <c r="B1535" s="183" t="s">
        <v>6210</v>
      </c>
      <c r="C1535" s="183" t="s">
        <v>6477</v>
      </c>
      <c r="D1535" s="188" t="s">
        <v>9549</v>
      </c>
      <c r="E1535" s="185" t="s">
        <v>26</v>
      </c>
      <c r="F1535" s="183" t="s">
        <v>9716</v>
      </c>
      <c r="G1535" s="185" t="s">
        <v>33</v>
      </c>
      <c r="H1535" s="186">
        <v>246451420</v>
      </c>
      <c r="I1535" s="189">
        <v>785438580</v>
      </c>
      <c r="J1535" s="191">
        <v>0</v>
      </c>
      <c r="K1535" s="185" t="s">
        <v>6509</v>
      </c>
      <c r="L1535" s="187" t="s">
        <v>9717</v>
      </c>
      <c r="M1535" s="187" t="s">
        <v>9718</v>
      </c>
    </row>
    <row r="1536" spans="1:13" s="181" customFormat="1">
      <c r="A1536" s="182">
        <v>1532</v>
      </c>
      <c r="B1536" s="183" t="s">
        <v>6210</v>
      </c>
      <c r="C1536" s="183" t="s">
        <v>6177</v>
      </c>
      <c r="D1536" s="184" t="s">
        <v>9549</v>
      </c>
      <c r="E1536" s="185" t="s">
        <v>26</v>
      </c>
      <c r="F1536" s="183" t="s">
        <v>9719</v>
      </c>
      <c r="G1536" s="185" t="s">
        <v>33</v>
      </c>
      <c r="H1536" s="186">
        <v>246182000</v>
      </c>
      <c r="I1536" s="186">
        <v>0</v>
      </c>
      <c r="J1536" s="186">
        <v>0</v>
      </c>
      <c r="K1536" s="185"/>
      <c r="L1536" s="187"/>
      <c r="M1536" s="187"/>
    </row>
    <row r="1537" spans="1:13" s="181" customFormat="1">
      <c r="A1537" s="182">
        <v>1533</v>
      </c>
      <c r="B1537" s="183" t="s">
        <v>6210</v>
      </c>
      <c r="C1537" s="183" t="s">
        <v>6484</v>
      </c>
      <c r="D1537" s="184" t="s">
        <v>9549</v>
      </c>
      <c r="E1537" s="185" t="s">
        <v>26</v>
      </c>
      <c r="F1537" s="183" t="s">
        <v>9720</v>
      </c>
      <c r="G1537" s="185" t="s">
        <v>33</v>
      </c>
      <c r="H1537" s="186">
        <v>235000000</v>
      </c>
      <c r="I1537" s="189">
        <v>250000000</v>
      </c>
      <c r="J1537" s="191">
        <v>0</v>
      </c>
      <c r="K1537" s="185" t="s">
        <v>6200</v>
      </c>
      <c r="L1537" s="187" t="s">
        <v>9721</v>
      </c>
      <c r="M1537" s="187" t="s">
        <v>9722</v>
      </c>
    </row>
    <row r="1538" spans="1:13" s="181" customFormat="1">
      <c r="A1538" s="182">
        <v>1534</v>
      </c>
      <c r="B1538" s="203" t="s">
        <v>6138</v>
      </c>
      <c r="C1538" s="203" t="s">
        <v>6244</v>
      </c>
      <c r="D1538" s="188" t="s">
        <v>9598</v>
      </c>
      <c r="E1538" s="187" t="s">
        <v>6245</v>
      </c>
      <c r="F1538" s="183" t="s">
        <v>2826</v>
      </c>
      <c r="G1538" s="204" t="s">
        <v>6465</v>
      </c>
      <c r="H1538" s="205">
        <v>229814000</v>
      </c>
      <c r="I1538" s="206"/>
      <c r="J1538" s="206"/>
      <c r="K1538" s="185" t="s">
        <v>9723</v>
      </c>
      <c r="L1538" s="187" t="s">
        <v>9724</v>
      </c>
      <c r="M1538" s="187" t="s">
        <v>9725</v>
      </c>
    </row>
    <row r="1539" spans="1:13" s="181" customFormat="1">
      <c r="A1539" s="182">
        <v>1535</v>
      </c>
      <c r="B1539" s="203" t="s">
        <v>6138</v>
      </c>
      <c r="C1539" s="203" t="s">
        <v>6244</v>
      </c>
      <c r="D1539" s="188" t="s">
        <v>9598</v>
      </c>
      <c r="E1539" s="187" t="s">
        <v>6245</v>
      </c>
      <c r="F1539" s="183" t="s">
        <v>2676</v>
      </c>
      <c r="G1539" s="204" t="s">
        <v>6465</v>
      </c>
      <c r="H1539" s="205">
        <v>200000000</v>
      </c>
      <c r="I1539" s="206">
        <v>1100000000</v>
      </c>
      <c r="J1539" s="206">
        <v>50000000</v>
      </c>
      <c r="K1539" s="185" t="s">
        <v>6926</v>
      </c>
      <c r="L1539" s="187" t="s">
        <v>9726</v>
      </c>
      <c r="M1539" s="187" t="s">
        <v>9727</v>
      </c>
    </row>
    <row r="1540" spans="1:13" s="181" customFormat="1">
      <c r="A1540" s="182">
        <v>1536</v>
      </c>
      <c r="B1540" s="203" t="s">
        <v>6138</v>
      </c>
      <c r="C1540" s="203" t="s">
        <v>6244</v>
      </c>
      <c r="D1540" s="188" t="s">
        <v>9598</v>
      </c>
      <c r="E1540" s="187" t="s">
        <v>6245</v>
      </c>
      <c r="F1540" s="183" t="s">
        <v>2677</v>
      </c>
      <c r="G1540" s="204" t="s">
        <v>6465</v>
      </c>
      <c r="H1540" s="205">
        <v>200000000</v>
      </c>
      <c r="I1540" s="206">
        <v>1100000000</v>
      </c>
      <c r="J1540" s="206">
        <v>50000000</v>
      </c>
      <c r="K1540" s="185" t="s">
        <v>6926</v>
      </c>
      <c r="L1540" s="187" t="s">
        <v>9703</v>
      </c>
      <c r="M1540" s="187" t="s">
        <v>9704</v>
      </c>
    </row>
    <row r="1541" spans="1:13" s="181" customFormat="1">
      <c r="A1541" s="182">
        <v>1537</v>
      </c>
      <c r="B1541" s="203" t="s">
        <v>6138</v>
      </c>
      <c r="C1541" s="203" t="s">
        <v>6244</v>
      </c>
      <c r="D1541" s="184" t="s">
        <v>9598</v>
      </c>
      <c r="E1541" s="187" t="s">
        <v>6245</v>
      </c>
      <c r="F1541" s="183" t="s">
        <v>2678</v>
      </c>
      <c r="G1541" s="204" t="s">
        <v>6465</v>
      </c>
      <c r="H1541" s="205">
        <v>200000000</v>
      </c>
      <c r="I1541" s="206">
        <v>1100000000</v>
      </c>
      <c r="J1541" s="206">
        <v>50000000</v>
      </c>
      <c r="K1541" s="185" t="s">
        <v>6926</v>
      </c>
      <c r="L1541" s="187" t="s">
        <v>9728</v>
      </c>
      <c r="M1541" s="187" t="s">
        <v>9729</v>
      </c>
    </row>
    <row r="1542" spans="1:13" s="181" customFormat="1">
      <c r="A1542" s="182">
        <v>1538</v>
      </c>
      <c r="B1542" s="203" t="s">
        <v>6138</v>
      </c>
      <c r="C1542" s="203" t="s">
        <v>6244</v>
      </c>
      <c r="D1542" s="184" t="s">
        <v>9598</v>
      </c>
      <c r="E1542" s="187" t="s">
        <v>6245</v>
      </c>
      <c r="F1542" s="183" t="s">
        <v>2679</v>
      </c>
      <c r="G1542" s="204" t="s">
        <v>6465</v>
      </c>
      <c r="H1542" s="205">
        <v>200000000</v>
      </c>
      <c r="I1542" s="206">
        <v>1100000000</v>
      </c>
      <c r="J1542" s="206">
        <v>50000000</v>
      </c>
      <c r="K1542" s="185" t="s">
        <v>6926</v>
      </c>
      <c r="L1542" s="187" t="s">
        <v>6927</v>
      </c>
      <c r="M1542" s="187" t="s">
        <v>6928</v>
      </c>
    </row>
    <row r="1543" spans="1:13" s="181" customFormat="1">
      <c r="A1543" s="182">
        <v>1539</v>
      </c>
      <c r="B1543" s="203" t="s">
        <v>6138</v>
      </c>
      <c r="C1543" s="203" t="s">
        <v>6244</v>
      </c>
      <c r="D1543" s="184" t="s">
        <v>9598</v>
      </c>
      <c r="E1543" s="187" t="s">
        <v>6245</v>
      </c>
      <c r="F1543" s="183" t="s">
        <v>2680</v>
      </c>
      <c r="G1543" s="204" t="s">
        <v>6465</v>
      </c>
      <c r="H1543" s="205">
        <v>200000000</v>
      </c>
      <c r="I1543" s="206">
        <v>1100000000</v>
      </c>
      <c r="J1543" s="206">
        <v>50000000</v>
      </c>
      <c r="K1543" s="185" t="s">
        <v>6926</v>
      </c>
      <c r="L1543" s="187" t="s">
        <v>9730</v>
      </c>
      <c r="M1543" s="187" t="s">
        <v>9731</v>
      </c>
    </row>
    <row r="1544" spans="1:13" s="181" customFormat="1">
      <c r="A1544" s="182">
        <v>1540</v>
      </c>
      <c r="B1544" s="203" t="s">
        <v>6138</v>
      </c>
      <c r="C1544" s="203" t="s">
        <v>6244</v>
      </c>
      <c r="D1544" s="184" t="s">
        <v>9598</v>
      </c>
      <c r="E1544" s="187" t="s">
        <v>6245</v>
      </c>
      <c r="F1544" s="183" t="s">
        <v>2681</v>
      </c>
      <c r="G1544" s="204" t="s">
        <v>6465</v>
      </c>
      <c r="H1544" s="205">
        <v>200000000</v>
      </c>
      <c r="I1544" s="206">
        <v>1100000000</v>
      </c>
      <c r="J1544" s="206">
        <v>50000000</v>
      </c>
      <c r="K1544" s="185" t="s">
        <v>6926</v>
      </c>
      <c r="L1544" s="187" t="s">
        <v>9706</v>
      </c>
      <c r="M1544" s="187" t="s">
        <v>9707</v>
      </c>
    </row>
    <row r="1545" spans="1:13" s="181" customFormat="1">
      <c r="A1545" s="182">
        <v>1541</v>
      </c>
      <c r="B1545" s="183" t="s">
        <v>6210</v>
      </c>
      <c r="C1545" s="183" t="s">
        <v>6673</v>
      </c>
      <c r="D1545" s="184" t="s">
        <v>9549</v>
      </c>
      <c r="E1545" s="185" t="s">
        <v>26</v>
      </c>
      <c r="F1545" s="183" t="s">
        <v>9732</v>
      </c>
      <c r="G1545" s="185" t="s">
        <v>33</v>
      </c>
      <c r="H1545" s="186">
        <v>200000000</v>
      </c>
      <c r="I1545" s="189">
        <v>50000000</v>
      </c>
      <c r="J1545" s="191">
        <v>0</v>
      </c>
      <c r="K1545" s="185" t="s">
        <v>6650</v>
      </c>
      <c r="L1545" s="187" t="s">
        <v>6901</v>
      </c>
      <c r="M1545" s="187" t="s">
        <v>6902</v>
      </c>
    </row>
    <row r="1546" spans="1:13" s="181" customFormat="1">
      <c r="A1546" s="182">
        <v>1542</v>
      </c>
      <c r="B1546" s="183" t="s">
        <v>6162</v>
      </c>
      <c r="C1546" s="183" t="s">
        <v>6380</v>
      </c>
      <c r="D1546" s="184" t="s">
        <v>9549</v>
      </c>
      <c r="E1546" s="185" t="s">
        <v>26</v>
      </c>
      <c r="F1546" s="183" t="s">
        <v>9733</v>
      </c>
      <c r="G1546" s="185" t="s">
        <v>33</v>
      </c>
      <c r="H1546" s="186">
        <v>200000000</v>
      </c>
      <c r="I1546" s="191">
        <v>0</v>
      </c>
      <c r="J1546" s="190"/>
      <c r="K1546" s="185" t="s">
        <v>5504</v>
      </c>
      <c r="L1546" s="187" t="s">
        <v>9734</v>
      </c>
      <c r="M1546" s="187" t="s">
        <v>9735</v>
      </c>
    </row>
    <row r="1547" spans="1:13" s="181" customFormat="1">
      <c r="A1547" s="182">
        <v>1543</v>
      </c>
      <c r="B1547" s="183" t="s">
        <v>6210</v>
      </c>
      <c r="C1547" s="183" t="s">
        <v>6190</v>
      </c>
      <c r="D1547" s="184" t="s">
        <v>9549</v>
      </c>
      <c r="E1547" s="185" t="s">
        <v>26</v>
      </c>
      <c r="F1547" s="183" t="s">
        <v>9736</v>
      </c>
      <c r="G1547" s="185" t="s">
        <v>33</v>
      </c>
      <c r="H1547" s="186">
        <v>200000000</v>
      </c>
      <c r="I1547" s="191">
        <v>0</v>
      </c>
      <c r="J1547" s="191">
        <v>0</v>
      </c>
      <c r="K1547" s="185" t="s">
        <v>6944</v>
      </c>
      <c r="L1547" s="187" t="s">
        <v>9737</v>
      </c>
      <c r="M1547" s="187" t="s">
        <v>9738</v>
      </c>
    </row>
    <row r="1548" spans="1:13" s="181" customFormat="1">
      <c r="A1548" s="182">
        <v>1544</v>
      </c>
      <c r="B1548" s="203" t="s">
        <v>6162</v>
      </c>
      <c r="C1548" s="203" t="s">
        <v>6244</v>
      </c>
      <c r="D1548" s="184" t="s">
        <v>9598</v>
      </c>
      <c r="E1548" s="187" t="s">
        <v>6245</v>
      </c>
      <c r="F1548" s="183" t="s">
        <v>2746</v>
      </c>
      <c r="G1548" s="204" t="s">
        <v>6465</v>
      </c>
      <c r="H1548" s="205">
        <v>193083124</v>
      </c>
      <c r="I1548" s="206"/>
      <c r="J1548" s="206"/>
      <c r="K1548" s="185" t="s">
        <v>6670</v>
      </c>
      <c r="L1548" s="187" t="s">
        <v>6671</v>
      </c>
      <c r="M1548" s="187" t="s">
        <v>6672</v>
      </c>
    </row>
    <row r="1549" spans="1:13" s="181" customFormat="1">
      <c r="A1549" s="182">
        <v>1545</v>
      </c>
      <c r="B1549" s="183" t="s">
        <v>6210</v>
      </c>
      <c r="C1549" s="183" t="s">
        <v>6190</v>
      </c>
      <c r="D1549" s="184" t="s">
        <v>9549</v>
      </c>
      <c r="E1549" s="185" t="s">
        <v>26</v>
      </c>
      <c r="F1549" s="183" t="s">
        <v>9739</v>
      </c>
      <c r="G1549" s="185" t="s">
        <v>33</v>
      </c>
      <c r="H1549" s="186">
        <v>162426000</v>
      </c>
      <c r="I1549" s="189">
        <v>21187000</v>
      </c>
      <c r="J1549" s="189">
        <v>3978000</v>
      </c>
      <c r="K1549" s="185" t="s">
        <v>6876</v>
      </c>
      <c r="L1549" s="187" t="s">
        <v>9740</v>
      </c>
      <c r="M1549" s="187" t="s">
        <v>9741</v>
      </c>
    </row>
    <row r="1550" spans="1:13" s="181" customFormat="1">
      <c r="A1550" s="182">
        <v>1546</v>
      </c>
      <c r="B1550" s="203" t="s">
        <v>6138</v>
      </c>
      <c r="C1550" s="203" t="s">
        <v>6244</v>
      </c>
      <c r="D1550" s="184" t="s">
        <v>9598</v>
      </c>
      <c r="E1550" s="187" t="s">
        <v>6245</v>
      </c>
      <c r="F1550" s="183" t="s">
        <v>2755</v>
      </c>
      <c r="G1550" s="204" t="s">
        <v>6465</v>
      </c>
      <c r="H1550" s="205">
        <v>150000000</v>
      </c>
      <c r="I1550" s="206">
        <v>1027000000</v>
      </c>
      <c r="J1550" s="206"/>
      <c r="K1550" s="185" t="s">
        <v>9685</v>
      </c>
      <c r="L1550" s="187" t="s">
        <v>9686</v>
      </c>
      <c r="M1550" s="187" t="s">
        <v>9687</v>
      </c>
    </row>
    <row r="1551" spans="1:13" s="181" customFormat="1">
      <c r="A1551" s="182">
        <v>1547</v>
      </c>
      <c r="B1551" s="203" t="s">
        <v>6138</v>
      </c>
      <c r="C1551" s="203" t="s">
        <v>6244</v>
      </c>
      <c r="D1551" s="184" t="s">
        <v>9598</v>
      </c>
      <c r="E1551" s="187" t="s">
        <v>6245</v>
      </c>
      <c r="F1551" s="183" t="s">
        <v>2687</v>
      </c>
      <c r="G1551" s="204" t="s">
        <v>6465</v>
      </c>
      <c r="H1551" s="205">
        <v>150000000</v>
      </c>
      <c r="I1551" s="206">
        <v>800000000</v>
      </c>
      <c r="J1551" s="206">
        <v>50000000</v>
      </c>
      <c r="K1551" s="185" t="s">
        <v>6926</v>
      </c>
      <c r="L1551" s="187" t="s">
        <v>6927</v>
      </c>
      <c r="M1551" s="187" t="s">
        <v>6928</v>
      </c>
    </row>
    <row r="1552" spans="1:13" s="181" customFormat="1">
      <c r="A1552" s="182">
        <v>1548</v>
      </c>
      <c r="B1552" s="203" t="s">
        <v>6138</v>
      </c>
      <c r="C1552" s="203" t="s">
        <v>6244</v>
      </c>
      <c r="D1552" s="184" t="s">
        <v>9598</v>
      </c>
      <c r="E1552" s="187" t="s">
        <v>6245</v>
      </c>
      <c r="F1552" s="183" t="s">
        <v>2684</v>
      </c>
      <c r="G1552" s="204" t="s">
        <v>6465</v>
      </c>
      <c r="H1552" s="205">
        <v>150000000</v>
      </c>
      <c r="I1552" s="206">
        <v>700000000</v>
      </c>
      <c r="J1552" s="206">
        <v>50000000</v>
      </c>
      <c r="K1552" s="185" t="s">
        <v>6926</v>
      </c>
      <c r="L1552" s="187" t="s">
        <v>6327</v>
      </c>
      <c r="M1552" s="187" t="s">
        <v>9708</v>
      </c>
    </row>
    <row r="1553" spans="1:13" s="181" customFormat="1">
      <c r="A1553" s="182">
        <v>1549</v>
      </c>
      <c r="B1553" s="203" t="s">
        <v>6138</v>
      </c>
      <c r="C1553" s="203" t="s">
        <v>6244</v>
      </c>
      <c r="D1553" s="184" t="s">
        <v>9598</v>
      </c>
      <c r="E1553" s="187" t="s">
        <v>6245</v>
      </c>
      <c r="F1553" s="183" t="s">
        <v>2689</v>
      </c>
      <c r="G1553" s="204" t="s">
        <v>6465</v>
      </c>
      <c r="H1553" s="205">
        <v>150000000</v>
      </c>
      <c r="I1553" s="206">
        <v>700000000</v>
      </c>
      <c r="J1553" s="206">
        <v>50000000</v>
      </c>
      <c r="K1553" s="185" t="s">
        <v>6926</v>
      </c>
      <c r="L1553" s="187" t="s">
        <v>9706</v>
      </c>
      <c r="M1553" s="187" t="s">
        <v>9707</v>
      </c>
    </row>
    <row r="1554" spans="1:13" s="181" customFormat="1">
      <c r="A1554" s="182">
        <v>1550</v>
      </c>
      <c r="B1554" s="203" t="s">
        <v>6138</v>
      </c>
      <c r="C1554" s="203" t="s">
        <v>6244</v>
      </c>
      <c r="D1554" s="184" t="s">
        <v>9598</v>
      </c>
      <c r="E1554" s="187" t="s">
        <v>6245</v>
      </c>
      <c r="F1554" s="183" t="s">
        <v>2682</v>
      </c>
      <c r="G1554" s="204" t="s">
        <v>6465</v>
      </c>
      <c r="H1554" s="205">
        <v>150000000</v>
      </c>
      <c r="I1554" s="206">
        <v>680000000</v>
      </c>
      <c r="J1554" s="206">
        <v>50000000</v>
      </c>
      <c r="K1554" s="185" t="s">
        <v>6926</v>
      </c>
      <c r="L1554" s="187" t="s">
        <v>9726</v>
      </c>
      <c r="M1554" s="187" t="s">
        <v>9727</v>
      </c>
    </row>
    <row r="1555" spans="1:13" s="181" customFormat="1">
      <c r="A1555" s="182">
        <v>1551</v>
      </c>
      <c r="B1555" s="203" t="s">
        <v>6138</v>
      </c>
      <c r="C1555" s="203" t="s">
        <v>6244</v>
      </c>
      <c r="D1555" s="184" t="s">
        <v>9598</v>
      </c>
      <c r="E1555" s="187" t="s">
        <v>6245</v>
      </c>
      <c r="F1555" s="183" t="s">
        <v>2683</v>
      </c>
      <c r="G1555" s="204" t="s">
        <v>6465</v>
      </c>
      <c r="H1555" s="205">
        <v>150000000</v>
      </c>
      <c r="I1555" s="206">
        <v>680000000</v>
      </c>
      <c r="J1555" s="206">
        <v>50000000</v>
      </c>
      <c r="K1555" s="185" t="s">
        <v>6926</v>
      </c>
      <c r="L1555" s="187" t="s">
        <v>9703</v>
      </c>
      <c r="M1555" s="187" t="s">
        <v>9704</v>
      </c>
    </row>
    <row r="1556" spans="1:13" s="181" customFormat="1">
      <c r="A1556" s="182">
        <v>1552</v>
      </c>
      <c r="B1556" s="203" t="s">
        <v>6138</v>
      </c>
      <c r="C1556" s="203" t="s">
        <v>6244</v>
      </c>
      <c r="D1556" s="184" t="s">
        <v>9598</v>
      </c>
      <c r="E1556" s="187" t="s">
        <v>6245</v>
      </c>
      <c r="F1556" s="183" t="s">
        <v>2685</v>
      </c>
      <c r="G1556" s="204" t="s">
        <v>6535</v>
      </c>
      <c r="H1556" s="205">
        <v>150000000</v>
      </c>
      <c r="I1556" s="206">
        <v>680000000</v>
      </c>
      <c r="J1556" s="206">
        <v>50000000</v>
      </c>
      <c r="K1556" s="185" t="s">
        <v>6926</v>
      </c>
      <c r="L1556" s="187" t="s">
        <v>9728</v>
      </c>
      <c r="M1556" s="187" t="s">
        <v>9729</v>
      </c>
    </row>
    <row r="1557" spans="1:13" s="181" customFormat="1">
      <c r="A1557" s="182">
        <v>1553</v>
      </c>
      <c r="B1557" s="203" t="s">
        <v>6138</v>
      </c>
      <c r="C1557" s="203" t="s">
        <v>6244</v>
      </c>
      <c r="D1557" s="184" t="s">
        <v>9705</v>
      </c>
      <c r="E1557" s="187" t="s">
        <v>6245</v>
      </c>
      <c r="F1557" s="183" t="s">
        <v>2688</v>
      </c>
      <c r="G1557" s="204" t="s">
        <v>6465</v>
      </c>
      <c r="H1557" s="205">
        <v>150000000</v>
      </c>
      <c r="I1557" s="206">
        <v>680000000</v>
      </c>
      <c r="J1557" s="206">
        <v>50000000</v>
      </c>
      <c r="K1557" s="185" t="s">
        <v>6926</v>
      </c>
      <c r="L1557" s="187" t="s">
        <v>9730</v>
      </c>
      <c r="M1557" s="187" t="s">
        <v>9731</v>
      </c>
    </row>
    <row r="1558" spans="1:13" s="181" customFormat="1">
      <c r="A1558" s="182">
        <v>1554</v>
      </c>
      <c r="B1558" s="203" t="s">
        <v>6138</v>
      </c>
      <c r="C1558" s="203" t="s">
        <v>6244</v>
      </c>
      <c r="D1558" s="184" t="s">
        <v>9598</v>
      </c>
      <c r="E1558" s="187" t="s">
        <v>6245</v>
      </c>
      <c r="F1558" s="183" t="s">
        <v>2690</v>
      </c>
      <c r="G1558" s="204" t="s">
        <v>6465</v>
      </c>
      <c r="H1558" s="205">
        <v>150000000</v>
      </c>
      <c r="I1558" s="206">
        <v>680000000</v>
      </c>
      <c r="J1558" s="206">
        <v>50000000</v>
      </c>
      <c r="K1558" s="185" t="s">
        <v>6926</v>
      </c>
      <c r="L1558" s="187" t="s">
        <v>9706</v>
      </c>
      <c r="M1558" s="187" t="s">
        <v>9707</v>
      </c>
    </row>
    <row r="1559" spans="1:13" s="181" customFormat="1">
      <c r="A1559" s="182">
        <v>1555</v>
      </c>
      <c r="B1559" s="203" t="s">
        <v>6138</v>
      </c>
      <c r="C1559" s="203" t="s">
        <v>6244</v>
      </c>
      <c r="D1559" s="184" t="s">
        <v>9598</v>
      </c>
      <c r="E1559" s="187" t="s">
        <v>6245</v>
      </c>
      <c r="F1559" s="183" t="s">
        <v>2686</v>
      </c>
      <c r="G1559" s="204" t="s">
        <v>6465</v>
      </c>
      <c r="H1559" s="205">
        <v>150000000</v>
      </c>
      <c r="I1559" s="206">
        <v>180000000</v>
      </c>
      <c r="J1559" s="206">
        <v>5000000</v>
      </c>
      <c r="K1559" s="185" t="s">
        <v>6926</v>
      </c>
      <c r="L1559" s="187" t="s">
        <v>6927</v>
      </c>
      <c r="M1559" s="187" t="s">
        <v>6928</v>
      </c>
    </row>
    <row r="1560" spans="1:13" s="181" customFormat="1">
      <c r="A1560" s="182">
        <v>1556</v>
      </c>
      <c r="B1560" s="183" t="s">
        <v>6210</v>
      </c>
      <c r="C1560" s="183" t="s">
        <v>6673</v>
      </c>
      <c r="D1560" s="184" t="s">
        <v>9549</v>
      </c>
      <c r="E1560" s="185" t="s">
        <v>26</v>
      </c>
      <c r="F1560" s="183" t="s">
        <v>9742</v>
      </c>
      <c r="G1560" s="185" t="s">
        <v>33</v>
      </c>
      <c r="H1560" s="186">
        <v>150000000</v>
      </c>
      <c r="I1560" s="191">
        <v>0</v>
      </c>
      <c r="J1560" s="191">
        <v>0</v>
      </c>
      <c r="K1560" s="185" t="s">
        <v>8694</v>
      </c>
      <c r="L1560" s="187" t="s">
        <v>9743</v>
      </c>
      <c r="M1560" s="187" t="s">
        <v>9744</v>
      </c>
    </row>
    <row r="1561" spans="1:13" s="181" customFormat="1">
      <c r="A1561" s="182">
        <v>1557</v>
      </c>
      <c r="B1561" s="203" t="s">
        <v>6138</v>
      </c>
      <c r="C1561" s="203" t="s">
        <v>6244</v>
      </c>
      <c r="D1561" s="184" t="s">
        <v>9598</v>
      </c>
      <c r="E1561" s="187" t="s">
        <v>7770</v>
      </c>
      <c r="F1561" s="183" t="s">
        <v>2653</v>
      </c>
      <c r="G1561" s="204" t="s">
        <v>6465</v>
      </c>
      <c r="H1561" s="205">
        <v>120000000</v>
      </c>
      <c r="I1561" s="206">
        <v>30000000</v>
      </c>
      <c r="J1561" s="206"/>
      <c r="K1561" s="185" t="s">
        <v>9745</v>
      </c>
      <c r="L1561" s="187" t="s">
        <v>8360</v>
      </c>
      <c r="M1561" s="187" t="s">
        <v>9746</v>
      </c>
    </row>
    <row r="1562" spans="1:13" s="181" customFormat="1">
      <c r="A1562" s="182">
        <v>1558</v>
      </c>
      <c r="B1562" s="183" t="s">
        <v>6210</v>
      </c>
      <c r="C1562" s="183" t="s">
        <v>6410</v>
      </c>
      <c r="D1562" s="184" t="s">
        <v>9549</v>
      </c>
      <c r="E1562" s="185" t="s">
        <v>26</v>
      </c>
      <c r="F1562" s="183" t="s">
        <v>9747</v>
      </c>
      <c r="G1562" s="185" t="s">
        <v>33</v>
      </c>
      <c r="H1562" s="186">
        <v>108600000</v>
      </c>
      <c r="I1562" s="189">
        <v>74400000</v>
      </c>
      <c r="J1562" s="191">
        <v>0</v>
      </c>
      <c r="K1562" s="185" t="s">
        <v>6200</v>
      </c>
      <c r="L1562" s="187" t="s">
        <v>9748</v>
      </c>
      <c r="M1562" s="187" t="s">
        <v>9749</v>
      </c>
    </row>
    <row r="1563" spans="1:13" s="181" customFormat="1">
      <c r="A1563" s="182">
        <v>1559</v>
      </c>
      <c r="B1563" s="203" t="s">
        <v>6138</v>
      </c>
      <c r="C1563" s="203" t="s">
        <v>6244</v>
      </c>
      <c r="D1563" s="184" t="s">
        <v>9598</v>
      </c>
      <c r="E1563" s="187" t="s">
        <v>6245</v>
      </c>
      <c r="F1563" s="183" t="s">
        <v>2691</v>
      </c>
      <c r="G1563" s="204" t="s">
        <v>6465</v>
      </c>
      <c r="H1563" s="205">
        <v>100000000</v>
      </c>
      <c r="I1563" s="206">
        <v>20000000</v>
      </c>
      <c r="J1563" s="206">
        <v>5000000</v>
      </c>
      <c r="K1563" s="185" t="s">
        <v>6926</v>
      </c>
      <c r="L1563" s="187" t="s">
        <v>9703</v>
      </c>
      <c r="M1563" s="187" t="s">
        <v>9704</v>
      </c>
    </row>
    <row r="1564" spans="1:13" s="181" customFormat="1">
      <c r="A1564" s="182">
        <v>1560</v>
      </c>
      <c r="B1564" s="203" t="s">
        <v>6138</v>
      </c>
      <c r="C1564" s="203" t="s">
        <v>6244</v>
      </c>
      <c r="D1564" s="184" t="s">
        <v>9598</v>
      </c>
      <c r="E1564" s="187" t="s">
        <v>7025</v>
      </c>
      <c r="F1564" s="183" t="s">
        <v>2692</v>
      </c>
      <c r="G1564" s="204" t="s">
        <v>6465</v>
      </c>
      <c r="H1564" s="205">
        <v>100000000</v>
      </c>
      <c r="I1564" s="206">
        <v>20000000</v>
      </c>
      <c r="J1564" s="206">
        <v>5000000</v>
      </c>
      <c r="K1564" s="185" t="s">
        <v>6926</v>
      </c>
      <c r="L1564" s="187" t="s">
        <v>9706</v>
      </c>
      <c r="M1564" s="187" t="s">
        <v>9707</v>
      </c>
    </row>
    <row r="1565" spans="1:13" s="181" customFormat="1">
      <c r="A1565" s="182">
        <v>1561</v>
      </c>
      <c r="B1565" s="203" t="s">
        <v>6138</v>
      </c>
      <c r="C1565" s="203" t="s">
        <v>6244</v>
      </c>
      <c r="D1565" s="184" t="s">
        <v>9598</v>
      </c>
      <c r="E1565" s="187" t="s">
        <v>7025</v>
      </c>
      <c r="F1565" s="183" t="s">
        <v>2693</v>
      </c>
      <c r="G1565" s="204" t="s">
        <v>6465</v>
      </c>
      <c r="H1565" s="205">
        <v>95000000</v>
      </c>
      <c r="I1565" s="206">
        <v>54000000</v>
      </c>
      <c r="J1565" s="206">
        <v>5000000</v>
      </c>
      <c r="K1565" s="185" t="s">
        <v>6926</v>
      </c>
      <c r="L1565" s="187" t="s">
        <v>6327</v>
      </c>
      <c r="M1565" s="187" t="s">
        <v>9708</v>
      </c>
    </row>
    <row r="1566" spans="1:13" s="181" customFormat="1">
      <c r="A1566" s="182">
        <v>1562</v>
      </c>
      <c r="B1566" s="203" t="s">
        <v>6138</v>
      </c>
      <c r="C1566" s="203" t="s">
        <v>6244</v>
      </c>
      <c r="D1566" s="184" t="s">
        <v>9598</v>
      </c>
      <c r="E1566" s="187" t="s">
        <v>6245</v>
      </c>
      <c r="F1566" s="183" t="s">
        <v>2694</v>
      </c>
      <c r="G1566" s="204" t="s">
        <v>6465</v>
      </c>
      <c r="H1566" s="205">
        <v>95000000</v>
      </c>
      <c r="I1566" s="206">
        <v>54000000</v>
      </c>
      <c r="J1566" s="206">
        <v>5000000</v>
      </c>
      <c r="K1566" s="185" t="s">
        <v>6926</v>
      </c>
      <c r="L1566" s="187" t="s">
        <v>9706</v>
      </c>
      <c r="M1566" s="187" t="s">
        <v>9707</v>
      </c>
    </row>
    <row r="1567" spans="1:13" s="181" customFormat="1">
      <c r="A1567" s="182">
        <v>1563</v>
      </c>
      <c r="B1567" s="203" t="s">
        <v>6138</v>
      </c>
      <c r="C1567" s="203" t="s">
        <v>6244</v>
      </c>
      <c r="D1567" s="184" t="s">
        <v>9598</v>
      </c>
      <c r="E1567" s="187" t="s">
        <v>6245</v>
      </c>
      <c r="F1567" s="183" t="s">
        <v>2716</v>
      </c>
      <c r="G1567" s="204" t="s">
        <v>6465</v>
      </c>
      <c r="H1567" s="205">
        <v>85000000</v>
      </c>
      <c r="I1567" s="206">
        <v>3000000</v>
      </c>
      <c r="J1567" s="206">
        <v>15000000</v>
      </c>
      <c r="K1567" s="185" t="s">
        <v>9750</v>
      </c>
      <c r="L1567" s="187" t="s">
        <v>9751</v>
      </c>
      <c r="M1567" s="187" t="s">
        <v>9752</v>
      </c>
    </row>
    <row r="1568" spans="1:13" s="181" customFormat="1">
      <c r="A1568" s="182">
        <v>1564</v>
      </c>
      <c r="B1568" s="183" t="s">
        <v>6210</v>
      </c>
      <c r="C1568" s="183" t="s">
        <v>6673</v>
      </c>
      <c r="D1568" s="184" t="s">
        <v>9549</v>
      </c>
      <c r="E1568" s="185" t="s">
        <v>26</v>
      </c>
      <c r="F1568" s="183" t="s">
        <v>9753</v>
      </c>
      <c r="G1568" s="185" t="s">
        <v>33</v>
      </c>
      <c r="H1568" s="186">
        <v>76930000</v>
      </c>
      <c r="I1568" s="189">
        <v>37250090</v>
      </c>
      <c r="J1568" s="191">
        <v>0</v>
      </c>
      <c r="K1568" s="185" t="s">
        <v>9754</v>
      </c>
      <c r="L1568" s="187" t="s">
        <v>9755</v>
      </c>
      <c r="M1568" s="187" t="s">
        <v>9756</v>
      </c>
    </row>
    <row r="1569" spans="1:13" s="181" customFormat="1">
      <c r="A1569" s="182">
        <v>1565</v>
      </c>
      <c r="B1569" s="183" t="s">
        <v>6210</v>
      </c>
      <c r="C1569" s="183" t="s">
        <v>6673</v>
      </c>
      <c r="D1569" s="184" t="s">
        <v>9549</v>
      </c>
      <c r="E1569" s="185" t="s">
        <v>26</v>
      </c>
      <c r="F1569" s="183" t="s">
        <v>9757</v>
      </c>
      <c r="G1569" s="185" t="s">
        <v>33</v>
      </c>
      <c r="H1569" s="186">
        <v>74789000</v>
      </c>
      <c r="I1569" s="191">
        <v>0</v>
      </c>
      <c r="J1569" s="191">
        <v>0</v>
      </c>
      <c r="K1569" s="185" t="s">
        <v>9758</v>
      </c>
      <c r="L1569" s="187" t="s">
        <v>9759</v>
      </c>
      <c r="M1569" s="187" t="s">
        <v>9760</v>
      </c>
    </row>
    <row r="1570" spans="1:13" s="181" customFormat="1">
      <c r="A1570" s="182">
        <v>1566</v>
      </c>
      <c r="B1570" s="203" t="s">
        <v>6138</v>
      </c>
      <c r="C1570" s="203" t="s">
        <v>6244</v>
      </c>
      <c r="D1570" s="184" t="s">
        <v>9598</v>
      </c>
      <c r="E1570" s="187" t="s">
        <v>6245</v>
      </c>
      <c r="F1570" s="183" t="s">
        <v>2695</v>
      </c>
      <c r="G1570" s="204" t="s">
        <v>4997</v>
      </c>
      <c r="H1570" s="205">
        <v>70000000</v>
      </c>
      <c r="I1570" s="206">
        <v>180000000</v>
      </c>
      <c r="J1570" s="206">
        <v>5000000</v>
      </c>
      <c r="K1570" s="185" t="s">
        <v>6926</v>
      </c>
      <c r="L1570" s="187" t="s">
        <v>9726</v>
      </c>
      <c r="M1570" s="187" t="s">
        <v>9727</v>
      </c>
    </row>
    <row r="1571" spans="1:13" s="181" customFormat="1">
      <c r="A1571" s="182">
        <v>1567</v>
      </c>
      <c r="B1571" s="203" t="s">
        <v>6138</v>
      </c>
      <c r="C1571" s="203" t="s">
        <v>6244</v>
      </c>
      <c r="D1571" s="184" t="s">
        <v>9598</v>
      </c>
      <c r="E1571" s="187" t="s">
        <v>6245</v>
      </c>
      <c r="F1571" s="183" t="s">
        <v>2696</v>
      </c>
      <c r="G1571" s="204" t="s">
        <v>6465</v>
      </c>
      <c r="H1571" s="205">
        <v>70000000</v>
      </c>
      <c r="I1571" s="206">
        <v>180000000</v>
      </c>
      <c r="J1571" s="206">
        <v>5000000</v>
      </c>
      <c r="K1571" s="185" t="s">
        <v>6926</v>
      </c>
      <c r="L1571" s="187" t="s">
        <v>9728</v>
      </c>
      <c r="M1571" s="187" t="s">
        <v>9729</v>
      </c>
    </row>
    <row r="1572" spans="1:13" s="181" customFormat="1">
      <c r="A1572" s="182">
        <v>1568</v>
      </c>
      <c r="B1572" s="183" t="s">
        <v>6210</v>
      </c>
      <c r="C1572" s="183" t="s">
        <v>6488</v>
      </c>
      <c r="D1572" s="184" t="s">
        <v>9549</v>
      </c>
      <c r="E1572" s="185" t="s">
        <v>26</v>
      </c>
      <c r="F1572" s="183" t="s">
        <v>9761</v>
      </c>
      <c r="G1572" s="185" t="s">
        <v>33</v>
      </c>
      <c r="H1572" s="186">
        <v>70000000</v>
      </c>
      <c r="I1572" s="191">
        <v>0</v>
      </c>
      <c r="J1572" s="191">
        <v>0</v>
      </c>
      <c r="K1572" s="185" t="s">
        <v>9762</v>
      </c>
      <c r="L1572" s="187" t="s">
        <v>9763</v>
      </c>
      <c r="M1572" s="187" t="s">
        <v>9764</v>
      </c>
    </row>
    <row r="1573" spans="1:13" s="181" customFormat="1">
      <c r="A1573" s="182">
        <v>1569</v>
      </c>
      <c r="B1573" s="183" t="s">
        <v>6210</v>
      </c>
      <c r="C1573" s="183" t="s">
        <v>6673</v>
      </c>
      <c r="D1573" s="188" t="s">
        <v>9549</v>
      </c>
      <c r="E1573" s="185" t="s">
        <v>26</v>
      </c>
      <c r="F1573" s="183" t="s">
        <v>9765</v>
      </c>
      <c r="G1573" s="185" t="s">
        <v>33</v>
      </c>
      <c r="H1573" s="186">
        <v>68000000</v>
      </c>
      <c r="I1573" s="189">
        <v>20000000</v>
      </c>
      <c r="J1573" s="191">
        <v>0</v>
      </c>
      <c r="K1573" s="185" t="s">
        <v>6200</v>
      </c>
      <c r="L1573" s="187" t="s">
        <v>9766</v>
      </c>
      <c r="M1573" s="187" t="s">
        <v>9767</v>
      </c>
    </row>
    <row r="1574" spans="1:13" s="181" customFormat="1">
      <c r="A1574" s="182">
        <v>1570</v>
      </c>
      <c r="B1574" s="183" t="s">
        <v>6210</v>
      </c>
      <c r="C1574" s="183" t="s">
        <v>9768</v>
      </c>
      <c r="D1574" s="188" t="s">
        <v>9549</v>
      </c>
      <c r="E1574" s="185" t="s">
        <v>26</v>
      </c>
      <c r="F1574" s="183" t="s">
        <v>9769</v>
      </c>
      <c r="G1574" s="185" t="s">
        <v>33</v>
      </c>
      <c r="H1574" s="186">
        <v>66000000</v>
      </c>
      <c r="I1574" s="191">
        <v>0</v>
      </c>
      <c r="J1574" s="191">
        <v>0</v>
      </c>
      <c r="K1574" s="185" t="s">
        <v>9770</v>
      </c>
      <c r="L1574" s="187" t="s">
        <v>9771</v>
      </c>
      <c r="M1574" s="187" t="s">
        <v>9772</v>
      </c>
    </row>
    <row r="1575" spans="1:13" s="181" customFormat="1">
      <c r="A1575" s="182">
        <v>1571</v>
      </c>
      <c r="B1575" s="183" t="s">
        <v>6210</v>
      </c>
      <c r="C1575" s="183" t="s">
        <v>6190</v>
      </c>
      <c r="D1575" s="184" t="s">
        <v>9549</v>
      </c>
      <c r="E1575" s="185" t="s">
        <v>26</v>
      </c>
      <c r="F1575" s="183" t="s">
        <v>9773</v>
      </c>
      <c r="G1575" s="185" t="s">
        <v>33</v>
      </c>
      <c r="H1575" s="186">
        <v>65000000</v>
      </c>
      <c r="I1575" s="191">
        <v>0</v>
      </c>
      <c r="J1575" s="191">
        <v>0</v>
      </c>
      <c r="K1575" s="185" t="s">
        <v>6944</v>
      </c>
      <c r="L1575" s="187" t="s">
        <v>9774</v>
      </c>
      <c r="M1575" s="187" t="s">
        <v>9775</v>
      </c>
    </row>
    <row r="1576" spans="1:13" s="181" customFormat="1">
      <c r="A1576" s="182">
        <v>1572</v>
      </c>
      <c r="B1576" s="203" t="s">
        <v>6138</v>
      </c>
      <c r="C1576" s="203" t="s">
        <v>6244</v>
      </c>
      <c r="D1576" s="184" t="s">
        <v>9598</v>
      </c>
      <c r="E1576" s="187" t="s">
        <v>6245</v>
      </c>
      <c r="F1576" s="183" t="s">
        <v>2748</v>
      </c>
      <c r="G1576" s="204" t="s">
        <v>6465</v>
      </c>
      <c r="H1576" s="205">
        <v>62585000</v>
      </c>
      <c r="I1576" s="206"/>
      <c r="J1576" s="206"/>
      <c r="K1576" s="185" t="s">
        <v>6670</v>
      </c>
      <c r="L1576" s="187" t="s">
        <v>9679</v>
      </c>
      <c r="M1576" s="187" t="s">
        <v>9680</v>
      </c>
    </row>
    <row r="1577" spans="1:13" s="181" customFormat="1">
      <c r="A1577" s="182">
        <v>1573</v>
      </c>
      <c r="B1577" s="203" t="s">
        <v>6138</v>
      </c>
      <c r="C1577" s="203" t="s">
        <v>6244</v>
      </c>
      <c r="D1577" s="184" t="s">
        <v>9598</v>
      </c>
      <c r="E1577" s="187" t="s">
        <v>6245</v>
      </c>
      <c r="F1577" s="183" t="s">
        <v>2697</v>
      </c>
      <c r="G1577" s="204" t="s">
        <v>6465</v>
      </c>
      <c r="H1577" s="205">
        <v>60000000</v>
      </c>
      <c r="I1577" s="206">
        <v>70000000</v>
      </c>
      <c r="J1577" s="206">
        <v>30000000</v>
      </c>
      <c r="K1577" s="185" t="s">
        <v>6926</v>
      </c>
      <c r="L1577" s="187" t="s">
        <v>9730</v>
      </c>
      <c r="M1577" s="187" t="s">
        <v>9731</v>
      </c>
    </row>
    <row r="1578" spans="1:13" s="181" customFormat="1">
      <c r="A1578" s="182">
        <v>1574</v>
      </c>
      <c r="B1578" s="183" t="s">
        <v>6210</v>
      </c>
      <c r="C1578" s="183" t="s">
        <v>9776</v>
      </c>
      <c r="D1578" s="184" t="s">
        <v>9549</v>
      </c>
      <c r="E1578" s="185" t="s">
        <v>26</v>
      </c>
      <c r="F1578" s="183" t="s">
        <v>9777</v>
      </c>
      <c r="G1578" s="185" t="s">
        <v>33</v>
      </c>
      <c r="H1578" s="186">
        <v>60000000</v>
      </c>
      <c r="I1578" s="191">
        <v>0</v>
      </c>
      <c r="J1578" s="191">
        <v>0</v>
      </c>
      <c r="K1578" s="185" t="s">
        <v>9778</v>
      </c>
      <c r="L1578" s="187"/>
      <c r="M1578" s="187"/>
    </row>
    <row r="1579" spans="1:13" s="181" customFormat="1">
      <c r="A1579" s="182">
        <v>1575</v>
      </c>
      <c r="B1579" s="183" t="s">
        <v>6210</v>
      </c>
      <c r="C1579" s="183" t="s">
        <v>6673</v>
      </c>
      <c r="D1579" s="184" t="s">
        <v>9549</v>
      </c>
      <c r="E1579" s="185" t="s">
        <v>26</v>
      </c>
      <c r="F1579" s="183" t="s">
        <v>9779</v>
      </c>
      <c r="G1579" s="185" t="s">
        <v>33</v>
      </c>
      <c r="H1579" s="186">
        <v>58256000</v>
      </c>
      <c r="I1579" s="191">
        <v>0</v>
      </c>
      <c r="J1579" s="191">
        <v>0</v>
      </c>
      <c r="K1579" s="185" t="s">
        <v>9758</v>
      </c>
      <c r="L1579" s="187" t="s">
        <v>9759</v>
      </c>
      <c r="M1579" s="187" t="s">
        <v>9760</v>
      </c>
    </row>
    <row r="1580" spans="1:13" s="181" customFormat="1">
      <c r="A1580" s="182">
        <v>1576</v>
      </c>
      <c r="B1580" s="203" t="s">
        <v>6138</v>
      </c>
      <c r="C1580" s="203" t="s">
        <v>6244</v>
      </c>
      <c r="D1580" s="184" t="s">
        <v>9598</v>
      </c>
      <c r="E1580" s="187" t="s">
        <v>6245</v>
      </c>
      <c r="F1580" s="183" t="s">
        <v>2820</v>
      </c>
      <c r="G1580" s="204" t="s">
        <v>6465</v>
      </c>
      <c r="H1580" s="205">
        <v>50000000</v>
      </c>
      <c r="I1580" s="206">
        <v>20000000</v>
      </c>
      <c r="J1580" s="206"/>
      <c r="K1580" s="185" t="s">
        <v>8064</v>
      </c>
      <c r="L1580" s="187" t="s">
        <v>9780</v>
      </c>
      <c r="M1580" s="187" t="s">
        <v>9781</v>
      </c>
    </row>
    <row r="1581" spans="1:13" s="181" customFormat="1">
      <c r="A1581" s="182">
        <v>1577</v>
      </c>
      <c r="B1581" s="183" t="s">
        <v>6210</v>
      </c>
      <c r="C1581" s="183" t="s">
        <v>6673</v>
      </c>
      <c r="D1581" s="184" t="s">
        <v>9549</v>
      </c>
      <c r="E1581" s="185" t="s">
        <v>26</v>
      </c>
      <c r="F1581" s="183" t="s">
        <v>9782</v>
      </c>
      <c r="G1581" s="185" t="s">
        <v>33</v>
      </c>
      <c r="H1581" s="186">
        <v>49907000</v>
      </c>
      <c r="I1581" s="191">
        <v>0</v>
      </c>
      <c r="J1581" s="191">
        <v>0</v>
      </c>
      <c r="K1581" s="185" t="s">
        <v>9758</v>
      </c>
      <c r="L1581" s="187" t="s">
        <v>9759</v>
      </c>
      <c r="M1581" s="187" t="s">
        <v>9760</v>
      </c>
    </row>
    <row r="1582" spans="1:13" s="181" customFormat="1">
      <c r="A1582" s="182">
        <v>1578</v>
      </c>
      <c r="B1582" s="203" t="s">
        <v>6138</v>
      </c>
      <c r="C1582" s="203" t="s">
        <v>6244</v>
      </c>
      <c r="D1582" s="184" t="s">
        <v>9598</v>
      </c>
      <c r="E1582" s="187" t="s">
        <v>6245</v>
      </c>
      <c r="F1582" s="183" t="s">
        <v>2668</v>
      </c>
      <c r="G1582" s="204" t="s">
        <v>6465</v>
      </c>
      <c r="H1582" s="205">
        <v>46951792</v>
      </c>
      <c r="I1582" s="206"/>
      <c r="J1582" s="206"/>
      <c r="K1582" s="185" t="s">
        <v>9699</v>
      </c>
      <c r="L1582" s="187" t="s">
        <v>6512</v>
      </c>
      <c r="M1582" s="187" t="s">
        <v>9783</v>
      </c>
    </row>
    <row r="1583" spans="1:13" s="181" customFormat="1">
      <c r="A1583" s="182">
        <v>1579</v>
      </c>
      <c r="B1583" s="183" t="s">
        <v>6210</v>
      </c>
      <c r="C1583" s="183" t="s">
        <v>9776</v>
      </c>
      <c r="D1583" s="184" t="s">
        <v>9549</v>
      </c>
      <c r="E1583" s="185" t="s">
        <v>26</v>
      </c>
      <c r="F1583" s="183" t="s">
        <v>9784</v>
      </c>
      <c r="G1583" s="185" t="s">
        <v>33</v>
      </c>
      <c r="H1583" s="186">
        <v>43000000</v>
      </c>
      <c r="I1583" s="191">
        <v>0</v>
      </c>
      <c r="J1583" s="191">
        <v>0</v>
      </c>
      <c r="K1583" s="185" t="s">
        <v>9778</v>
      </c>
      <c r="L1583" s="187"/>
      <c r="M1583" s="187"/>
    </row>
    <row r="1584" spans="1:13" s="181" customFormat="1">
      <c r="A1584" s="182">
        <v>1580</v>
      </c>
      <c r="B1584" s="203" t="s">
        <v>6138</v>
      </c>
      <c r="C1584" s="203" t="s">
        <v>6244</v>
      </c>
      <c r="D1584" s="184" t="s">
        <v>9598</v>
      </c>
      <c r="E1584" s="187" t="s">
        <v>6245</v>
      </c>
      <c r="F1584" s="183" t="s">
        <v>2699</v>
      </c>
      <c r="G1584" s="204" t="s">
        <v>6465</v>
      </c>
      <c r="H1584" s="205">
        <v>40000000</v>
      </c>
      <c r="I1584" s="206">
        <v>190000000</v>
      </c>
      <c r="J1584" s="206">
        <v>5000000</v>
      </c>
      <c r="K1584" s="185" t="s">
        <v>6926</v>
      </c>
      <c r="L1584" s="187" t="s">
        <v>6327</v>
      </c>
      <c r="M1584" s="187" t="s">
        <v>9708</v>
      </c>
    </row>
    <row r="1585" spans="1:13" s="181" customFormat="1">
      <c r="A1585" s="182">
        <v>1581</v>
      </c>
      <c r="B1585" s="203" t="s">
        <v>6138</v>
      </c>
      <c r="C1585" s="203" t="s">
        <v>6244</v>
      </c>
      <c r="D1585" s="184" t="s">
        <v>9598</v>
      </c>
      <c r="E1585" s="187" t="s">
        <v>6245</v>
      </c>
      <c r="F1585" s="183" t="s">
        <v>2703</v>
      </c>
      <c r="G1585" s="204" t="s">
        <v>6465</v>
      </c>
      <c r="H1585" s="205">
        <v>40000000</v>
      </c>
      <c r="I1585" s="206">
        <v>190000000</v>
      </c>
      <c r="J1585" s="206">
        <v>5000000</v>
      </c>
      <c r="K1585" s="185" t="s">
        <v>6926</v>
      </c>
      <c r="L1585" s="187" t="s">
        <v>9706</v>
      </c>
      <c r="M1585" s="187" t="s">
        <v>9707</v>
      </c>
    </row>
    <row r="1586" spans="1:13" s="181" customFormat="1">
      <c r="A1586" s="182">
        <v>1582</v>
      </c>
      <c r="B1586" s="203" t="s">
        <v>6138</v>
      </c>
      <c r="C1586" s="203" t="s">
        <v>6244</v>
      </c>
      <c r="D1586" s="184" t="s">
        <v>9598</v>
      </c>
      <c r="E1586" s="187" t="s">
        <v>6245</v>
      </c>
      <c r="F1586" s="183" t="s">
        <v>2698</v>
      </c>
      <c r="G1586" s="204" t="s">
        <v>6465</v>
      </c>
      <c r="H1586" s="205">
        <v>40000000</v>
      </c>
      <c r="I1586" s="206">
        <v>20000000</v>
      </c>
      <c r="J1586" s="206">
        <v>5000000</v>
      </c>
      <c r="K1586" s="185" t="s">
        <v>6926</v>
      </c>
      <c r="L1586" s="187" t="s">
        <v>9726</v>
      </c>
      <c r="M1586" s="187" t="s">
        <v>9727</v>
      </c>
    </row>
    <row r="1587" spans="1:13" s="181" customFormat="1">
      <c r="A1587" s="182">
        <v>1583</v>
      </c>
      <c r="B1587" s="203" t="s">
        <v>6138</v>
      </c>
      <c r="C1587" s="203" t="s">
        <v>6244</v>
      </c>
      <c r="D1587" s="184" t="s">
        <v>9598</v>
      </c>
      <c r="E1587" s="187" t="s">
        <v>6245</v>
      </c>
      <c r="F1587" s="183" t="s">
        <v>2700</v>
      </c>
      <c r="G1587" s="204" t="s">
        <v>6465</v>
      </c>
      <c r="H1587" s="205">
        <v>40000000</v>
      </c>
      <c r="I1587" s="206">
        <v>20000000</v>
      </c>
      <c r="J1587" s="206">
        <v>5000000</v>
      </c>
      <c r="K1587" s="185" t="s">
        <v>6926</v>
      </c>
      <c r="L1587" s="187" t="s">
        <v>9728</v>
      </c>
      <c r="M1587" s="187" t="s">
        <v>9729</v>
      </c>
    </row>
    <row r="1588" spans="1:13" s="181" customFormat="1">
      <c r="A1588" s="182">
        <v>1584</v>
      </c>
      <c r="B1588" s="203" t="s">
        <v>6138</v>
      </c>
      <c r="C1588" s="203" t="s">
        <v>6244</v>
      </c>
      <c r="D1588" s="184" t="s">
        <v>9598</v>
      </c>
      <c r="E1588" s="187" t="s">
        <v>6245</v>
      </c>
      <c r="F1588" s="183" t="s">
        <v>2701</v>
      </c>
      <c r="G1588" s="204" t="s">
        <v>6465</v>
      </c>
      <c r="H1588" s="205">
        <v>40000000</v>
      </c>
      <c r="I1588" s="206">
        <v>20000000</v>
      </c>
      <c r="J1588" s="206">
        <v>5000000</v>
      </c>
      <c r="K1588" s="185" t="s">
        <v>6926</v>
      </c>
      <c r="L1588" s="187" t="s">
        <v>6927</v>
      </c>
      <c r="M1588" s="187" t="s">
        <v>6928</v>
      </c>
    </row>
    <row r="1589" spans="1:13" s="181" customFormat="1">
      <c r="A1589" s="182">
        <v>1585</v>
      </c>
      <c r="B1589" s="203" t="s">
        <v>6138</v>
      </c>
      <c r="C1589" s="203" t="s">
        <v>6244</v>
      </c>
      <c r="D1589" s="184" t="s">
        <v>9598</v>
      </c>
      <c r="E1589" s="187" t="s">
        <v>6245</v>
      </c>
      <c r="F1589" s="183" t="s">
        <v>2702</v>
      </c>
      <c r="G1589" s="204" t="s">
        <v>6465</v>
      </c>
      <c r="H1589" s="205">
        <v>40000000</v>
      </c>
      <c r="I1589" s="206"/>
      <c r="J1589" s="206">
        <v>5000000</v>
      </c>
      <c r="K1589" s="185" t="s">
        <v>6926</v>
      </c>
      <c r="L1589" s="187" t="s">
        <v>9730</v>
      </c>
      <c r="M1589" s="187" t="s">
        <v>9731</v>
      </c>
    </row>
    <row r="1590" spans="1:13" s="181" customFormat="1">
      <c r="A1590" s="182">
        <v>1586</v>
      </c>
      <c r="B1590" s="203" t="s">
        <v>6138</v>
      </c>
      <c r="C1590" s="203" t="s">
        <v>6244</v>
      </c>
      <c r="D1590" s="184" t="s">
        <v>9598</v>
      </c>
      <c r="E1590" s="187" t="s">
        <v>6245</v>
      </c>
      <c r="F1590" s="183" t="s">
        <v>2760</v>
      </c>
      <c r="G1590" s="204" t="s">
        <v>6465</v>
      </c>
      <c r="H1590" s="205">
        <v>30000000</v>
      </c>
      <c r="I1590" s="206"/>
      <c r="J1590" s="206"/>
      <c r="K1590" s="185" t="s">
        <v>9688</v>
      </c>
      <c r="L1590" s="187" t="s">
        <v>9785</v>
      </c>
      <c r="M1590" s="187" t="s">
        <v>9786</v>
      </c>
    </row>
    <row r="1591" spans="1:13" s="181" customFormat="1">
      <c r="A1591" s="182">
        <v>1587</v>
      </c>
      <c r="B1591" s="183" t="s">
        <v>6210</v>
      </c>
      <c r="C1591" s="183" t="s">
        <v>6524</v>
      </c>
      <c r="D1591" s="184" t="s">
        <v>9549</v>
      </c>
      <c r="E1591" s="185" t="s">
        <v>26</v>
      </c>
      <c r="F1591" s="183" t="s">
        <v>9787</v>
      </c>
      <c r="G1591" s="185" t="s">
        <v>33</v>
      </c>
      <c r="H1591" s="186">
        <v>30000000</v>
      </c>
      <c r="I1591" s="191">
        <v>0</v>
      </c>
      <c r="J1591" s="191">
        <v>0</v>
      </c>
      <c r="K1591" s="185" t="s">
        <v>9788</v>
      </c>
      <c r="L1591" s="187" t="s">
        <v>9789</v>
      </c>
      <c r="M1591" s="187" t="s">
        <v>9790</v>
      </c>
    </row>
    <row r="1592" spans="1:13" s="181" customFormat="1">
      <c r="A1592" s="182">
        <v>1588</v>
      </c>
      <c r="B1592" s="183" t="s">
        <v>6210</v>
      </c>
      <c r="C1592" s="183" t="s">
        <v>6190</v>
      </c>
      <c r="D1592" s="184" t="s">
        <v>9549</v>
      </c>
      <c r="E1592" s="185" t="s">
        <v>26</v>
      </c>
      <c r="F1592" s="183" t="s">
        <v>9791</v>
      </c>
      <c r="G1592" s="185" t="s">
        <v>33</v>
      </c>
      <c r="H1592" s="186">
        <v>22000000</v>
      </c>
      <c r="I1592" s="189">
        <v>4000000</v>
      </c>
      <c r="J1592" s="191">
        <v>0</v>
      </c>
      <c r="K1592" s="185" t="s">
        <v>9662</v>
      </c>
      <c r="L1592" s="187" t="s">
        <v>9792</v>
      </c>
      <c r="M1592" s="187" t="s">
        <v>9793</v>
      </c>
    </row>
    <row r="1593" spans="1:13" s="181" customFormat="1">
      <c r="A1593" s="182">
        <v>1589</v>
      </c>
      <c r="B1593" s="183" t="s">
        <v>6210</v>
      </c>
      <c r="C1593" s="183" t="s">
        <v>6764</v>
      </c>
      <c r="D1593" s="184" t="s">
        <v>9549</v>
      </c>
      <c r="E1593" s="185" t="s">
        <v>26</v>
      </c>
      <c r="F1593" s="183" t="s">
        <v>9794</v>
      </c>
      <c r="G1593" s="185" t="s">
        <v>33</v>
      </c>
      <c r="H1593" s="186">
        <v>22000000</v>
      </c>
      <c r="I1593" s="191">
        <v>0</v>
      </c>
      <c r="J1593" s="191">
        <v>0</v>
      </c>
      <c r="K1593" s="185" t="s">
        <v>6646</v>
      </c>
      <c r="L1593" s="187" t="s">
        <v>6772</v>
      </c>
      <c r="M1593" s="187" t="s">
        <v>6773</v>
      </c>
    </row>
    <row r="1594" spans="1:13" s="181" customFormat="1">
      <c r="A1594" s="182">
        <v>1590</v>
      </c>
      <c r="B1594" s="183" t="s">
        <v>6210</v>
      </c>
      <c r="C1594" s="183" t="s">
        <v>9795</v>
      </c>
      <c r="D1594" s="184" t="s">
        <v>9549</v>
      </c>
      <c r="E1594" s="185" t="s">
        <v>26</v>
      </c>
      <c r="F1594" s="183" t="s">
        <v>9796</v>
      </c>
      <c r="G1594" s="185" t="s">
        <v>33</v>
      </c>
      <c r="H1594" s="186">
        <v>20000000</v>
      </c>
      <c r="I1594" s="186">
        <v>0</v>
      </c>
      <c r="J1594" s="186">
        <v>0</v>
      </c>
      <c r="K1594" s="185" t="s">
        <v>9797</v>
      </c>
      <c r="L1594" s="187" t="s">
        <v>9798</v>
      </c>
      <c r="M1594" s="187" t="s">
        <v>9799</v>
      </c>
    </row>
    <row r="1595" spans="1:13" s="181" customFormat="1">
      <c r="A1595" s="182">
        <v>1591</v>
      </c>
      <c r="B1595" s="183" t="s">
        <v>6210</v>
      </c>
      <c r="C1595" s="183" t="s">
        <v>6524</v>
      </c>
      <c r="D1595" s="184" t="s">
        <v>9549</v>
      </c>
      <c r="E1595" s="185" t="s">
        <v>26</v>
      </c>
      <c r="F1595" s="183" t="s">
        <v>9800</v>
      </c>
      <c r="G1595" s="185" t="s">
        <v>33</v>
      </c>
      <c r="H1595" s="186">
        <v>20000000</v>
      </c>
      <c r="I1595" s="191">
        <v>0</v>
      </c>
      <c r="J1595" s="191">
        <v>0</v>
      </c>
      <c r="K1595" s="185" t="s">
        <v>9788</v>
      </c>
      <c r="L1595" s="187" t="s">
        <v>8513</v>
      </c>
      <c r="M1595" s="187" t="s">
        <v>9801</v>
      </c>
    </row>
    <row r="1596" spans="1:13" s="181" customFormat="1">
      <c r="A1596" s="182">
        <v>1592</v>
      </c>
      <c r="B1596" s="183" t="s">
        <v>6210</v>
      </c>
      <c r="C1596" s="183" t="s">
        <v>6484</v>
      </c>
      <c r="D1596" s="184" t="s">
        <v>9549</v>
      </c>
      <c r="E1596" s="185" t="s">
        <v>26</v>
      </c>
      <c r="F1596" s="183" t="s">
        <v>9802</v>
      </c>
      <c r="G1596" s="185" t="s">
        <v>33</v>
      </c>
      <c r="H1596" s="186">
        <v>15000000</v>
      </c>
      <c r="I1596" s="191">
        <v>0</v>
      </c>
      <c r="J1596" s="191">
        <v>0</v>
      </c>
      <c r="K1596" s="185" t="s">
        <v>6904</v>
      </c>
      <c r="L1596" s="187" t="s">
        <v>9803</v>
      </c>
      <c r="M1596" s="187" t="s">
        <v>9804</v>
      </c>
    </row>
    <row r="1597" spans="1:13" s="181" customFormat="1">
      <c r="A1597" s="182">
        <v>1593</v>
      </c>
      <c r="B1597" s="183" t="s">
        <v>6210</v>
      </c>
      <c r="C1597" s="183" t="s">
        <v>6484</v>
      </c>
      <c r="D1597" s="184" t="s">
        <v>9549</v>
      </c>
      <c r="E1597" s="185" t="s">
        <v>26</v>
      </c>
      <c r="F1597" s="183" t="s">
        <v>9805</v>
      </c>
      <c r="G1597" s="185" t="s">
        <v>33</v>
      </c>
      <c r="H1597" s="186">
        <v>13000000</v>
      </c>
      <c r="I1597" s="191">
        <v>0</v>
      </c>
      <c r="J1597" s="191">
        <v>0</v>
      </c>
      <c r="K1597" s="185" t="s">
        <v>9806</v>
      </c>
      <c r="L1597" s="187" t="s">
        <v>9807</v>
      </c>
      <c r="M1597" s="187" t="s">
        <v>9808</v>
      </c>
    </row>
    <row r="1598" spans="1:13" s="181" customFormat="1">
      <c r="A1598" s="182">
        <v>1594</v>
      </c>
      <c r="B1598" s="183" t="s">
        <v>6210</v>
      </c>
      <c r="C1598" s="183" t="s">
        <v>6488</v>
      </c>
      <c r="D1598" s="184" t="s">
        <v>9549</v>
      </c>
      <c r="E1598" s="185" t="s">
        <v>26</v>
      </c>
      <c r="F1598" s="183" t="s">
        <v>9809</v>
      </c>
      <c r="G1598" s="185" t="s">
        <v>33</v>
      </c>
      <c r="H1598" s="186">
        <v>11550000</v>
      </c>
      <c r="I1598" s="191">
        <v>0</v>
      </c>
      <c r="J1598" s="191">
        <v>0</v>
      </c>
      <c r="K1598" s="185" t="s">
        <v>9810</v>
      </c>
      <c r="L1598" s="187" t="s">
        <v>9811</v>
      </c>
      <c r="M1598" s="187" t="s">
        <v>9812</v>
      </c>
    </row>
    <row r="1599" spans="1:13" s="181" customFormat="1">
      <c r="A1599" s="182">
        <v>1595</v>
      </c>
      <c r="B1599" s="183" t="s">
        <v>6210</v>
      </c>
      <c r="C1599" s="183" t="s">
        <v>6484</v>
      </c>
      <c r="D1599" s="184" t="s">
        <v>9549</v>
      </c>
      <c r="E1599" s="185" t="s">
        <v>26</v>
      </c>
      <c r="F1599" s="183" t="s">
        <v>9813</v>
      </c>
      <c r="G1599" s="185" t="s">
        <v>33</v>
      </c>
      <c r="H1599" s="186">
        <v>11000000</v>
      </c>
      <c r="I1599" s="191">
        <v>0</v>
      </c>
      <c r="J1599" s="191">
        <v>0</v>
      </c>
      <c r="K1599" s="185" t="s">
        <v>9814</v>
      </c>
      <c r="L1599" s="187" t="s">
        <v>9815</v>
      </c>
      <c r="M1599" s="187" t="s">
        <v>9816</v>
      </c>
    </row>
    <row r="1600" spans="1:13" s="181" customFormat="1">
      <c r="A1600" s="182">
        <v>1596</v>
      </c>
      <c r="B1600" s="183" t="s">
        <v>6210</v>
      </c>
      <c r="C1600" s="183" t="s">
        <v>9817</v>
      </c>
      <c r="D1600" s="184" t="s">
        <v>9549</v>
      </c>
      <c r="E1600" s="185" t="s">
        <v>26</v>
      </c>
      <c r="F1600" s="183" t="s">
        <v>9818</v>
      </c>
      <c r="G1600" s="185" t="s">
        <v>33</v>
      </c>
      <c r="H1600" s="186">
        <v>6559000</v>
      </c>
      <c r="I1600" s="191">
        <v>0</v>
      </c>
      <c r="J1600" s="191">
        <v>0</v>
      </c>
      <c r="K1600" s="185" t="s">
        <v>8014</v>
      </c>
      <c r="L1600" s="187" t="s">
        <v>9819</v>
      </c>
      <c r="M1600" s="187" t="s">
        <v>9820</v>
      </c>
    </row>
    <row r="1601" spans="1:13" s="181" customFormat="1">
      <c r="A1601" s="182">
        <v>1597</v>
      </c>
      <c r="B1601" s="183" t="s">
        <v>6210</v>
      </c>
      <c r="C1601" s="183" t="s">
        <v>6484</v>
      </c>
      <c r="D1601" s="184" t="s">
        <v>9549</v>
      </c>
      <c r="E1601" s="185" t="s">
        <v>26</v>
      </c>
      <c r="F1601" s="183" t="s">
        <v>9821</v>
      </c>
      <c r="G1601" s="185" t="s">
        <v>33</v>
      </c>
      <c r="H1601" s="186">
        <v>4000000</v>
      </c>
      <c r="I1601" s="191">
        <v>0</v>
      </c>
      <c r="J1601" s="191">
        <v>0</v>
      </c>
      <c r="K1601" s="185" t="s">
        <v>9822</v>
      </c>
      <c r="L1601" s="187" t="s">
        <v>9823</v>
      </c>
      <c r="M1601" s="187" t="s">
        <v>9824</v>
      </c>
    </row>
    <row r="1602" spans="1:13" s="181" customFormat="1">
      <c r="A1602" s="182">
        <v>1598</v>
      </c>
      <c r="B1602" s="203" t="s">
        <v>6138</v>
      </c>
      <c r="C1602" s="203" t="s">
        <v>6244</v>
      </c>
      <c r="D1602" s="184" t="s">
        <v>9598</v>
      </c>
      <c r="E1602" s="187" t="s">
        <v>6245</v>
      </c>
      <c r="F1602" s="183" t="s">
        <v>2878</v>
      </c>
      <c r="G1602" s="204" t="s">
        <v>7007</v>
      </c>
      <c r="H1602" s="186">
        <v>85894370000</v>
      </c>
      <c r="I1602" s="206">
        <v>6643260000</v>
      </c>
      <c r="J1602" s="206"/>
      <c r="K1602" s="185" t="s">
        <v>7008</v>
      </c>
      <c r="L1602" s="187" t="s">
        <v>9825</v>
      </c>
      <c r="M1602" s="187" t="s">
        <v>9826</v>
      </c>
    </row>
    <row r="1603" spans="1:13" s="181" customFormat="1">
      <c r="A1603" s="182">
        <v>1599</v>
      </c>
      <c r="B1603" s="203" t="s">
        <v>6138</v>
      </c>
      <c r="C1603" s="203" t="s">
        <v>6244</v>
      </c>
      <c r="D1603" s="184" t="s">
        <v>9705</v>
      </c>
      <c r="E1603" s="187" t="s">
        <v>6245</v>
      </c>
      <c r="F1603" s="183" t="s">
        <v>2879</v>
      </c>
      <c r="G1603" s="204" t="s">
        <v>7007</v>
      </c>
      <c r="H1603" s="205">
        <v>7239000000</v>
      </c>
      <c r="I1603" s="206">
        <v>3343000000</v>
      </c>
      <c r="J1603" s="206">
        <v>504000000</v>
      </c>
      <c r="K1603" s="185" t="s">
        <v>7008</v>
      </c>
      <c r="L1603" s="187" t="s">
        <v>9827</v>
      </c>
      <c r="M1603" s="187" t="s">
        <v>9828</v>
      </c>
    </row>
    <row r="1604" spans="1:13" s="181" customFormat="1">
      <c r="A1604" s="182">
        <v>1600</v>
      </c>
      <c r="B1604" s="183" t="s">
        <v>6210</v>
      </c>
      <c r="C1604" s="183" t="s">
        <v>6292</v>
      </c>
      <c r="D1604" s="184" t="s">
        <v>9549</v>
      </c>
      <c r="E1604" s="185" t="s">
        <v>26</v>
      </c>
      <c r="F1604" s="183" t="s">
        <v>9829</v>
      </c>
      <c r="G1604" s="185" t="s">
        <v>28</v>
      </c>
      <c r="H1604" s="186">
        <v>4000000000</v>
      </c>
      <c r="I1604" s="191">
        <v>0</v>
      </c>
      <c r="J1604" s="191">
        <v>0</v>
      </c>
      <c r="K1604" s="185" t="s">
        <v>7153</v>
      </c>
      <c r="L1604" s="187" t="s">
        <v>9830</v>
      </c>
      <c r="M1604" s="187" t="s">
        <v>9831</v>
      </c>
    </row>
    <row r="1605" spans="1:13" s="181" customFormat="1">
      <c r="A1605" s="182">
        <v>1601</v>
      </c>
      <c r="B1605" s="203" t="s">
        <v>6138</v>
      </c>
      <c r="C1605" s="203" t="s">
        <v>6244</v>
      </c>
      <c r="D1605" s="184" t="s">
        <v>9598</v>
      </c>
      <c r="E1605" s="187" t="s">
        <v>6245</v>
      </c>
      <c r="F1605" s="183" t="s">
        <v>2866</v>
      </c>
      <c r="G1605" s="204" t="s">
        <v>7007</v>
      </c>
      <c r="H1605" s="205">
        <v>1740060000</v>
      </c>
      <c r="I1605" s="206">
        <v>257361000</v>
      </c>
      <c r="J1605" s="206"/>
      <c r="K1605" s="185" t="s">
        <v>9832</v>
      </c>
      <c r="L1605" s="187" t="s">
        <v>9833</v>
      </c>
      <c r="M1605" s="187" t="s">
        <v>9834</v>
      </c>
    </row>
    <row r="1606" spans="1:13" s="181" customFormat="1">
      <c r="A1606" s="182">
        <v>1602</v>
      </c>
      <c r="B1606" s="203" t="s">
        <v>6138</v>
      </c>
      <c r="C1606" s="203" t="s">
        <v>6244</v>
      </c>
      <c r="D1606" s="184" t="s">
        <v>9598</v>
      </c>
      <c r="E1606" s="187" t="s">
        <v>6245</v>
      </c>
      <c r="F1606" s="183" t="s">
        <v>2772</v>
      </c>
      <c r="G1606" s="204" t="s">
        <v>7007</v>
      </c>
      <c r="H1606" s="205">
        <v>1485570137</v>
      </c>
      <c r="I1606" s="206">
        <v>1572747070</v>
      </c>
      <c r="J1606" s="206"/>
      <c r="K1606" s="185" t="s">
        <v>7119</v>
      </c>
      <c r="L1606" s="187" t="s">
        <v>9835</v>
      </c>
      <c r="M1606" s="187" t="s">
        <v>9836</v>
      </c>
    </row>
    <row r="1607" spans="1:13" s="207" customFormat="1">
      <c r="A1607" s="182">
        <v>1603</v>
      </c>
      <c r="B1607" s="203" t="s">
        <v>6138</v>
      </c>
      <c r="C1607" s="203" t="s">
        <v>6244</v>
      </c>
      <c r="D1607" s="184" t="s">
        <v>9598</v>
      </c>
      <c r="E1607" s="187" t="s">
        <v>6245</v>
      </c>
      <c r="F1607" s="183" t="s">
        <v>2874</v>
      </c>
      <c r="G1607" s="204" t="s">
        <v>7007</v>
      </c>
      <c r="H1607" s="205">
        <v>600000000</v>
      </c>
      <c r="I1607" s="206">
        <v>4000000000</v>
      </c>
      <c r="J1607" s="206">
        <v>200000000</v>
      </c>
      <c r="K1607" s="185" t="s">
        <v>7028</v>
      </c>
      <c r="L1607" s="187" t="s">
        <v>9837</v>
      </c>
      <c r="M1607" s="187" t="s">
        <v>9838</v>
      </c>
    </row>
    <row r="1608" spans="1:13" s="181" customFormat="1">
      <c r="A1608" s="182">
        <v>1604</v>
      </c>
      <c r="B1608" s="203" t="s">
        <v>6138</v>
      </c>
      <c r="C1608" s="203" t="s">
        <v>6244</v>
      </c>
      <c r="D1608" s="184" t="s">
        <v>9598</v>
      </c>
      <c r="E1608" s="187" t="s">
        <v>6245</v>
      </c>
      <c r="F1608" s="183" t="s">
        <v>2780</v>
      </c>
      <c r="G1608" s="204" t="s">
        <v>7007</v>
      </c>
      <c r="H1608" s="205">
        <v>500000000</v>
      </c>
      <c r="I1608" s="206">
        <v>645000000</v>
      </c>
      <c r="J1608" s="206"/>
      <c r="K1608" s="185" t="s">
        <v>9839</v>
      </c>
      <c r="L1608" s="187" t="s">
        <v>9840</v>
      </c>
      <c r="M1608" s="187" t="s">
        <v>9841</v>
      </c>
    </row>
    <row r="1609" spans="1:13" s="181" customFormat="1">
      <c r="A1609" s="182">
        <v>1605</v>
      </c>
      <c r="B1609" s="203" t="s">
        <v>6138</v>
      </c>
      <c r="C1609" s="203" t="s">
        <v>6244</v>
      </c>
      <c r="D1609" s="184" t="s">
        <v>9598</v>
      </c>
      <c r="E1609" s="187" t="s">
        <v>6245</v>
      </c>
      <c r="F1609" s="183" t="s">
        <v>2768</v>
      </c>
      <c r="G1609" s="204" t="s">
        <v>7007</v>
      </c>
      <c r="H1609" s="205">
        <v>430000000</v>
      </c>
      <c r="I1609" s="206">
        <v>30000000</v>
      </c>
      <c r="J1609" s="206"/>
      <c r="K1609" s="185" t="s">
        <v>9842</v>
      </c>
      <c r="L1609" s="187" t="s">
        <v>9843</v>
      </c>
      <c r="M1609" s="187" t="s">
        <v>9844</v>
      </c>
    </row>
    <row r="1610" spans="1:13" s="181" customFormat="1">
      <c r="A1610" s="182">
        <v>1606</v>
      </c>
      <c r="B1610" s="203" t="s">
        <v>6138</v>
      </c>
      <c r="C1610" s="203" t="s">
        <v>6244</v>
      </c>
      <c r="D1610" s="184" t="s">
        <v>9598</v>
      </c>
      <c r="E1610" s="187" t="s">
        <v>6245</v>
      </c>
      <c r="F1610" s="183" t="s">
        <v>2781</v>
      </c>
      <c r="G1610" s="204" t="s">
        <v>7007</v>
      </c>
      <c r="H1610" s="205">
        <v>350000000</v>
      </c>
      <c r="I1610" s="206">
        <v>250000000</v>
      </c>
      <c r="J1610" s="206"/>
      <c r="K1610" s="185" t="s">
        <v>9839</v>
      </c>
      <c r="L1610" s="187" t="s">
        <v>9845</v>
      </c>
      <c r="M1610" s="187" t="s">
        <v>9846</v>
      </c>
    </row>
    <row r="1611" spans="1:13" s="181" customFormat="1">
      <c r="A1611" s="182">
        <v>1607</v>
      </c>
      <c r="B1611" s="183" t="s">
        <v>6210</v>
      </c>
      <c r="C1611" s="183" t="s">
        <v>9847</v>
      </c>
      <c r="D1611" s="184" t="s">
        <v>9549</v>
      </c>
      <c r="E1611" s="185" t="s">
        <v>26</v>
      </c>
      <c r="F1611" s="183" t="s">
        <v>9848</v>
      </c>
      <c r="G1611" s="185" t="s">
        <v>28</v>
      </c>
      <c r="H1611" s="186">
        <v>302268000</v>
      </c>
      <c r="I1611" s="191">
        <v>0</v>
      </c>
      <c r="J1611" s="191">
        <v>0</v>
      </c>
      <c r="K1611" s="185" t="s">
        <v>9849</v>
      </c>
      <c r="L1611" s="187" t="s">
        <v>9850</v>
      </c>
      <c r="M1611" s="187" t="s">
        <v>9851</v>
      </c>
    </row>
    <row r="1612" spans="1:13" s="181" customFormat="1">
      <c r="A1612" s="182">
        <v>1608</v>
      </c>
      <c r="B1612" s="203" t="s">
        <v>6138</v>
      </c>
      <c r="C1612" s="203" t="s">
        <v>6244</v>
      </c>
      <c r="D1612" s="184" t="s">
        <v>9598</v>
      </c>
      <c r="E1612" s="187" t="s">
        <v>6245</v>
      </c>
      <c r="F1612" s="183" t="s">
        <v>2769</v>
      </c>
      <c r="G1612" s="204" t="s">
        <v>7007</v>
      </c>
      <c r="H1612" s="205">
        <v>300000000</v>
      </c>
      <c r="I1612" s="206">
        <v>880000000</v>
      </c>
      <c r="J1612" s="206">
        <v>10000000</v>
      </c>
      <c r="K1612" s="185" t="s">
        <v>9842</v>
      </c>
      <c r="L1612" s="187" t="s">
        <v>9852</v>
      </c>
      <c r="M1612" s="187" t="s">
        <v>9853</v>
      </c>
    </row>
    <row r="1613" spans="1:13" s="181" customFormat="1">
      <c r="A1613" s="182">
        <v>1609</v>
      </c>
      <c r="B1613" s="203" t="s">
        <v>6138</v>
      </c>
      <c r="C1613" s="203" t="s">
        <v>6244</v>
      </c>
      <c r="D1613" s="184" t="s">
        <v>9598</v>
      </c>
      <c r="E1613" s="187" t="s">
        <v>6245</v>
      </c>
      <c r="F1613" s="183" t="s">
        <v>2774</v>
      </c>
      <c r="G1613" s="204" t="s">
        <v>7007</v>
      </c>
      <c r="H1613" s="205">
        <v>300000000</v>
      </c>
      <c r="I1613" s="206">
        <v>20000000</v>
      </c>
      <c r="J1613" s="206"/>
      <c r="K1613" s="185" t="s">
        <v>7021</v>
      </c>
      <c r="L1613" s="187" t="s">
        <v>9854</v>
      </c>
      <c r="M1613" s="187" t="s">
        <v>9855</v>
      </c>
    </row>
    <row r="1614" spans="1:13" s="181" customFormat="1">
      <c r="A1614" s="182">
        <v>1610</v>
      </c>
      <c r="B1614" s="203" t="s">
        <v>6138</v>
      </c>
      <c r="C1614" s="203" t="s">
        <v>6244</v>
      </c>
      <c r="D1614" s="184" t="s">
        <v>9598</v>
      </c>
      <c r="E1614" s="187" t="s">
        <v>6245</v>
      </c>
      <c r="F1614" s="183" t="s">
        <v>2876</v>
      </c>
      <c r="G1614" s="204" t="s">
        <v>7007</v>
      </c>
      <c r="H1614" s="205">
        <v>280000000</v>
      </c>
      <c r="I1614" s="206"/>
      <c r="J1614" s="206"/>
      <c r="K1614" s="185" t="s">
        <v>9856</v>
      </c>
      <c r="L1614" s="187" t="s">
        <v>9857</v>
      </c>
      <c r="M1614" s="187" t="s">
        <v>9858</v>
      </c>
    </row>
    <row r="1615" spans="1:13" s="181" customFormat="1">
      <c r="A1615" s="182">
        <v>1611</v>
      </c>
      <c r="B1615" s="203" t="s">
        <v>6138</v>
      </c>
      <c r="C1615" s="203" t="s">
        <v>6244</v>
      </c>
      <c r="D1615" s="184" t="s">
        <v>9598</v>
      </c>
      <c r="E1615" s="187" t="s">
        <v>6245</v>
      </c>
      <c r="F1615" s="183" t="s">
        <v>2770</v>
      </c>
      <c r="G1615" s="204" t="s">
        <v>7007</v>
      </c>
      <c r="H1615" s="205">
        <v>230000000</v>
      </c>
      <c r="I1615" s="206">
        <v>10000000</v>
      </c>
      <c r="J1615" s="206"/>
      <c r="K1615" s="185" t="s">
        <v>9842</v>
      </c>
      <c r="L1615" s="187" t="s">
        <v>9859</v>
      </c>
      <c r="M1615" s="187" t="s">
        <v>9860</v>
      </c>
    </row>
    <row r="1616" spans="1:13" s="181" customFormat="1">
      <c r="A1616" s="182">
        <v>1612</v>
      </c>
      <c r="B1616" s="203" t="s">
        <v>6138</v>
      </c>
      <c r="C1616" s="203" t="s">
        <v>6244</v>
      </c>
      <c r="D1616" s="184" t="s">
        <v>9598</v>
      </c>
      <c r="E1616" s="187" t="s">
        <v>6245</v>
      </c>
      <c r="F1616" s="183" t="s">
        <v>2777</v>
      </c>
      <c r="G1616" s="204" t="s">
        <v>7007</v>
      </c>
      <c r="H1616" s="205">
        <v>100000000</v>
      </c>
      <c r="I1616" s="206"/>
      <c r="J1616" s="206"/>
      <c r="K1616" s="185" t="s">
        <v>7108</v>
      </c>
      <c r="L1616" s="187" t="s">
        <v>9017</v>
      </c>
      <c r="M1616" s="187" t="s">
        <v>9861</v>
      </c>
    </row>
    <row r="1617" spans="1:13" s="181" customFormat="1">
      <c r="A1617" s="182">
        <v>1613</v>
      </c>
      <c r="B1617" s="183" t="s">
        <v>6210</v>
      </c>
      <c r="C1617" s="183" t="s">
        <v>9862</v>
      </c>
      <c r="D1617" s="184" t="s">
        <v>9549</v>
      </c>
      <c r="E1617" s="185" t="s">
        <v>13</v>
      </c>
      <c r="F1617" s="183" t="s">
        <v>9863</v>
      </c>
      <c r="G1617" s="185" t="s">
        <v>24</v>
      </c>
      <c r="H1617" s="186">
        <v>1511257000</v>
      </c>
      <c r="I1617" s="189">
        <v>500934000</v>
      </c>
      <c r="J1617" s="189">
        <v>262107000</v>
      </c>
      <c r="K1617" s="185" t="s">
        <v>9864</v>
      </c>
      <c r="L1617" s="187" t="s">
        <v>9865</v>
      </c>
      <c r="M1617" s="187" t="s">
        <v>9866</v>
      </c>
    </row>
    <row r="1618" spans="1:13" s="181" customFormat="1">
      <c r="A1618" s="182">
        <v>1614</v>
      </c>
      <c r="B1618" s="183" t="s">
        <v>6210</v>
      </c>
      <c r="C1618" s="183" t="s">
        <v>9862</v>
      </c>
      <c r="D1618" s="184" t="s">
        <v>9549</v>
      </c>
      <c r="E1618" s="185" t="s">
        <v>13</v>
      </c>
      <c r="F1618" s="183" t="s">
        <v>9867</v>
      </c>
      <c r="G1618" s="185" t="s">
        <v>24</v>
      </c>
      <c r="H1618" s="186">
        <v>741287000</v>
      </c>
      <c r="I1618" s="191">
        <v>0</v>
      </c>
      <c r="J1618" s="191">
        <v>0</v>
      </c>
      <c r="K1618" s="185" t="s">
        <v>9864</v>
      </c>
      <c r="L1618" s="187" t="s">
        <v>9865</v>
      </c>
      <c r="M1618" s="187" t="s">
        <v>9866</v>
      </c>
    </row>
    <row r="1619" spans="1:13" s="181" customFormat="1">
      <c r="A1619" s="182">
        <v>1615</v>
      </c>
      <c r="B1619" s="183" t="s">
        <v>6210</v>
      </c>
      <c r="C1619" s="183" t="s">
        <v>9862</v>
      </c>
      <c r="D1619" s="184" t="s">
        <v>9549</v>
      </c>
      <c r="E1619" s="185" t="s">
        <v>13</v>
      </c>
      <c r="F1619" s="183" t="s">
        <v>9868</v>
      </c>
      <c r="G1619" s="185" t="s">
        <v>24</v>
      </c>
      <c r="H1619" s="186">
        <v>545479000</v>
      </c>
      <c r="I1619" s="189">
        <v>361804000</v>
      </c>
      <c r="J1619" s="191">
        <v>0</v>
      </c>
      <c r="K1619" s="185" t="s">
        <v>9864</v>
      </c>
      <c r="L1619" s="187" t="s">
        <v>9865</v>
      </c>
      <c r="M1619" s="187" t="s">
        <v>9866</v>
      </c>
    </row>
    <row r="1620" spans="1:13" s="181" customFormat="1">
      <c r="A1620" s="182">
        <v>1616</v>
      </c>
      <c r="B1620" s="183" t="s">
        <v>6210</v>
      </c>
      <c r="C1620" s="183" t="s">
        <v>8447</v>
      </c>
      <c r="D1620" s="184" t="s">
        <v>9549</v>
      </c>
      <c r="E1620" s="185" t="s">
        <v>13</v>
      </c>
      <c r="F1620" s="183" t="s">
        <v>97</v>
      </c>
      <c r="G1620" s="185" t="s">
        <v>24</v>
      </c>
      <c r="H1620" s="186">
        <v>150000000</v>
      </c>
      <c r="I1620" s="191">
        <v>0</v>
      </c>
      <c r="J1620" s="191">
        <v>0</v>
      </c>
      <c r="K1620" s="185" t="s">
        <v>9869</v>
      </c>
      <c r="L1620" s="187" t="s">
        <v>95</v>
      </c>
      <c r="M1620" s="187" t="s">
        <v>96</v>
      </c>
    </row>
    <row r="1621" spans="1:13" s="181" customFormat="1">
      <c r="A1621" s="182">
        <v>1617</v>
      </c>
      <c r="B1621" s="203" t="s">
        <v>6138</v>
      </c>
      <c r="C1621" s="203" t="s">
        <v>6244</v>
      </c>
      <c r="D1621" s="184" t="s">
        <v>9598</v>
      </c>
      <c r="E1621" s="187" t="s">
        <v>6245</v>
      </c>
      <c r="F1621" s="183" t="s">
        <v>2869</v>
      </c>
      <c r="G1621" s="204" t="s">
        <v>7249</v>
      </c>
      <c r="H1621" s="205">
        <v>3640846000</v>
      </c>
      <c r="I1621" s="206">
        <v>954246000</v>
      </c>
      <c r="J1621" s="206">
        <v>499809000</v>
      </c>
      <c r="K1621" s="185" t="s">
        <v>7283</v>
      </c>
      <c r="L1621" s="187" t="s">
        <v>9870</v>
      </c>
      <c r="M1621" s="187" t="s">
        <v>9871</v>
      </c>
    </row>
    <row r="1622" spans="1:13" s="181" customFormat="1">
      <c r="A1622" s="182">
        <v>1618</v>
      </c>
      <c r="B1622" s="203" t="s">
        <v>6138</v>
      </c>
      <c r="C1622" s="203" t="s">
        <v>6244</v>
      </c>
      <c r="D1622" s="184" t="s">
        <v>9598</v>
      </c>
      <c r="E1622" s="187" t="s">
        <v>6245</v>
      </c>
      <c r="F1622" s="183" t="s">
        <v>2870</v>
      </c>
      <c r="G1622" s="204" t="s">
        <v>7249</v>
      </c>
      <c r="H1622" s="205">
        <v>3640846000</v>
      </c>
      <c r="I1622" s="206">
        <v>954246000</v>
      </c>
      <c r="J1622" s="206">
        <v>499809000</v>
      </c>
      <c r="K1622" s="185" t="s">
        <v>7283</v>
      </c>
      <c r="L1622" s="187" t="s">
        <v>9872</v>
      </c>
      <c r="M1622" s="187" t="s">
        <v>9873</v>
      </c>
    </row>
    <row r="1623" spans="1:13" s="181" customFormat="1">
      <c r="A1623" s="182">
        <v>1619</v>
      </c>
      <c r="B1623" s="203" t="s">
        <v>6138</v>
      </c>
      <c r="C1623" s="203" t="s">
        <v>6244</v>
      </c>
      <c r="D1623" s="184" t="s">
        <v>9598</v>
      </c>
      <c r="E1623" s="187" t="s">
        <v>6245</v>
      </c>
      <c r="F1623" s="183" t="s">
        <v>2871</v>
      </c>
      <c r="G1623" s="204" t="s">
        <v>7249</v>
      </c>
      <c r="H1623" s="205">
        <v>2994880000</v>
      </c>
      <c r="I1623" s="206">
        <v>781419000</v>
      </c>
      <c r="J1623" s="206">
        <v>1776980000</v>
      </c>
      <c r="K1623" s="185" t="s">
        <v>7283</v>
      </c>
      <c r="L1623" s="187" t="s">
        <v>9874</v>
      </c>
      <c r="M1623" s="187" t="s">
        <v>9875</v>
      </c>
    </row>
    <row r="1624" spans="1:13" s="181" customFormat="1">
      <c r="A1624" s="182">
        <v>1620</v>
      </c>
      <c r="B1624" s="183" t="s">
        <v>6210</v>
      </c>
      <c r="C1624" s="183" t="s">
        <v>6150</v>
      </c>
      <c r="D1624" s="184" t="s">
        <v>9549</v>
      </c>
      <c r="E1624" s="185" t="s">
        <v>26</v>
      </c>
      <c r="F1624" s="183" t="s">
        <v>9876</v>
      </c>
      <c r="G1624" s="185" t="s">
        <v>24</v>
      </c>
      <c r="H1624" s="186">
        <v>2500000000</v>
      </c>
      <c r="I1624" s="191">
        <v>0</v>
      </c>
      <c r="J1624" s="191">
        <v>0</v>
      </c>
      <c r="K1624" s="185" t="s">
        <v>9877</v>
      </c>
      <c r="L1624" s="187" t="s">
        <v>6404</v>
      </c>
      <c r="M1624" s="187" t="s">
        <v>9878</v>
      </c>
    </row>
    <row r="1625" spans="1:13" s="181" customFormat="1">
      <c r="A1625" s="182">
        <v>1621</v>
      </c>
      <c r="B1625" s="203" t="s">
        <v>6138</v>
      </c>
      <c r="C1625" s="203" t="s">
        <v>6244</v>
      </c>
      <c r="D1625" s="184" t="s">
        <v>9598</v>
      </c>
      <c r="E1625" s="187" t="s">
        <v>6245</v>
      </c>
      <c r="F1625" s="183" t="s">
        <v>2918</v>
      </c>
      <c r="G1625" s="204" t="s">
        <v>9879</v>
      </c>
      <c r="H1625" s="205">
        <v>1000000000</v>
      </c>
      <c r="I1625" s="206">
        <v>1800000000</v>
      </c>
      <c r="J1625" s="206"/>
      <c r="K1625" s="185" t="s">
        <v>9880</v>
      </c>
      <c r="L1625" s="187" t="s">
        <v>9881</v>
      </c>
      <c r="M1625" s="187" t="s">
        <v>9882</v>
      </c>
    </row>
    <row r="1626" spans="1:13" s="181" customFormat="1">
      <c r="A1626" s="182">
        <v>1622</v>
      </c>
      <c r="B1626" s="203" t="s">
        <v>6138</v>
      </c>
      <c r="C1626" s="203" t="s">
        <v>6244</v>
      </c>
      <c r="D1626" s="184" t="s">
        <v>9598</v>
      </c>
      <c r="E1626" s="187" t="s">
        <v>7025</v>
      </c>
      <c r="F1626" s="183" t="s">
        <v>2930</v>
      </c>
      <c r="G1626" s="204" t="s">
        <v>7249</v>
      </c>
      <c r="H1626" s="205">
        <v>730143000</v>
      </c>
      <c r="I1626" s="206">
        <v>140559000</v>
      </c>
      <c r="J1626" s="206"/>
      <c r="K1626" s="185" t="s">
        <v>7638</v>
      </c>
      <c r="L1626" s="187" t="s">
        <v>7639</v>
      </c>
      <c r="M1626" s="187" t="s">
        <v>7640</v>
      </c>
    </row>
    <row r="1627" spans="1:13" s="181" customFormat="1">
      <c r="A1627" s="182">
        <v>1623</v>
      </c>
      <c r="B1627" s="183" t="s">
        <v>6210</v>
      </c>
      <c r="C1627" s="183" t="s">
        <v>6150</v>
      </c>
      <c r="D1627" s="184" t="s">
        <v>9549</v>
      </c>
      <c r="E1627" s="185" t="s">
        <v>26</v>
      </c>
      <c r="F1627" s="183" t="s">
        <v>9883</v>
      </c>
      <c r="G1627" s="185" t="s">
        <v>24</v>
      </c>
      <c r="H1627" s="186">
        <v>658000000</v>
      </c>
      <c r="I1627" s="191">
        <v>0</v>
      </c>
      <c r="J1627" s="191">
        <v>0</v>
      </c>
      <c r="K1627" s="185" t="s">
        <v>9884</v>
      </c>
      <c r="L1627" s="187" t="s">
        <v>9885</v>
      </c>
      <c r="M1627" s="187" t="s">
        <v>9886</v>
      </c>
    </row>
    <row r="1628" spans="1:13" s="181" customFormat="1">
      <c r="A1628" s="182">
        <v>1624</v>
      </c>
      <c r="B1628" s="203" t="s">
        <v>6138</v>
      </c>
      <c r="C1628" s="203" t="s">
        <v>6244</v>
      </c>
      <c r="D1628" s="184" t="s">
        <v>9598</v>
      </c>
      <c r="E1628" s="187" t="s">
        <v>6245</v>
      </c>
      <c r="F1628" s="183" t="s">
        <v>2867</v>
      </c>
      <c r="G1628" s="204" t="s">
        <v>7249</v>
      </c>
      <c r="H1628" s="205">
        <v>600000000</v>
      </c>
      <c r="I1628" s="206">
        <v>2200000000</v>
      </c>
      <c r="J1628" s="206">
        <v>5000000</v>
      </c>
      <c r="K1628" s="185" t="s">
        <v>7283</v>
      </c>
      <c r="L1628" s="187" t="s">
        <v>9870</v>
      </c>
      <c r="M1628" s="187" t="s">
        <v>9871</v>
      </c>
    </row>
    <row r="1629" spans="1:13" s="181" customFormat="1">
      <c r="A1629" s="182">
        <v>1625</v>
      </c>
      <c r="B1629" s="203" t="s">
        <v>6138</v>
      </c>
      <c r="C1629" s="203" t="s">
        <v>6244</v>
      </c>
      <c r="D1629" s="184" t="s">
        <v>9598</v>
      </c>
      <c r="E1629" s="187" t="s">
        <v>6245</v>
      </c>
      <c r="F1629" s="183" t="s">
        <v>2793</v>
      </c>
      <c r="G1629" s="204" t="s">
        <v>7249</v>
      </c>
      <c r="H1629" s="205">
        <v>300000000</v>
      </c>
      <c r="I1629" s="206">
        <v>200000000</v>
      </c>
      <c r="J1629" s="206"/>
      <c r="K1629" s="185" t="s">
        <v>7259</v>
      </c>
      <c r="L1629" s="187" t="s">
        <v>7260</v>
      </c>
      <c r="M1629" s="187" t="s">
        <v>7261</v>
      </c>
    </row>
    <row r="1630" spans="1:13" s="181" customFormat="1">
      <c r="A1630" s="182">
        <v>1626</v>
      </c>
      <c r="B1630" s="203" t="s">
        <v>6138</v>
      </c>
      <c r="C1630" s="203" t="s">
        <v>6244</v>
      </c>
      <c r="D1630" s="184" t="s">
        <v>9598</v>
      </c>
      <c r="E1630" s="187" t="s">
        <v>6245</v>
      </c>
      <c r="F1630" s="183" t="s">
        <v>2868</v>
      </c>
      <c r="G1630" s="204" t="s">
        <v>7249</v>
      </c>
      <c r="H1630" s="205">
        <v>270000000</v>
      </c>
      <c r="I1630" s="206">
        <v>1500000000</v>
      </c>
      <c r="J1630" s="206">
        <v>5000000</v>
      </c>
      <c r="K1630" s="185" t="s">
        <v>7283</v>
      </c>
      <c r="L1630" s="187" t="s">
        <v>9887</v>
      </c>
      <c r="M1630" s="187" t="s">
        <v>9888</v>
      </c>
    </row>
    <row r="1631" spans="1:13" s="181" customFormat="1">
      <c r="A1631" s="182">
        <v>1627</v>
      </c>
      <c r="B1631" s="203" t="s">
        <v>6138</v>
      </c>
      <c r="C1631" s="203" t="s">
        <v>6244</v>
      </c>
      <c r="D1631" s="184" t="s">
        <v>9598</v>
      </c>
      <c r="E1631" s="187" t="s">
        <v>6245</v>
      </c>
      <c r="F1631" s="183" t="s">
        <v>2928</v>
      </c>
      <c r="G1631" s="204" t="s">
        <v>7249</v>
      </c>
      <c r="H1631" s="205">
        <v>263146115</v>
      </c>
      <c r="I1631" s="206"/>
      <c r="J1631" s="206"/>
      <c r="K1631" s="185" t="s">
        <v>9889</v>
      </c>
      <c r="L1631" s="187" t="s">
        <v>9890</v>
      </c>
      <c r="M1631" s="187" t="s">
        <v>9891</v>
      </c>
    </row>
    <row r="1632" spans="1:13" s="181" customFormat="1">
      <c r="A1632" s="182">
        <v>1628</v>
      </c>
      <c r="B1632" s="203" t="s">
        <v>6138</v>
      </c>
      <c r="C1632" s="203" t="s">
        <v>6244</v>
      </c>
      <c r="D1632" s="184" t="s">
        <v>9598</v>
      </c>
      <c r="E1632" s="187" t="s">
        <v>6245</v>
      </c>
      <c r="F1632" s="183" t="s">
        <v>2794</v>
      </c>
      <c r="G1632" s="204" t="s">
        <v>7249</v>
      </c>
      <c r="H1632" s="205">
        <v>250000000</v>
      </c>
      <c r="I1632" s="206">
        <v>62000000</v>
      </c>
      <c r="J1632" s="206">
        <v>110000000</v>
      </c>
      <c r="K1632" s="185" t="s">
        <v>7259</v>
      </c>
      <c r="L1632" s="187" t="s">
        <v>6934</v>
      </c>
      <c r="M1632" s="187" t="s">
        <v>9892</v>
      </c>
    </row>
    <row r="1633" spans="1:13" s="181" customFormat="1">
      <c r="A1633" s="182">
        <v>1629</v>
      </c>
      <c r="B1633" s="203" t="s">
        <v>6138</v>
      </c>
      <c r="C1633" s="203" t="s">
        <v>6244</v>
      </c>
      <c r="D1633" s="184" t="s">
        <v>9598</v>
      </c>
      <c r="E1633" s="187" t="s">
        <v>6245</v>
      </c>
      <c r="F1633" s="183" t="s">
        <v>2872</v>
      </c>
      <c r="G1633" s="204" t="s">
        <v>7249</v>
      </c>
      <c r="H1633" s="205">
        <v>185000000</v>
      </c>
      <c r="I1633" s="206">
        <v>940000000</v>
      </c>
      <c r="J1633" s="206">
        <v>5000000</v>
      </c>
      <c r="K1633" s="185" t="s">
        <v>7283</v>
      </c>
      <c r="L1633" s="187" t="s">
        <v>9893</v>
      </c>
      <c r="M1633" s="187" t="s">
        <v>9894</v>
      </c>
    </row>
    <row r="1634" spans="1:13" s="181" customFormat="1">
      <c r="A1634" s="182">
        <v>1630</v>
      </c>
      <c r="B1634" s="203" t="s">
        <v>6138</v>
      </c>
      <c r="C1634" s="203" t="s">
        <v>6244</v>
      </c>
      <c r="D1634" s="184" t="s">
        <v>9598</v>
      </c>
      <c r="E1634" s="187" t="s">
        <v>6245</v>
      </c>
      <c r="F1634" s="183" t="s">
        <v>2933</v>
      </c>
      <c r="G1634" s="204" t="s">
        <v>7249</v>
      </c>
      <c r="H1634" s="205">
        <v>160000000</v>
      </c>
      <c r="I1634" s="206"/>
      <c r="J1634" s="206"/>
      <c r="K1634" s="185" t="s">
        <v>9895</v>
      </c>
      <c r="L1634" s="187" t="s">
        <v>9896</v>
      </c>
      <c r="M1634" s="187" t="s">
        <v>9897</v>
      </c>
    </row>
    <row r="1635" spans="1:13" s="181" customFormat="1">
      <c r="A1635" s="182">
        <v>1631</v>
      </c>
      <c r="B1635" s="203" t="s">
        <v>6162</v>
      </c>
      <c r="C1635" s="203" t="s">
        <v>6244</v>
      </c>
      <c r="D1635" s="184" t="s">
        <v>9598</v>
      </c>
      <c r="E1635" s="187" t="s">
        <v>6245</v>
      </c>
      <c r="F1635" s="183" t="s">
        <v>2806</v>
      </c>
      <c r="G1635" s="204" t="s">
        <v>7249</v>
      </c>
      <c r="H1635" s="205">
        <v>130000000</v>
      </c>
      <c r="I1635" s="206">
        <v>40000000</v>
      </c>
      <c r="J1635" s="206"/>
      <c r="K1635" s="185" t="s">
        <v>7272</v>
      </c>
      <c r="L1635" s="187" t="s">
        <v>9898</v>
      </c>
      <c r="M1635" s="187" t="s">
        <v>9899</v>
      </c>
    </row>
    <row r="1636" spans="1:13" s="181" customFormat="1">
      <c r="A1636" s="182">
        <v>1632</v>
      </c>
      <c r="B1636" s="203" t="s">
        <v>6138</v>
      </c>
      <c r="C1636" s="203" t="s">
        <v>6244</v>
      </c>
      <c r="D1636" s="184" t="s">
        <v>9598</v>
      </c>
      <c r="E1636" s="187" t="s">
        <v>6245</v>
      </c>
      <c r="F1636" s="183" t="s">
        <v>2807</v>
      </c>
      <c r="G1636" s="204" t="s">
        <v>7249</v>
      </c>
      <c r="H1636" s="205">
        <v>130000000</v>
      </c>
      <c r="I1636" s="206"/>
      <c r="J1636" s="206"/>
      <c r="K1636" s="185" t="s">
        <v>7272</v>
      </c>
      <c r="L1636" s="187" t="s">
        <v>7278</v>
      </c>
      <c r="M1636" s="187" t="s">
        <v>7279</v>
      </c>
    </row>
    <row r="1637" spans="1:13" s="181" customFormat="1">
      <c r="A1637" s="182">
        <v>1633</v>
      </c>
      <c r="B1637" s="203" t="s">
        <v>6138</v>
      </c>
      <c r="C1637" s="203" t="s">
        <v>6244</v>
      </c>
      <c r="D1637" s="184" t="s">
        <v>9598</v>
      </c>
      <c r="E1637" s="187" t="s">
        <v>6245</v>
      </c>
      <c r="F1637" s="183" t="s">
        <v>2795</v>
      </c>
      <c r="G1637" s="204" t="s">
        <v>7249</v>
      </c>
      <c r="H1637" s="205">
        <v>115000000</v>
      </c>
      <c r="I1637" s="206">
        <v>1077000000</v>
      </c>
      <c r="J1637" s="206"/>
      <c r="K1637" s="185" t="s">
        <v>7259</v>
      </c>
      <c r="L1637" s="187" t="s">
        <v>7294</v>
      </c>
      <c r="M1637" s="187" t="s">
        <v>7295</v>
      </c>
    </row>
    <row r="1638" spans="1:13" s="181" customFormat="1">
      <c r="A1638" s="182">
        <v>1634</v>
      </c>
      <c r="B1638" s="183" t="s">
        <v>6210</v>
      </c>
      <c r="C1638" s="183" t="s">
        <v>6150</v>
      </c>
      <c r="D1638" s="184" t="s">
        <v>9549</v>
      </c>
      <c r="E1638" s="185" t="s">
        <v>26</v>
      </c>
      <c r="F1638" s="183" t="s">
        <v>9900</v>
      </c>
      <c r="G1638" s="185" t="s">
        <v>24</v>
      </c>
      <c r="H1638" s="186">
        <v>77000000</v>
      </c>
      <c r="I1638" s="191">
        <v>0</v>
      </c>
      <c r="J1638" s="191">
        <v>0</v>
      </c>
      <c r="K1638" s="185" t="s">
        <v>9901</v>
      </c>
      <c r="L1638" s="187" t="s">
        <v>9902</v>
      </c>
      <c r="M1638" s="187" t="s">
        <v>9903</v>
      </c>
    </row>
    <row r="1639" spans="1:13" s="181" customFormat="1">
      <c r="A1639" s="182">
        <v>1635</v>
      </c>
      <c r="B1639" s="203" t="s">
        <v>6138</v>
      </c>
      <c r="C1639" s="203" t="s">
        <v>6244</v>
      </c>
      <c r="D1639" s="184" t="s">
        <v>9598</v>
      </c>
      <c r="E1639" s="187" t="s">
        <v>6245</v>
      </c>
      <c r="F1639" s="183" t="s">
        <v>2873</v>
      </c>
      <c r="G1639" s="204" t="s">
        <v>7249</v>
      </c>
      <c r="H1639" s="205">
        <v>74000000</v>
      </c>
      <c r="I1639" s="206">
        <v>30000000</v>
      </c>
      <c r="J1639" s="206">
        <v>5000000</v>
      </c>
      <c r="K1639" s="185" t="s">
        <v>7283</v>
      </c>
      <c r="L1639" s="187" t="s">
        <v>9874</v>
      </c>
      <c r="M1639" s="187" t="s">
        <v>9875</v>
      </c>
    </row>
    <row r="1640" spans="1:13" s="181" customFormat="1">
      <c r="A1640" s="182">
        <v>1636</v>
      </c>
      <c r="B1640" s="203" t="s">
        <v>6162</v>
      </c>
      <c r="C1640" s="203" t="s">
        <v>6325</v>
      </c>
      <c r="D1640" s="184" t="s">
        <v>9598</v>
      </c>
      <c r="E1640" s="187" t="s">
        <v>6245</v>
      </c>
      <c r="F1640" s="183" t="s">
        <v>2809</v>
      </c>
      <c r="G1640" s="204" t="s">
        <v>7249</v>
      </c>
      <c r="H1640" s="205">
        <v>70000000</v>
      </c>
      <c r="I1640" s="206">
        <v>70000000</v>
      </c>
      <c r="J1640" s="206"/>
      <c r="K1640" s="185" t="s">
        <v>7272</v>
      </c>
      <c r="L1640" s="187" t="s">
        <v>9904</v>
      </c>
      <c r="M1640" s="187" t="s">
        <v>9905</v>
      </c>
    </row>
    <row r="1641" spans="1:13" s="181" customFormat="1">
      <c r="A1641" s="182">
        <v>1637</v>
      </c>
      <c r="B1641" s="203" t="s">
        <v>6138</v>
      </c>
      <c r="C1641" s="203" t="s">
        <v>6244</v>
      </c>
      <c r="D1641" s="184" t="s">
        <v>9598</v>
      </c>
      <c r="E1641" s="187" t="s">
        <v>6245</v>
      </c>
      <c r="F1641" s="183" t="s">
        <v>2810</v>
      </c>
      <c r="G1641" s="204" t="s">
        <v>7249</v>
      </c>
      <c r="H1641" s="205">
        <v>60000000</v>
      </c>
      <c r="I1641" s="206"/>
      <c r="J1641" s="206"/>
      <c r="K1641" s="185" t="s">
        <v>7272</v>
      </c>
      <c r="L1641" s="187" t="s">
        <v>7278</v>
      </c>
      <c r="M1641" s="187" t="s">
        <v>7279</v>
      </c>
    </row>
    <row r="1642" spans="1:13" s="181" customFormat="1">
      <c r="A1642" s="182">
        <v>1638</v>
      </c>
      <c r="B1642" s="183" t="s">
        <v>6162</v>
      </c>
      <c r="C1642" s="183" t="s">
        <v>6380</v>
      </c>
      <c r="D1642" s="184" t="s">
        <v>9549</v>
      </c>
      <c r="E1642" s="185" t="s">
        <v>26</v>
      </c>
      <c r="F1642" s="183" t="s">
        <v>5544</v>
      </c>
      <c r="G1642" s="185" t="s">
        <v>24</v>
      </c>
      <c r="H1642" s="186">
        <v>50000000</v>
      </c>
      <c r="I1642" s="191">
        <v>0</v>
      </c>
      <c r="J1642" s="190"/>
      <c r="K1642" s="185" t="s">
        <v>9906</v>
      </c>
      <c r="L1642" s="187" t="s">
        <v>5545</v>
      </c>
      <c r="M1642" s="187" t="s">
        <v>9907</v>
      </c>
    </row>
    <row r="1643" spans="1:13" s="181" customFormat="1">
      <c r="A1643" s="182">
        <v>1639</v>
      </c>
      <c r="B1643" s="203" t="s">
        <v>6138</v>
      </c>
      <c r="C1643" s="203" t="s">
        <v>6244</v>
      </c>
      <c r="D1643" s="184" t="s">
        <v>9598</v>
      </c>
      <c r="E1643" s="187" t="s">
        <v>6245</v>
      </c>
      <c r="F1643" s="183" t="s">
        <v>2909</v>
      </c>
      <c r="G1643" s="204" t="s">
        <v>7249</v>
      </c>
      <c r="H1643" s="205">
        <v>30000000</v>
      </c>
      <c r="I1643" s="206">
        <v>2500000</v>
      </c>
      <c r="J1643" s="206"/>
      <c r="K1643" s="185" t="s">
        <v>9908</v>
      </c>
      <c r="L1643" s="187" t="s">
        <v>9909</v>
      </c>
      <c r="M1643" s="187" t="s">
        <v>9910</v>
      </c>
    </row>
    <row r="1644" spans="1:13" s="181" customFormat="1" ht="24">
      <c r="A1644" s="182">
        <v>1640</v>
      </c>
      <c r="B1644" s="250" t="s">
        <v>6138</v>
      </c>
      <c r="C1644" s="251" t="s">
        <v>7460</v>
      </c>
      <c r="D1644" s="184" t="s">
        <v>9598</v>
      </c>
      <c r="E1644" s="252" t="s">
        <v>6245</v>
      </c>
      <c r="F1644" s="253" t="s">
        <v>9911</v>
      </c>
      <c r="G1644" s="254" t="s">
        <v>7460</v>
      </c>
      <c r="H1644" s="255">
        <v>25000000000</v>
      </c>
      <c r="I1644" s="256"/>
      <c r="J1644" s="256"/>
      <c r="K1644" s="257" t="s">
        <v>9912</v>
      </c>
      <c r="L1644" s="258" t="s">
        <v>9913</v>
      </c>
      <c r="M1644" s="258" t="s">
        <v>9914</v>
      </c>
    </row>
    <row r="1645" spans="1:13" s="181" customFormat="1" ht="24">
      <c r="A1645" s="182">
        <v>1641</v>
      </c>
      <c r="B1645" s="250" t="s">
        <v>6138</v>
      </c>
      <c r="C1645" s="251" t="s">
        <v>7460</v>
      </c>
      <c r="D1645" s="184" t="s">
        <v>9598</v>
      </c>
      <c r="E1645" s="252" t="s">
        <v>6245</v>
      </c>
      <c r="F1645" s="253" t="s">
        <v>9915</v>
      </c>
      <c r="G1645" s="254" t="s">
        <v>7534</v>
      </c>
      <c r="H1645" s="255">
        <v>3173479000</v>
      </c>
      <c r="I1645" s="256"/>
      <c r="J1645" s="256"/>
      <c r="K1645" s="257" t="s">
        <v>9916</v>
      </c>
      <c r="L1645" s="258" t="s">
        <v>9917</v>
      </c>
      <c r="M1645" s="258" t="s">
        <v>9918</v>
      </c>
    </row>
    <row r="1646" spans="1:13" s="181" customFormat="1" ht="24">
      <c r="A1646" s="182">
        <v>1642</v>
      </c>
      <c r="B1646" s="250" t="s">
        <v>6162</v>
      </c>
      <c r="C1646" s="251" t="s">
        <v>7460</v>
      </c>
      <c r="D1646" s="184" t="s">
        <v>9598</v>
      </c>
      <c r="E1646" s="252" t="s">
        <v>6245</v>
      </c>
      <c r="F1646" s="253" t="s">
        <v>9919</v>
      </c>
      <c r="G1646" s="254" t="s">
        <v>7534</v>
      </c>
      <c r="H1646" s="255">
        <v>2098167000</v>
      </c>
      <c r="I1646" s="256"/>
      <c r="J1646" s="256"/>
      <c r="K1646" s="257" t="s">
        <v>7465</v>
      </c>
      <c r="L1646" s="258" t="s">
        <v>9920</v>
      </c>
      <c r="M1646" s="258" t="s">
        <v>9921</v>
      </c>
    </row>
    <row r="1647" spans="1:13" s="181" customFormat="1">
      <c r="A1647" s="182">
        <v>1643</v>
      </c>
      <c r="B1647" s="203" t="s">
        <v>6138</v>
      </c>
      <c r="C1647" s="203" t="s">
        <v>6244</v>
      </c>
      <c r="D1647" s="184" t="s">
        <v>9598</v>
      </c>
      <c r="E1647" s="187" t="s">
        <v>6245</v>
      </c>
      <c r="F1647" s="183" t="s">
        <v>2845</v>
      </c>
      <c r="G1647" s="204" t="s">
        <v>7460</v>
      </c>
      <c r="H1647" s="205">
        <v>2000000000</v>
      </c>
      <c r="I1647" s="206"/>
      <c r="J1647" s="206"/>
      <c r="K1647" s="185" t="s">
        <v>8671</v>
      </c>
      <c r="L1647" s="187" t="s">
        <v>9922</v>
      </c>
      <c r="M1647" s="187" t="s">
        <v>9923</v>
      </c>
    </row>
    <row r="1648" spans="1:13" s="181" customFormat="1" ht="24">
      <c r="A1648" s="182">
        <v>1644</v>
      </c>
      <c r="B1648" s="250" t="s">
        <v>6138</v>
      </c>
      <c r="C1648" s="251" t="s">
        <v>7460</v>
      </c>
      <c r="D1648" s="184" t="s">
        <v>9598</v>
      </c>
      <c r="E1648" s="252" t="s">
        <v>6245</v>
      </c>
      <c r="F1648" s="253" t="s">
        <v>9924</v>
      </c>
      <c r="G1648" s="254" t="s">
        <v>7460</v>
      </c>
      <c r="H1648" s="255">
        <v>1919643000</v>
      </c>
      <c r="I1648" s="256"/>
      <c r="J1648" s="256"/>
      <c r="K1648" s="257" t="s">
        <v>9912</v>
      </c>
      <c r="L1648" s="258" t="s">
        <v>9925</v>
      </c>
      <c r="M1648" s="258" t="s">
        <v>9926</v>
      </c>
    </row>
    <row r="1649" spans="1:13" s="181" customFormat="1">
      <c r="A1649" s="182">
        <v>1645</v>
      </c>
      <c r="B1649" s="183" t="s">
        <v>6210</v>
      </c>
      <c r="C1649" s="183" t="s">
        <v>8052</v>
      </c>
      <c r="D1649" s="184" t="s">
        <v>9549</v>
      </c>
      <c r="E1649" s="185" t="s">
        <v>26</v>
      </c>
      <c r="F1649" s="183" t="s">
        <v>9927</v>
      </c>
      <c r="G1649" s="185" t="s">
        <v>5012</v>
      </c>
      <c r="H1649" s="186">
        <v>1224528321</v>
      </c>
      <c r="I1649" s="189">
        <v>777524078</v>
      </c>
      <c r="J1649" s="191">
        <v>0</v>
      </c>
      <c r="K1649" s="185" t="s">
        <v>8054</v>
      </c>
      <c r="L1649" s="187" t="s">
        <v>5032</v>
      </c>
      <c r="M1649" s="187" t="s">
        <v>8055</v>
      </c>
    </row>
    <row r="1650" spans="1:13" s="181" customFormat="1" ht="24">
      <c r="A1650" s="182">
        <v>1646</v>
      </c>
      <c r="B1650" s="250" t="s">
        <v>6138</v>
      </c>
      <c r="C1650" s="251" t="s">
        <v>7460</v>
      </c>
      <c r="D1650" s="184" t="s">
        <v>9598</v>
      </c>
      <c r="E1650" s="252" t="s">
        <v>6245</v>
      </c>
      <c r="F1650" s="253" t="s">
        <v>9928</v>
      </c>
      <c r="G1650" s="254" t="s">
        <v>7460</v>
      </c>
      <c r="H1650" s="255">
        <v>382000000</v>
      </c>
      <c r="I1650" s="256"/>
      <c r="J1650" s="256"/>
      <c r="K1650" s="257" t="s">
        <v>9912</v>
      </c>
      <c r="L1650" s="258" t="s">
        <v>9925</v>
      </c>
      <c r="M1650" s="258" t="s">
        <v>9926</v>
      </c>
    </row>
    <row r="1651" spans="1:13" s="181" customFormat="1" ht="24">
      <c r="A1651" s="182">
        <v>1647</v>
      </c>
      <c r="B1651" s="250" t="s">
        <v>6138</v>
      </c>
      <c r="C1651" s="251" t="s">
        <v>7460</v>
      </c>
      <c r="D1651" s="184" t="s">
        <v>9598</v>
      </c>
      <c r="E1651" s="252" t="s">
        <v>6245</v>
      </c>
      <c r="F1651" s="253" t="s">
        <v>9929</v>
      </c>
      <c r="G1651" s="254" t="s">
        <v>7460</v>
      </c>
      <c r="H1651" s="255">
        <v>369270000</v>
      </c>
      <c r="I1651" s="256"/>
      <c r="J1651" s="256"/>
      <c r="K1651" s="257" t="s">
        <v>7511</v>
      </c>
      <c r="L1651" s="258" t="s">
        <v>9917</v>
      </c>
      <c r="M1651" s="258" t="s">
        <v>9918</v>
      </c>
    </row>
    <row r="1652" spans="1:13" s="181" customFormat="1">
      <c r="A1652" s="182">
        <v>1648</v>
      </c>
      <c r="B1652" s="183" t="s">
        <v>6210</v>
      </c>
      <c r="C1652" s="183" t="s">
        <v>9930</v>
      </c>
      <c r="D1652" s="184" t="s">
        <v>9549</v>
      </c>
      <c r="E1652" s="185" t="s">
        <v>26</v>
      </c>
      <c r="F1652" s="183" t="s">
        <v>9931</v>
      </c>
      <c r="G1652" s="185" t="s">
        <v>5012</v>
      </c>
      <c r="H1652" s="186">
        <v>289135000</v>
      </c>
      <c r="I1652" s="191">
        <v>0</v>
      </c>
      <c r="J1652" s="191">
        <v>0</v>
      </c>
      <c r="K1652" s="185" t="s">
        <v>9932</v>
      </c>
      <c r="L1652" s="187" t="s">
        <v>7079</v>
      </c>
      <c r="M1652" s="187" t="s">
        <v>9933</v>
      </c>
    </row>
    <row r="1653" spans="1:13" s="181" customFormat="1" ht="24">
      <c r="A1653" s="182">
        <v>1649</v>
      </c>
      <c r="B1653" s="250" t="s">
        <v>6138</v>
      </c>
      <c r="C1653" s="251" t="s">
        <v>7460</v>
      </c>
      <c r="D1653" s="184" t="s">
        <v>9598</v>
      </c>
      <c r="E1653" s="252" t="s">
        <v>6245</v>
      </c>
      <c r="F1653" s="253" t="s">
        <v>9934</v>
      </c>
      <c r="G1653" s="254" t="s">
        <v>7460</v>
      </c>
      <c r="H1653" s="255">
        <v>241591000</v>
      </c>
      <c r="I1653" s="256"/>
      <c r="J1653" s="256"/>
      <c r="K1653" s="257" t="s">
        <v>7511</v>
      </c>
      <c r="L1653" s="258" t="s">
        <v>9935</v>
      </c>
      <c r="M1653" s="258" t="s">
        <v>7513</v>
      </c>
    </row>
    <row r="1654" spans="1:13" s="181" customFormat="1">
      <c r="A1654" s="182">
        <v>1650</v>
      </c>
      <c r="B1654" s="203" t="s">
        <v>6138</v>
      </c>
      <c r="C1654" s="203" t="s">
        <v>6244</v>
      </c>
      <c r="D1654" s="184" t="s">
        <v>9598</v>
      </c>
      <c r="E1654" s="187" t="s">
        <v>6245</v>
      </c>
      <c r="F1654" s="183" t="s">
        <v>2829</v>
      </c>
      <c r="G1654" s="204" t="s">
        <v>7460</v>
      </c>
      <c r="H1654" s="205">
        <v>220000000</v>
      </c>
      <c r="I1654" s="206">
        <v>40000000</v>
      </c>
      <c r="J1654" s="206"/>
      <c r="K1654" s="185" t="s">
        <v>9936</v>
      </c>
      <c r="L1654" s="187" t="s">
        <v>9937</v>
      </c>
      <c r="M1654" s="187" t="s">
        <v>9938</v>
      </c>
    </row>
    <row r="1655" spans="1:13" s="181" customFormat="1" ht="24">
      <c r="A1655" s="182">
        <v>1651</v>
      </c>
      <c r="B1655" s="250" t="s">
        <v>6138</v>
      </c>
      <c r="C1655" s="251" t="s">
        <v>7460</v>
      </c>
      <c r="D1655" s="184" t="s">
        <v>9598</v>
      </c>
      <c r="E1655" s="252" t="s">
        <v>6245</v>
      </c>
      <c r="F1655" s="253" t="s">
        <v>9939</v>
      </c>
      <c r="G1655" s="254" t="s">
        <v>7460</v>
      </c>
      <c r="H1655" s="255">
        <v>219000000</v>
      </c>
      <c r="I1655" s="256"/>
      <c r="J1655" s="256"/>
      <c r="K1655" s="257" t="s">
        <v>7511</v>
      </c>
      <c r="L1655" s="258" t="s">
        <v>9917</v>
      </c>
      <c r="M1655" s="258" t="s">
        <v>9918</v>
      </c>
    </row>
    <row r="1656" spans="1:13" s="181" customFormat="1">
      <c r="A1656" s="182">
        <v>1652</v>
      </c>
      <c r="B1656" s="203" t="s">
        <v>6138</v>
      </c>
      <c r="C1656" s="203" t="s">
        <v>6244</v>
      </c>
      <c r="D1656" s="184" t="s">
        <v>9598</v>
      </c>
      <c r="E1656" s="187" t="s">
        <v>6245</v>
      </c>
      <c r="F1656" s="183" t="s">
        <v>2861</v>
      </c>
      <c r="G1656" s="204" t="s">
        <v>7460</v>
      </c>
      <c r="H1656" s="205">
        <v>200000000</v>
      </c>
      <c r="I1656" s="206"/>
      <c r="J1656" s="206"/>
      <c r="K1656" s="185" t="s">
        <v>7461</v>
      </c>
      <c r="L1656" s="187" t="s">
        <v>720</v>
      </c>
      <c r="M1656" s="187" t="s">
        <v>9940</v>
      </c>
    </row>
    <row r="1657" spans="1:13" s="181" customFormat="1">
      <c r="A1657" s="182">
        <v>1653</v>
      </c>
      <c r="B1657" s="203" t="s">
        <v>6138</v>
      </c>
      <c r="C1657" s="203" t="s">
        <v>6244</v>
      </c>
      <c r="D1657" s="184" t="s">
        <v>9598</v>
      </c>
      <c r="E1657" s="187" t="s">
        <v>6245</v>
      </c>
      <c r="F1657" s="183" t="s">
        <v>2862</v>
      </c>
      <c r="G1657" s="204" t="s">
        <v>7460</v>
      </c>
      <c r="H1657" s="205">
        <v>150000000</v>
      </c>
      <c r="I1657" s="206"/>
      <c r="J1657" s="206"/>
      <c r="K1657" s="185" t="s">
        <v>7461</v>
      </c>
      <c r="L1657" s="187" t="s">
        <v>7462</v>
      </c>
      <c r="M1657" s="187" t="s">
        <v>7463</v>
      </c>
    </row>
    <row r="1658" spans="1:13" s="181" customFormat="1">
      <c r="A1658" s="182">
        <v>1654</v>
      </c>
      <c r="B1658" s="203" t="s">
        <v>6138</v>
      </c>
      <c r="C1658" s="203" t="s">
        <v>6244</v>
      </c>
      <c r="D1658" s="184" t="s">
        <v>9598</v>
      </c>
      <c r="E1658" s="187" t="s">
        <v>6245</v>
      </c>
      <c r="F1658" s="183" t="s">
        <v>2863</v>
      </c>
      <c r="G1658" s="204" t="s">
        <v>7460</v>
      </c>
      <c r="H1658" s="205">
        <v>100000000</v>
      </c>
      <c r="I1658" s="206"/>
      <c r="J1658" s="206"/>
      <c r="K1658" s="185" t="s">
        <v>7461</v>
      </c>
      <c r="L1658" s="187" t="s">
        <v>7521</v>
      </c>
      <c r="M1658" s="187" t="s">
        <v>7522</v>
      </c>
    </row>
    <row r="1659" spans="1:13" s="181" customFormat="1">
      <c r="A1659" s="182">
        <v>1655</v>
      </c>
      <c r="B1659" s="203" t="s">
        <v>6138</v>
      </c>
      <c r="C1659" s="203" t="s">
        <v>6244</v>
      </c>
      <c r="D1659" s="184" t="s">
        <v>9598</v>
      </c>
      <c r="E1659" s="187" t="s">
        <v>6245</v>
      </c>
      <c r="F1659" s="183" t="s">
        <v>2864</v>
      </c>
      <c r="G1659" s="204" t="s">
        <v>7460</v>
      </c>
      <c r="H1659" s="205">
        <v>60000000</v>
      </c>
      <c r="I1659" s="206">
        <v>200000000</v>
      </c>
      <c r="J1659" s="206"/>
      <c r="K1659" s="185" t="s">
        <v>7461</v>
      </c>
      <c r="L1659" s="187" t="s">
        <v>9941</v>
      </c>
      <c r="M1659" s="187" t="s">
        <v>9942</v>
      </c>
    </row>
    <row r="1660" spans="1:13" s="181" customFormat="1">
      <c r="A1660" s="182">
        <v>1656</v>
      </c>
      <c r="B1660" s="183" t="s">
        <v>6210</v>
      </c>
      <c r="C1660" s="183" t="s">
        <v>9943</v>
      </c>
      <c r="D1660" s="184" t="s">
        <v>9549</v>
      </c>
      <c r="E1660" s="185" t="s">
        <v>26</v>
      </c>
      <c r="F1660" s="183" t="s">
        <v>9944</v>
      </c>
      <c r="G1660" s="185" t="s">
        <v>5012</v>
      </c>
      <c r="H1660" s="186">
        <v>50000000</v>
      </c>
      <c r="I1660" s="191">
        <v>0</v>
      </c>
      <c r="J1660" s="191">
        <v>0</v>
      </c>
      <c r="K1660" s="185" t="s">
        <v>9945</v>
      </c>
      <c r="L1660" s="187" t="s">
        <v>9946</v>
      </c>
      <c r="M1660" s="187" t="s">
        <v>9947</v>
      </c>
    </row>
    <row r="1661" spans="1:13" s="181" customFormat="1">
      <c r="A1661" s="182">
        <v>1657</v>
      </c>
      <c r="B1661" s="183" t="s">
        <v>6210</v>
      </c>
      <c r="C1661" s="183" t="s">
        <v>9943</v>
      </c>
      <c r="D1661" s="184" t="s">
        <v>9549</v>
      </c>
      <c r="E1661" s="185" t="s">
        <v>26</v>
      </c>
      <c r="F1661" s="183" t="s">
        <v>9948</v>
      </c>
      <c r="G1661" s="185" t="s">
        <v>5012</v>
      </c>
      <c r="H1661" s="186">
        <v>40000000</v>
      </c>
      <c r="I1661" s="191">
        <v>0</v>
      </c>
      <c r="J1661" s="191">
        <v>0</v>
      </c>
      <c r="K1661" s="185" t="s">
        <v>9949</v>
      </c>
      <c r="L1661" s="187" t="s">
        <v>9950</v>
      </c>
      <c r="M1661" s="187" t="s">
        <v>9951</v>
      </c>
    </row>
    <row r="1662" spans="1:13" s="181" customFormat="1" ht="24">
      <c r="A1662" s="182">
        <v>1658</v>
      </c>
      <c r="B1662" s="250" t="s">
        <v>9952</v>
      </c>
      <c r="C1662" s="251" t="s">
        <v>7460</v>
      </c>
      <c r="D1662" s="184" t="s">
        <v>9598</v>
      </c>
      <c r="E1662" s="252" t="s">
        <v>6245</v>
      </c>
      <c r="F1662" s="259" t="s">
        <v>9953</v>
      </c>
      <c r="G1662" s="260" t="s">
        <v>7460</v>
      </c>
      <c r="H1662" s="255">
        <v>690000000</v>
      </c>
      <c r="I1662" s="256"/>
      <c r="J1662" s="256"/>
      <c r="K1662" s="257" t="s">
        <v>7511</v>
      </c>
      <c r="L1662" s="258" t="s">
        <v>7512</v>
      </c>
      <c r="M1662" s="258" t="s">
        <v>7513</v>
      </c>
    </row>
    <row r="1663" spans="1:13" s="181" customFormat="1" ht="24">
      <c r="A1663" s="182">
        <v>1659</v>
      </c>
      <c r="B1663" s="250" t="s">
        <v>9952</v>
      </c>
      <c r="C1663" s="251" t="s">
        <v>7460</v>
      </c>
      <c r="D1663" s="184" t="s">
        <v>9598</v>
      </c>
      <c r="E1663" s="252" t="s">
        <v>6245</v>
      </c>
      <c r="F1663" s="259" t="s">
        <v>9954</v>
      </c>
      <c r="G1663" s="260" t="s">
        <v>7460</v>
      </c>
      <c r="H1663" s="255">
        <v>367797000</v>
      </c>
      <c r="I1663" s="256"/>
      <c r="J1663" s="256"/>
      <c r="K1663" s="257" t="s">
        <v>7511</v>
      </c>
      <c r="L1663" s="258" t="s">
        <v>7512</v>
      </c>
      <c r="M1663" s="258" t="s">
        <v>7513</v>
      </c>
    </row>
    <row r="1664" spans="1:13" s="181" customFormat="1">
      <c r="A1664" s="182">
        <v>1660</v>
      </c>
      <c r="B1664" s="183" t="s">
        <v>6210</v>
      </c>
      <c r="C1664" s="183" t="s">
        <v>9955</v>
      </c>
      <c r="D1664" s="184" t="s">
        <v>9549</v>
      </c>
      <c r="E1664" s="185" t="s">
        <v>13</v>
      </c>
      <c r="F1664" s="183" t="s">
        <v>9956</v>
      </c>
      <c r="G1664" s="185" t="s">
        <v>50</v>
      </c>
      <c r="H1664" s="186">
        <v>418489000</v>
      </c>
      <c r="I1664" s="191">
        <v>0</v>
      </c>
      <c r="J1664" s="191">
        <v>0</v>
      </c>
      <c r="K1664" s="185" t="s">
        <v>8054</v>
      </c>
      <c r="L1664" s="187" t="s">
        <v>5032</v>
      </c>
      <c r="M1664" s="187" t="s">
        <v>8055</v>
      </c>
    </row>
    <row r="1665" spans="1:13" s="181" customFormat="1">
      <c r="A1665" s="182">
        <v>1661</v>
      </c>
      <c r="B1665" s="203" t="s">
        <v>6138</v>
      </c>
      <c r="C1665" s="203" t="s">
        <v>7607</v>
      </c>
      <c r="D1665" s="184" t="s">
        <v>9705</v>
      </c>
      <c r="E1665" s="187" t="s">
        <v>26</v>
      </c>
      <c r="F1665" s="183" t="s">
        <v>9957</v>
      </c>
      <c r="G1665" s="261" t="s">
        <v>7607</v>
      </c>
      <c r="H1665" s="186">
        <v>2157000000</v>
      </c>
      <c r="I1665" s="262"/>
      <c r="J1665" s="262"/>
      <c r="K1665" s="185" t="s">
        <v>9958</v>
      </c>
      <c r="L1665" s="263"/>
      <c r="M1665" s="263"/>
    </row>
    <row r="1666" spans="1:13" s="181" customFormat="1">
      <c r="A1666" s="182">
        <v>1662</v>
      </c>
      <c r="B1666" s="203" t="s">
        <v>6138</v>
      </c>
      <c r="C1666" s="203" t="s">
        <v>7607</v>
      </c>
      <c r="D1666" s="184" t="s">
        <v>9598</v>
      </c>
      <c r="E1666" s="187" t="s">
        <v>7728</v>
      </c>
      <c r="F1666" s="183" t="s">
        <v>9959</v>
      </c>
      <c r="G1666" s="261" t="s">
        <v>7607</v>
      </c>
      <c r="H1666" s="186">
        <v>790000000</v>
      </c>
      <c r="I1666" s="262"/>
      <c r="J1666" s="262"/>
      <c r="K1666" s="185" t="s">
        <v>9958</v>
      </c>
      <c r="L1666" s="263"/>
      <c r="M1666" s="263"/>
    </row>
    <row r="1667" spans="1:13" s="181" customFormat="1">
      <c r="A1667" s="182">
        <v>1663</v>
      </c>
      <c r="B1667" s="203" t="s">
        <v>6138</v>
      </c>
      <c r="C1667" s="203" t="s">
        <v>6244</v>
      </c>
      <c r="D1667" s="184" t="s">
        <v>9598</v>
      </c>
      <c r="E1667" s="187" t="s">
        <v>6245</v>
      </c>
      <c r="F1667" s="183" t="s">
        <v>2934</v>
      </c>
      <c r="G1667" s="204" t="s">
        <v>7607</v>
      </c>
      <c r="H1667" s="205">
        <v>650000000</v>
      </c>
      <c r="I1667" s="206"/>
      <c r="J1667" s="206"/>
      <c r="K1667" s="185" t="s">
        <v>7253</v>
      </c>
      <c r="L1667" s="187" t="s">
        <v>555</v>
      </c>
      <c r="M1667" s="187" t="s">
        <v>9960</v>
      </c>
    </row>
    <row r="1668" spans="1:13" s="181" customFormat="1">
      <c r="A1668" s="182">
        <v>1664</v>
      </c>
      <c r="B1668" s="203" t="s">
        <v>6138</v>
      </c>
      <c r="C1668" s="203" t="s">
        <v>6244</v>
      </c>
      <c r="D1668" s="184" t="s">
        <v>9598</v>
      </c>
      <c r="E1668" s="187" t="s">
        <v>6245</v>
      </c>
      <c r="F1668" s="183" t="s">
        <v>2919</v>
      </c>
      <c r="G1668" s="204" t="s">
        <v>7607</v>
      </c>
      <c r="H1668" s="205">
        <v>500000000</v>
      </c>
      <c r="I1668" s="206"/>
      <c r="J1668" s="206"/>
      <c r="K1668" s="185" t="s">
        <v>7275</v>
      </c>
      <c r="L1668" s="187" t="s">
        <v>9961</v>
      </c>
      <c r="M1668" s="187" t="s">
        <v>9962</v>
      </c>
    </row>
    <row r="1669" spans="1:13" s="181" customFormat="1">
      <c r="A1669" s="182">
        <v>1665</v>
      </c>
      <c r="B1669" s="203" t="s">
        <v>6138</v>
      </c>
      <c r="C1669" s="203" t="s">
        <v>6244</v>
      </c>
      <c r="D1669" s="184" t="s">
        <v>9598</v>
      </c>
      <c r="E1669" s="187" t="s">
        <v>6245</v>
      </c>
      <c r="F1669" s="183" t="s">
        <v>2920</v>
      </c>
      <c r="G1669" s="204" t="s">
        <v>7607</v>
      </c>
      <c r="H1669" s="205">
        <v>500000000</v>
      </c>
      <c r="I1669" s="206"/>
      <c r="J1669" s="206"/>
      <c r="K1669" s="185" t="s">
        <v>7275</v>
      </c>
      <c r="L1669" s="187" t="s">
        <v>9961</v>
      </c>
      <c r="M1669" s="187" t="s">
        <v>9962</v>
      </c>
    </row>
    <row r="1670" spans="1:13" s="181" customFormat="1">
      <c r="A1670" s="182">
        <v>1666</v>
      </c>
      <c r="B1670" s="203" t="s">
        <v>6138</v>
      </c>
      <c r="C1670" s="203" t="s">
        <v>6244</v>
      </c>
      <c r="D1670" s="184" t="s">
        <v>9598</v>
      </c>
      <c r="E1670" s="187" t="s">
        <v>6245</v>
      </c>
      <c r="F1670" s="183" t="s">
        <v>2921</v>
      </c>
      <c r="G1670" s="204" t="s">
        <v>7607</v>
      </c>
      <c r="H1670" s="205">
        <v>500000000</v>
      </c>
      <c r="I1670" s="206"/>
      <c r="J1670" s="206"/>
      <c r="K1670" s="185" t="s">
        <v>7275</v>
      </c>
      <c r="L1670" s="187" t="s">
        <v>9961</v>
      </c>
      <c r="M1670" s="187" t="s">
        <v>9962</v>
      </c>
    </row>
    <row r="1671" spans="1:13" s="181" customFormat="1">
      <c r="A1671" s="182">
        <v>1667</v>
      </c>
      <c r="B1671" s="203" t="s">
        <v>6138</v>
      </c>
      <c r="C1671" s="203" t="s">
        <v>6244</v>
      </c>
      <c r="D1671" s="184" t="s">
        <v>9598</v>
      </c>
      <c r="E1671" s="187" t="s">
        <v>6245</v>
      </c>
      <c r="F1671" s="183" t="s">
        <v>2922</v>
      </c>
      <c r="G1671" s="204" t="s">
        <v>7607</v>
      </c>
      <c r="H1671" s="205">
        <v>500000000</v>
      </c>
      <c r="I1671" s="206"/>
      <c r="J1671" s="206"/>
      <c r="K1671" s="185" t="s">
        <v>7275</v>
      </c>
      <c r="L1671" s="187" t="s">
        <v>9961</v>
      </c>
      <c r="M1671" s="187" t="s">
        <v>9962</v>
      </c>
    </row>
    <row r="1672" spans="1:13" s="181" customFormat="1">
      <c r="A1672" s="182">
        <v>1668</v>
      </c>
      <c r="B1672" s="203" t="s">
        <v>6138</v>
      </c>
      <c r="C1672" s="203" t="s">
        <v>7607</v>
      </c>
      <c r="D1672" s="184" t="s">
        <v>9598</v>
      </c>
      <c r="E1672" s="187" t="s">
        <v>7728</v>
      </c>
      <c r="F1672" s="183" t="s">
        <v>9963</v>
      </c>
      <c r="G1672" s="261" t="s">
        <v>7607</v>
      </c>
      <c r="H1672" s="186">
        <v>200000000</v>
      </c>
      <c r="I1672" s="262"/>
      <c r="J1672" s="262"/>
      <c r="K1672" s="185" t="s">
        <v>9958</v>
      </c>
      <c r="L1672" s="263"/>
      <c r="M1672" s="263"/>
    </row>
    <row r="1673" spans="1:13" s="181" customFormat="1">
      <c r="A1673" s="182">
        <v>1669</v>
      </c>
      <c r="B1673" s="183" t="s">
        <v>6210</v>
      </c>
      <c r="C1673" s="183" t="s">
        <v>9964</v>
      </c>
      <c r="D1673" s="184" t="s">
        <v>9549</v>
      </c>
      <c r="E1673" s="185" t="s">
        <v>26</v>
      </c>
      <c r="F1673" s="183" t="s">
        <v>9965</v>
      </c>
      <c r="G1673" s="185" t="s">
        <v>50</v>
      </c>
      <c r="H1673" s="186">
        <v>150000000</v>
      </c>
      <c r="I1673" s="191">
        <v>0</v>
      </c>
      <c r="J1673" s="191">
        <v>0</v>
      </c>
      <c r="K1673" s="185" t="s">
        <v>9966</v>
      </c>
      <c r="L1673" s="187" t="s">
        <v>9967</v>
      </c>
      <c r="M1673" s="187" t="s">
        <v>9968</v>
      </c>
    </row>
    <row r="1674" spans="1:13" s="181" customFormat="1">
      <c r="A1674" s="182">
        <v>1670</v>
      </c>
      <c r="B1674" s="183" t="s">
        <v>6210</v>
      </c>
      <c r="C1674" s="183" t="s">
        <v>7692</v>
      </c>
      <c r="D1674" s="184" t="s">
        <v>9549</v>
      </c>
      <c r="E1674" s="185" t="s">
        <v>26</v>
      </c>
      <c r="F1674" s="183" t="s">
        <v>9969</v>
      </c>
      <c r="G1674" s="185" t="s">
        <v>50</v>
      </c>
      <c r="H1674" s="186">
        <v>129500000</v>
      </c>
      <c r="I1674" s="191">
        <v>0</v>
      </c>
      <c r="J1674" s="191">
        <v>0</v>
      </c>
      <c r="K1674" s="185" t="s">
        <v>6795</v>
      </c>
      <c r="L1674" s="187" t="s">
        <v>7690</v>
      </c>
      <c r="M1674" s="187" t="s">
        <v>7691</v>
      </c>
    </row>
    <row r="1675" spans="1:13" s="181" customFormat="1">
      <c r="A1675" s="182">
        <v>1671</v>
      </c>
      <c r="B1675" s="203" t="s">
        <v>6138</v>
      </c>
      <c r="C1675" s="203" t="s">
        <v>6244</v>
      </c>
      <c r="D1675" s="184" t="s">
        <v>9598</v>
      </c>
      <c r="E1675" s="187" t="s">
        <v>6245</v>
      </c>
      <c r="F1675" s="183" t="s">
        <v>2931</v>
      </c>
      <c r="G1675" s="204" t="s">
        <v>7607</v>
      </c>
      <c r="H1675" s="205">
        <v>100000000</v>
      </c>
      <c r="I1675" s="206"/>
      <c r="J1675" s="206">
        <v>5000000</v>
      </c>
      <c r="K1675" s="185" t="s">
        <v>7638</v>
      </c>
      <c r="L1675" s="187" t="s">
        <v>9970</v>
      </c>
      <c r="M1675" s="187" t="s">
        <v>9971</v>
      </c>
    </row>
    <row r="1676" spans="1:13" s="181" customFormat="1">
      <c r="A1676" s="182">
        <v>1672</v>
      </c>
      <c r="B1676" s="203" t="s">
        <v>6138</v>
      </c>
      <c r="C1676" s="203" t="s">
        <v>6244</v>
      </c>
      <c r="D1676" s="184" t="s">
        <v>9598</v>
      </c>
      <c r="E1676" s="187" t="s">
        <v>6245</v>
      </c>
      <c r="F1676" s="183" t="s">
        <v>2926</v>
      </c>
      <c r="G1676" s="204" t="s">
        <v>7607</v>
      </c>
      <c r="H1676" s="205">
        <v>50000000</v>
      </c>
      <c r="I1676" s="206">
        <v>750000000</v>
      </c>
      <c r="J1676" s="206"/>
      <c r="K1676" s="185" t="s">
        <v>7256</v>
      </c>
      <c r="L1676" s="187" t="s">
        <v>9972</v>
      </c>
      <c r="M1676" s="187" t="s">
        <v>9973</v>
      </c>
    </row>
    <row r="1677" spans="1:13" s="181" customFormat="1">
      <c r="A1677" s="182">
        <v>1673</v>
      </c>
      <c r="B1677" s="203" t="s">
        <v>6138</v>
      </c>
      <c r="C1677" s="203" t="s">
        <v>6244</v>
      </c>
      <c r="D1677" s="184" t="s">
        <v>9598</v>
      </c>
      <c r="E1677" s="187" t="s">
        <v>6245</v>
      </c>
      <c r="F1677" s="183" t="s">
        <v>2948</v>
      </c>
      <c r="G1677" s="204" t="s">
        <v>7766</v>
      </c>
      <c r="H1677" s="205">
        <v>400000000</v>
      </c>
      <c r="I1677" s="206">
        <v>300000000</v>
      </c>
      <c r="J1677" s="206"/>
      <c r="K1677" s="185" t="s">
        <v>9974</v>
      </c>
      <c r="L1677" s="187" t="s">
        <v>648</v>
      </c>
      <c r="M1677" s="187" t="s">
        <v>9975</v>
      </c>
    </row>
    <row r="1678" spans="1:13" s="181" customFormat="1">
      <c r="A1678" s="182">
        <v>1674</v>
      </c>
      <c r="B1678" s="183" t="s">
        <v>6138</v>
      </c>
      <c r="C1678" s="183" t="s">
        <v>6380</v>
      </c>
      <c r="D1678" s="184" t="s">
        <v>9549</v>
      </c>
      <c r="E1678" s="185" t="s">
        <v>26</v>
      </c>
      <c r="F1678" s="183" t="s">
        <v>5555</v>
      </c>
      <c r="G1678" s="185" t="s">
        <v>6205</v>
      </c>
      <c r="H1678" s="186">
        <v>276375000</v>
      </c>
      <c r="I1678" s="191">
        <v>0</v>
      </c>
      <c r="J1678" s="190"/>
      <c r="K1678" s="185" t="s">
        <v>6474</v>
      </c>
      <c r="L1678" s="187" t="s">
        <v>5490</v>
      </c>
      <c r="M1678" s="187" t="s">
        <v>6496</v>
      </c>
    </row>
    <row r="1679" spans="1:13" s="181" customFormat="1">
      <c r="A1679" s="182">
        <v>1675</v>
      </c>
      <c r="B1679" s="203" t="s">
        <v>6138</v>
      </c>
      <c r="C1679" s="203" t="s">
        <v>6244</v>
      </c>
      <c r="D1679" s="184" t="s">
        <v>9598</v>
      </c>
      <c r="E1679" s="187" t="s">
        <v>6245</v>
      </c>
      <c r="F1679" s="183" t="s">
        <v>2950</v>
      </c>
      <c r="G1679" s="204" t="s">
        <v>7766</v>
      </c>
      <c r="H1679" s="205">
        <v>240000000</v>
      </c>
      <c r="I1679" s="206">
        <v>136450140</v>
      </c>
      <c r="J1679" s="206"/>
      <c r="K1679" s="185" t="s">
        <v>9974</v>
      </c>
      <c r="L1679" s="187" t="s">
        <v>9976</v>
      </c>
      <c r="M1679" s="187" t="s">
        <v>9977</v>
      </c>
    </row>
    <row r="1680" spans="1:13" s="181" customFormat="1">
      <c r="A1680" s="182">
        <v>1676</v>
      </c>
      <c r="B1680" s="183" t="s">
        <v>6210</v>
      </c>
      <c r="C1680" s="183" t="s">
        <v>6205</v>
      </c>
      <c r="D1680" s="184" t="s">
        <v>9549</v>
      </c>
      <c r="E1680" s="185" t="s">
        <v>26</v>
      </c>
      <c r="F1680" s="183" t="s">
        <v>9978</v>
      </c>
      <c r="G1680" s="185" t="s">
        <v>6205</v>
      </c>
      <c r="H1680" s="186">
        <v>150000000</v>
      </c>
      <c r="I1680" s="191">
        <v>0</v>
      </c>
      <c r="J1680" s="191">
        <v>0</v>
      </c>
      <c r="K1680" s="185" t="s">
        <v>9979</v>
      </c>
      <c r="L1680" s="187" t="s">
        <v>9980</v>
      </c>
      <c r="M1680" s="187" t="s">
        <v>9981</v>
      </c>
    </row>
    <row r="1681" spans="1:13" s="181" customFormat="1">
      <c r="A1681" s="182">
        <v>1677</v>
      </c>
      <c r="B1681" s="183" t="s">
        <v>6210</v>
      </c>
      <c r="C1681" s="183" t="s">
        <v>6205</v>
      </c>
      <c r="D1681" s="184" t="s">
        <v>9549</v>
      </c>
      <c r="E1681" s="185" t="s">
        <v>26</v>
      </c>
      <c r="F1681" s="183" t="s">
        <v>9982</v>
      </c>
      <c r="G1681" s="185" t="s">
        <v>6205</v>
      </c>
      <c r="H1681" s="186">
        <v>35424000</v>
      </c>
      <c r="I1681" s="191">
        <v>0</v>
      </c>
      <c r="J1681" s="191">
        <v>0</v>
      </c>
      <c r="K1681" s="185" t="s">
        <v>5904</v>
      </c>
      <c r="L1681" s="187" t="s">
        <v>9983</v>
      </c>
      <c r="M1681" s="187" t="s">
        <v>9984</v>
      </c>
    </row>
    <row r="1682" spans="1:13" s="181" customFormat="1">
      <c r="A1682" s="182">
        <v>1678</v>
      </c>
      <c r="B1682" s="183" t="s">
        <v>6210</v>
      </c>
      <c r="C1682" s="183" t="s">
        <v>9985</v>
      </c>
      <c r="D1682" s="184" t="s">
        <v>9549</v>
      </c>
      <c r="E1682" s="185" t="s">
        <v>26</v>
      </c>
      <c r="F1682" s="183" t="s">
        <v>9986</v>
      </c>
      <c r="G1682" s="185" t="s">
        <v>6205</v>
      </c>
      <c r="H1682" s="186">
        <v>34400000</v>
      </c>
      <c r="I1682" s="189">
        <v>3000000</v>
      </c>
      <c r="J1682" s="191">
        <v>0</v>
      </c>
      <c r="K1682" s="185" t="s">
        <v>9987</v>
      </c>
      <c r="L1682" s="187" t="s">
        <v>9988</v>
      </c>
      <c r="M1682" s="187" t="s">
        <v>9989</v>
      </c>
    </row>
    <row r="1683" spans="1:13" s="181" customFormat="1">
      <c r="A1683" s="182">
        <v>1679</v>
      </c>
      <c r="B1683" s="183" t="s">
        <v>6210</v>
      </c>
      <c r="C1683" s="183" t="s">
        <v>9990</v>
      </c>
      <c r="D1683" s="184" t="s">
        <v>9549</v>
      </c>
      <c r="E1683" s="185" t="s">
        <v>13</v>
      </c>
      <c r="F1683" s="183" t="s">
        <v>9991</v>
      </c>
      <c r="G1683" s="185" t="s">
        <v>220</v>
      </c>
      <c r="H1683" s="186">
        <v>949000000</v>
      </c>
      <c r="I1683" s="191">
        <v>0</v>
      </c>
      <c r="J1683" s="191">
        <v>0</v>
      </c>
      <c r="K1683" s="185" t="s">
        <v>5904</v>
      </c>
      <c r="L1683" s="187" t="s">
        <v>9992</v>
      </c>
      <c r="M1683" s="187" t="s">
        <v>9993</v>
      </c>
    </row>
    <row r="1684" spans="1:13" s="181" customFormat="1">
      <c r="A1684" s="182">
        <v>1680</v>
      </c>
      <c r="B1684" s="183" t="s">
        <v>6210</v>
      </c>
      <c r="C1684" s="183" t="s">
        <v>9994</v>
      </c>
      <c r="D1684" s="184" t="s">
        <v>9549</v>
      </c>
      <c r="E1684" s="185" t="s">
        <v>13</v>
      </c>
      <c r="F1684" s="183" t="s">
        <v>9995</v>
      </c>
      <c r="G1684" s="185" t="s">
        <v>220</v>
      </c>
      <c r="H1684" s="186">
        <v>792066000</v>
      </c>
      <c r="I1684" s="189">
        <v>855230000</v>
      </c>
      <c r="J1684" s="189">
        <v>1364125</v>
      </c>
      <c r="K1684" s="185" t="s">
        <v>9996</v>
      </c>
      <c r="L1684" s="187" t="s">
        <v>6939</v>
      </c>
      <c r="M1684" s="187" t="s">
        <v>9997</v>
      </c>
    </row>
    <row r="1685" spans="1:13" s="181" customFormat="1">
      <c r="A1685" s="182">
        <v>1681</v>
      </c>
      <c r="B1685" s="203" t="s">
        <v>6138</v>
      </c>
      <c r="C1685" s="203" t="s">
        <v>6244</v>
      </c>
      <c r="D1685" s="184" t="s">
        <v>9598</v>
      </c>
      <c r="E1685" s="187" t="s">
        <v>6245</v>
      </c>
      <c r="F1685" s="183" t="s">
        <v>2968</v>
      </c>
      <c r="G1685" s="204" t="s">
        <v>7842</v>
      </c>
      <c r="H1685" s="205">
        <v>2500000000</v>
      </c>
      <c r="I1685" s="206">
        <v>697000000</v>
      </c>
      <c r="J1685" s="206"/>
      <c r="K1685" s="185" t="s">
        <v>9998</v>
      </c>
      <c r="L1685" s="187" t="s">
        <v>9999</v>
      </c>
      <c r="M1685" s="187" t="s">
        <v>10000</v>
      </c>
    </row>
    <row r="1686" spans="1:13" s="181" customFormat="1">
      <c r="A1686" s="182">
        <v>1682</v>
      </c>
      <c r="B1686" s="264" t="s">
        <v>7799</v>
      </c>
      <c r="C1686" s="203" t="s">
        <v>7800</v>
      </c>
      <c r="D1686" s="184" t="s">
        <v>9598</v>
      </c>
      <c r="E1686" s="265" t="s">
        <v>6245</v>
      </c>
      <c r="F1686" s="266" t="s">
        <v>10001</v>
      </c>
      <c r="G1686" s="254" t="s">
        <v>7800</v>
      </c>
      <c r="H1686" s="267">
        <v>1673485000</v>
      </c>
      <c r="I1686" s="256"/>
      <c r="J1686" s="256"/>
      <c r="K1686" s="268" t="s">
        <v>7802</v>
      </c>
      <c r="L1686" s="260"/>
      <c r="M1686" s="269" t="s">
        <v>10002</v>
      </c>
    </row>
    <row r="1687" spans="1:13" s="181" customFormat="1">
      <c r="A1687" s="182">
        <v>1683</v>
      </c>
      <c r="B1687" s="183" t="s">
        <v>6210</v>
      </c>
      <c r="C1687" s="183" t="s">
        <v>7950</v>
      </c>
      <c r="D1687" s="184" t="s">
        <v>9549</v>
      </c>
      <c r="E1687" s="185" t="s">
        <v>26</v>
      </c>
      <c r="F1687" s="183" t="s">
        <v>10003</v>
      </c>
      <c r="G1687" s="185" t="s">
        <v>220</v>
      </c>
      <c r="H1687" s="186">
        <v>1350000000</v>
      </c>
      <c r="I1687" s="189">
        <v>490000000</v>
      </c>
      <c r="J1687" s="191">
        <v>0</v>
      </c>
      <c r="K1687" s="185" t="s">
        <v>10004</v>
      </c>
      <c r="L1687" s="187" t="s">
        <v>10005</v>
      </c>
      <c r="M1687" s="187" t="s">
        <v>10006</v>
      </c>
    </row>
    <row r="1688" spans="1:13" s="181" customFormat="1">
      <c r="A1688" s="182">
        <v>1684</v>
      </c>
      <c r="B1688" s="203" t="s">
        <v>6138</v>
      </c>
      <c r="C1688" s="203" t="s">
        <v>6244</v>
      </c>
      <c r="D1688" s="184" t="s">
        <v>9598</v>
      </c>
      <c r="E1688" s="187" t="s">
        <v>6245</v>
      </c>
      <c r="F1688" s="183" t="s">
        <v>2990</v>
      </c>
      <c r="G1688" s="204" t="s">
        <v>7800</v>
      </c>
      <c r="H1688" s="205">
        <v>1100000000</v>
      </c>
      <c r="I1688" s="206">
        <v>1350000000</v>
      </c>
      <c r="J1688" s="206"/>
      <c r="K1688" s="185" t="s">
        <v>7914</v>
      </c>
      <c r="L1688" s="187" t="s">
        <v>10007</v>
      </c>
      <c r="M1688" s="187" t="s">
        <v>10008</v>
      </c>
    </row>
    <row r="1689" spans="1:13" s="181" customFormat="1">
      <c r="A1689" s="182">
        <v>1685</v>
      </c>
      <c r="B1689" s="183" t="s">
        <v>6210</v>
      </c>
      <c r="C1689" s="183" t="s">
        <v>7950</v>
      </c>
      <c r="D1689" s="184" t="s">
        <v>9549</v>
      </c>
      <c r="E1689" s="185" t="s">
        <v>26</v>
      </c>
      <c r="F1689" s="183" t="s">
        <v>10009</v>
      </c>
      <c r="G1689" s="185" t="s">
        <v>220</v>
      </c>
      <c r="H1689" s="186">
        <v>1100000000</v>
      </c>
      <c r="I1689" s="189">
        <v>400000000</v>
      </c>
      <c r="J1689" s="191">
        <v>0</v>
      </c>
      <c r="K1689" s="185" t="s">
        <v>10004</v>
      </c>
      <c r="L1689" s="187" t="s">
        <v>10010</v>
      </c>
      <c r="M1689" s="187" t="s">
        <v>10006</v>
      </c>
    </row>
    <row r="1690" spans="1:13" s="181" customFormat="1">
      <c r="A1690" s="182">
        <v>1686</v>
      </c>
      <c r="B1690" s="203" t="s">
        <v>6138</v>
      </c>
      <c r="C1690" s="203" t="s">
        <v>6244</v>
      </c>
      <c r="D1690" s="184" t="s">
        <v>9598</v>
      </c>
      <c r="E1690" s="187" t="s">
        <v>6245</v>
      </c>
      <c r="F1690" s="183" t="s">
        <v>2967</v>
      </c>
      <c r="G1690" s="204" t="s">
        <v>7800</v>
      </c>
      <c r="H1690" s="205">
        <v>1000000000</v>
      </c>
      <c r="I1690" s="206"/>
      <c r="J1690" s="206"/>
      <c r="K1690" s="185" t="s">
        <v>7814</v>
      </c>
      <c r="L1690" s="187" t="s">
        <v>10011</v>
      </c>
      <c r="M1690" s="187" t="s">
        <v>10012</v>
      </c>
    </row>
    <row r="1691" spans="1:13" s="181" customFormat="1">
      <c r="A1691" s="182">
        <v>1687</v>
      </c>
      <c r="B1691" s="183" t="s">
        <v>6210</v>
      </c>
      <c r="C1691" s="183" t="s">
        <v>7950</v>
      </c>
      <c r="D1691" s="184" t="s">
        <v>9549</v>
      </c>
      <c r="E1691" s="185" t="s">
        <v>26</v>
      </c>
      <c r="F1691" s="183" t="s">
        <v>10013</v>
      </c>
      <c r="G1691" s="185" t="s">
        <v>220</v>
      </c>
      <c r="H1691" s="186">
        <v>1000000000</v>
      </c>
      <c r="I1691" s="189">
        <v>310000000</v>
      </c>
      <c r="J1691" s="191">
        <v>0</v>
      </c>
      <c r="K1691" s="185" t="s">
        <v>10004</v>
      </c>
      <c r="L1691" s="187" t="s">
        <v>10014</v>
      </c>
      <c r="M1691" s="187" t="s">
        <v>10015</v>
      </c>
    </row>
    <row r="1692" spans="1:13" s="181" customFormat="1">
      <c r="A1692" s="182">
        <v>1688</v>
      </c>
      <c r="B1692" s="203" t="s">
        <v>6138</v>
      </c>
      <c r="C1692" s="203" t="s">
        <v>6244</v>
      </c>
      <c r="D1692" s="184" t="s">
        <v>9598</v>
      </c>
      <c r="E1692" s="187" t="s">
        <v>6245</v>
      </c>
      <c r="F1692" s="183" t="s">
        <v>2983</v>
      </c>
      <c r="G1692" s="204" t="s">
        <v>7800</v>
      </c>
      <c r="H1692" s="205">
        <v>600000000</v>
      </c>
      <c r="I1692" s="206">
        <v>100000000</v>
      </c>
      <c r="J1692" s="206">
        <v>3000000</v>
      </c>
      <c r="K1692" s="185" t="s">
        <v>7872</v>
      </c>
      <c r="L1692" s="187" t="s">
        <v>10016</v>
      </c>
      <c r="M1692" s="187" t="s">
        <v>10017</v>
      </c>
    </row>
    <row r="1693" spans="1:13" s="181" customFormat="1">
      <c r="A1693" s="182">
        <v>1689</v>
      </c>
      <c r="B1693" s="183" t="s">
        <v>6138</v>
      </c>
      <c r="C1693" s="183" t="s">
        <v>6380</v>
      </c>
      <c r="D1693" s="184" t="s">
        <v>9549</v>
      </c>
      <c r="E1693" s="185" t="s">
        <v>26</v>
      </c>
      <c r="F1693" s="183" t="s">
        <v>5560</v>
      </c>
      <c r="G1693" s="185" t="s">
        <v>220</v>
      </c>
      <c r="H1693" s="186">
        <v>600000000</v>
      </c>
      <c r="I1693" s="191">
        <v>0</v>
      </c>
      <c r="J1693" s="190"/>
      <c r="K1693" s="185" t="s">
        <v>5556</v>
      </c>
      <c r="L1693" s="187" t="s">
        <v>5558</v>
      </c>
      <c r="M1693" s="187" t="s">
        <v>5559</v>
      </c>
    </row>
    <row r="1694" spans="1:13" s="181" customFormat="1">
      <c r="A1694" s="182">
        <v>1690</v>
      </c>
      <c r="B1694" s="203" t="s">
        <v>6138</v>
      </c>
      <c r="C1694" s="203" t="s">
        <v>6244</v>
      </c>
      <c r="D1694" s="184" t="s">
        <v>9598</v>
      </c>
      <c r="E1694" s="187" t="s">
        <v>6245</v>
      </c>
      <c r="F1694" s="183" t="s">
        <v>2988</v>
      </c>
      <c r="G1694" s="204" t="s">
        <v>7800</v>
      </c>
      <c r="H1694" s="205">
        <v>570000000</v>
      </c>
      <c r="I1694" s="206">
        <v>118000000</v>
      </c>
      <c r="J1694" s="206"/>
      <c r="K1694" s="185" t="s">
        <v>7885</v>
      </c>
      <c r="L1694" s="187" t="s">
        <v>10018</v>
      </c>
      <c r="M1694" s="187" t="s">
        <v>10019</v>
      </c>
    </row>
    <row r="1695" spans="1:13" s="181" customFormat="1">
      <c r="A1695" s="182">
        <v>1691</v>
      </c>
      <c r="B1695" s="183" t="s">
        <v>6138</v>
      </c>
      <c r="C1695" s="183" t="s">
        <v>6380</v>
      </c>
      <c r="D1695" s="184" t="s">
        <v>9549</v>
      </c>
      <c r="E1695" s="185" t="s">
        <v>26</v>
      </c>
      <c r="F1695" s="183" t="s">
        <v>5557</v>
      </c>
      <c r="G1695" s="185" t="s">
        <v>220</v>
      </c>
      <c r="H1695" s="186">
        <v>500000000</v>
      </c>
      <c r="I1695" s="191">
        <v>0</v>
      </c>
      <c r="J1695" s="190"/>
      <c r="K1695" s="185" t="s">
        <v>5556</v>
      </c>
      <c r="L1695" s="187" t="s">
        <v>5558</v>
      </c>
      <c r="M1695" s="187" t="s">
        <v>5559</v>
      </c>
    </row>
    <row r="1696" spans="1:13" s="181" customFormat="1">
      <c r="A1696" s="182">
        <v>1692</v>
      </c>
      <c r="B1696" s="183" t="s">
        <v>6210</v>
      </c>
      <c r="C1696" s="183" t="s">
        <v>7876</v>
      </c>
      <c r="D1696" s="184" t="s">
        <v>9549</v>
      </c>
      <c r="E1696" s="185" t="s">
        <v>26</v>
      </c>
      <c r="F1696" s="183" t="s">
        <v>10020</v>
      </c>
      <c r="G1696" s="185" t="s">
        <v>220</v>
      </c>
      <c r="H1696" s="186">
        <v>488000000</v>
      </c>
      <c r="I1696" s="189">
        <v>122000000</v>
      </c>
      <c r="J1696" s="191">
        <v>0</v>
      </c>
      <c r="K1696" s="185" t="s">
        <v>5904</v>
      </c>
      <c r="L1696" s="187" t="s">
        <v>7878</v>
      </c>
      <c r="M1696" s="187" t="s">
        <v>7879</v>
      </c>
    </row>
    <row r="1697" spans="1:13" s="181" customFormat="1">
      <c r="A1697" s="182">
        <v>1693</v>
      </c>
      <c r="B1697" s="264" t="s">
        <v>7799</v>
      </c>
      <c r="C1697" s="203" t="s">
        <v>7800</v>
      </c>
      <c r="D1697" s="184" t="s">
        <v>9598</v>
      </c>
      <c r="E1697" s="265" t="s">
        <v>6245</v>
      </c>
      <c r="F1697" s="266" t="s">
        <v>10021</v>
      </c>
      <c r="G1697" s="254" t="s">
        <v>7800</v>
      </c>
      <c r="H1697" s="267">
        <v>482422000</v>
      </c>
      <c r="I1697" s="256"/>
      <c r="J1697" s="256"/>
      <c r="K1697" s="268" t="s">
        <v>7802</v>
      </c>
      <c r="L1697" s="260"/>
      <c r="M1697" s="269" t="s">
        <v>10022</v>
      </c>
    </row>
    <row r="1698" spans="1:13" s="181" customFormat="1">
      <c r="A1698" s="182">
        <v>1694</v>
      </c>
      <c r="B1698" s="183" t="s">
        <v>6210</v>
      </c>
      <c r="C1698" s="183" t="s">
        <v>6150</v>
      </c>
      <c r="D1698" s="184" t="s">
        <v>9549</v>
      </c>
      <c r="E1698" s="185" t="s">
        <v>26</v>
      </c>
      <c r="F1698" s="183" t="s">
        <v>10023</v>
      </c>
      <c r="G1698" s="185" t="s">
        <v>220</v>
      </c>
      <c r="H1698" s="186">
        <v>420000000</v>
      </c>
      <c r="I1698" s="189">
        <v>200000000</v>
      </c>
      <c r="J1698" s="191">
        <v>0</v>
      </c>
      <c r="K1698" s="185" t="s">
        <v>10024</v>
      </c>
      <c r="L1698" s="187" t="s">
        <v>10025</v>
      </c>
      <c r="M1698" s="187" t="s">
        <v>10026</v>
      </c>
    </row>
    <row r="1699" spans="1:13" s="181" customFormat="1">
      <c r="A1699" s="182">
        <v>1695</v>
      </c>
      <c r="B1699" s="203" t="s">
        <v>6138</v>
      </c>
      <c r="C1699" s="203" t="s">
        <v>6244</v>
      </c>
      <c r="D1699" s="184" t="s">
        <v>9598</v>
      </c>
      <c r="E1699" s="187" t="s">
        <v>6245</v>
      </c>
      <c r="F1699" s="183" t="s">
        <v>2991</v>
      </c>
      <c r="G1699" s="204" t="s">
        <v>7800</v>
      </c>
      <c r="H1699" s="205">
        <v>360000000</v>
      </c>
      <c r="I1699" s="206">
        <v>2452500000</v>
      </c>
      <c r="J1699" s="206"/>
      <c r="K1699" s="185" t="s">
        <v>7914</v>
      </c>
      <c r="L1699" s="187" t="s">
        <v>7915</v>
      </c>
      <c r="M1699" s="187" t="s">
        <v>7916</v>
      </c>
    </row>
    <row r="1700" spans="1:13" s="181" customFormat="1">
      <c r="A1700" s="182">
        <v>1696</v>
      </c>
      <c r="B1700" s="264" t="s">
        <v>7799</v>
      </c>
      <c r="C1700" s="203" t="s">
        <v>7800</v>
      </c>
      <c r="D1700" s="184" t="s">
        <v>9598</v>
      </c>
      <c r="E1700" s="265" t="s">
        <v>6245</v>
      </c>
      <c r="F1700" s="266" t="s">
        <v>10027</v>
      </c>
      <c r="G1700" s="254" t="s">
        <v>7800</v>
      </c>
      <c r="H1700" s="267">
        <v>346000000</v>
      </c>
      <c r="I1700" s="256"/>
      <c r="J1700" s="256"/>
      <c r="K1700" s="268" t="s">
        <v>7802</v>
      </c>
      <c r="L1700" s="260"/>
      <c r="M1700" s="270" t="s">
        <v>10028</v>
      </c>
    </row>
    <row r="1701" spans="1:13" s="181" customFormat="1">
      <c r="A1701" s="182">
        <v>1697</v>
      </c>
      <c r="B1701" s="203" t="s">
        <v>6138</v>
      </c>
      <c r="C1701" s="203" t="s">
        <v>6244</v>
      </c>
      <c r="D1701" s="184" t="s">
        <v>9598</v>
      </c>
      <c r="E1701" s="187" t="s">
        <v>6245</v>
      </c>
      <c r="F1701" s="183" t="s">
        <v>2992</v>
      </c>
      <c r="G1701" s="204" t="s">
        <v>7800</v>
      </c>
      <c r="H1701" s="205">
        <v>270000000</v>
      </c>
      <c r="I1701" s="206">
        <v>30000000000</v>
      </c>
      <c r="J1701" s="206"/>
      <c r="K1701" s="185" t="s">
        <v>7914</v>
      </c>
      <c r="L1701" s="187" t="s">
        <v>10007</v>
      </c>
      <c r="M1701" s="187" t="s">
        <v>10008</v>
      </c>
    </row>
    <row r="1702" spans="1:13" s="181" customFormat="1">
      <c r="A1702" s="182">
        <v>1698</v>
      </c>
      <c r="B1702" s="203" t="s">
        <v>6138</v>
      </c>
      <c r="C1702" s="203" t="s">
        <v>6244</v>
      </c>
      <c r="D1702" s="184" t="s">
        <v>9598</v>
      </c>
      <c r="E1702" s="187" t="s">
        <v>6245</v>
      </c>
      <c r="F1702" s="183" t="s">
        <v>2972</v>
      </c>
      <c r="G1702" s="204" t="s">
        <v>7800</v>
      </c>
      <c r="H1702" s="205">
        <v>250000000</v>
      </c>
      <c r="I1702" s="206">
        <v>25000000</v>
      </c>
      <c r="J1702" s="206"/>
      <c r="K1702" s="185" t="s">
        <v>10029</v>
      </c>
      <c r="L1702" s="187" t="s">
        <v>10030</v>
      </c>
      <c r="M1702" s="187" t="s">
        <v>10031</v>
      </c>
    </row>
    <row r="1703" spans="1:13" s="181" customFormat="1">
      <c r="A1703" s="182">
        <v>1699</v>
      </c>
      <c r="B1703" s="264" t="s">
        <v>7799</v>
      </c>
      <c r="C1703" s="203" t="s">
        <v>7800</v>
      </c>
      <c r="D1703" s="184" t="s">
        <v>9598</v>
      </c>
      <c r="E1703" s="265" t="s">
        <v>6245</v>
      </c>
      <c r="F1703" s="271" t="s">
        <v>10032</v>
      </c>
      <c r="G1703" s="254" t="s">
        <v>7800</v>
      </c>
      <c r="H1703" s="267">
        <v>210000000</v>
      </c>
      <c r="I1703" s="256"/>
      <c r="J1703" s="256"/>
      <c r="K1703" s="268" t="s">
        <v>10033</v>
      </c>
      <c r="L1703" s="260"/>
      <c r="M1703" s="272" t="s">
        <v>10034</v>
      </c>
    </row>
    <row r="1704" spans="1:13" s="181" customFormat="1">
      <c r="A1704" s="182">
        <v>1700</v>
      </c>
      <c r="B1704" s="183" t="s">
        <v>6138</v>
      </c>
      <c r="C1704" s="183" t="s">
        <v>6380</v>
      </c>
      <c r="D1704" s="184" t="s">
        <v>9549</v>
      </c>
      <c r="E1704" s="185" t="s">
        <v>26</v>
      </c>
      <c r="F1704" s="183" t="s">
        <v>5561</v>
      </c>
      <c r="G1704" s="185" t="s">
        <v>220</v>
      </c>
      <c r="H1704" s="186">
        <v>200000000</v>
      </c>
      <c r="I1704" s="191">
        <v>0</v>
      </c>
      <c r="J1704" s="190"/>
      <c r="K1704" s="185" t="s">
        <v>5556</v>
      </c>
      <c r="L1704" s="187" t="s">
        <v>5558</v>
      </c>
      <c r="M1704" s="187" t="s">
        <v>5559</v>
      </c>
    </row>
    <row r="1705" spans="1:13" s="181" customFormat="1">
      <c r="A1705" s="182">
        <v>1701</v>
      </c>
      <c r="B1705" s="264" t="s">
        <v>7799</v>
      </c>
      <c r="C1705" s="203" t="s">
        <v>7800</v>
      </c>
      <c r="D1705" s="184" t="s">
        <v>9598</v>
      </c>
      <c r="E1705" s="265" t="s">
        <v>6245</v>
      </c>
      <c r="F1705" s="266" t="s">
        <v>10035</v>
      </c>
      <c r="G1705" s="254" t="s">
        <v>7800</v>
      </c>
      <c r="H1705" s="267">
        <v>167375000</v>
      </c>
      <c r="I1705" s="256"/>
      <c r="J1705" s="256"/>
      <c r="K1705" s="268" t="s">
        <v>7802</v>
      </c>
      <c r="L1705" s="260"/>
      <c r="M1705" s="273" t="s">
        <v>10036</v>
      </c>
    </row>
    <row r="1706" spans="1:13" s="181" customFormat="1">
      <c r="A1706" s="182">
        <v>1702</v>
      </c>
      <c r="B1706" s="203" t="s">
        <v>6138</v>
      </c>
      <c r="C1706" s="203" t="s">
        <v>6244</v>
      </c>
      <c r="D1706" s="184" t="s">
        <v>9598</v>
      </c>
      <c r="E1706" s="187" t="s">
        <v>6245</v>
      </c>
      <c r="F1706" s="183" t="s">
        <v>2970</v>
      </c>
      <c r="G1706" s="204" t="s">
        <v>7800</v>
      </c>
      <c r="H1706" s="205">
        <v>152000000</v>
      </c>
      <c r="I1706" s="206">
        <v>225000000</v>
      </c>
      <c r="J1706" s="206"/>
      <c r="K1706" s="185" t="s">
        <v>10037</v>
      </c>
      <c r="L1706" s="187" t="s">
        <v>10038</v>
      </c>
      <c r="M1706" s="187" t="s">
        <v>10039</v>
      </c>
    </row>
    <row r="1707" spans="1:13" s="181" customFormat="1">
      <c r="A1707" s="182">
        <v>1703</v>
      </c>
      <c r="B1707" s="183" t="s">
        <v>6210</v>
      </c>
      <c r="C1707" s="183" t="s">
        <v>6012</v>
      </c>
      <c r="D1707" s="184" t="s">
        <v>9549</v>
      </c>
      <c r="E1707" s="185" t="s">
        <v>26</v>
      </c>
      <c r="F1707" s="183" t="s">
        <v>10040</v>
      </c>
      <c r="G1707" s="185" t="s">
        <v>220</v>
      </c>
      <c r="H1707" s="186">
        <v>135000013</v>
      </c>
      <c r="I1707" s="191">
        <v>0</v>
      </c>
      <c r="J1707" s="191">
        <v>0</v>
      </c>
      <c r="K1707" s="185" t="s">
        <v>6014</v>
      </c>
      <c r="L1707" s="187" t="s">
        <v>10041</v>
      </c>
      <c r="M1707" s="187" t="s">
        <v>10042</v>
      </c>
    </row>
    <row r="1708" spans="1:13" s="181" customFormat="1">
      <c r="A1708" s="182">
        <v>1704</v>
      </c>
      <c r="B1708" s="203" t="s">
        <v>6138</v>
      </c>
      <c r="C1708" s="203" t="s">
        <v>6244</v>
      </c>
      <c r="D1708" s="184" t="s">
        <v>9598</v>
      </c>
      <c r="E1708" s="187" t="s">
        <v>6245</v>
      </c>
      <c r="F1708" s="183" t="s">
        <v>2993</v>
      </c>
      <c r="G1708" s="204" t="s">
        <v>7800</v>
      </c>
      <c r="H1708" s="205">
        <v>120000000</v>
      </c>
      <c r="I1708" s="206"/>
      <c r="J1708" s="206"/>
      <c r="K1708" s="185" t="s">
        <v>7914</v>
      </c>
      <c r="L1708" s="187" t="s">
        <v>10007</v>
      </c>
      <c r="M1708" s="187" t="s">
        <v>10008</v>
      </c>
    </row>
    <row r="1709" spans="1:13" s="181" customFormat="1">
      <c r="A1709" s="182">
        <v>1705</v>
      </c>
      <c r="B1709" s="264" t="s">
        <v>10043</v>
      </c>
      <c r="C1709" s="203" t="s">
        <v>7800</v>
      </c>
      <c r="D1709" s="184" t="s">
        <v>9598</v>
      </c>
      <c r="E1709" s="265" t="s">
        <v>6245</v>
      </c>
      <c r="F1709" s="266" t="s">
        <v>10044</v>
      </c>
      <c r="G1709" s="254" t="s">
        <v>7800</v>
      </c>
      <c r="H1709" s="267">
        <v>114963000</v>
      </c>
      <c r="I1709" s="256"/>
      <c r="J1709" s="256"/>
      <c r="K1709" s="268" t="s">
        <v>7805</v>
      </c>
      <c r="L1709" s="260"/>
      <c r="M1709" s="269" t="s">
        <v>7803</v>
      </c>
    </row>
    <row r="1710" spans="1:13" s="181" customFormat="1">
      <c r="A1710" s="182">
        <v>1706</v>
      </c>
      <c r="B1710" s="264" t="s">
        <v>7799</v>
      </c>
      <c r="C1710" s="203" t="s">
        <v>7800</v>
      </c>
      <c r="D1710" s="184" t="s">
        <v>9705</v>
      </c>
      <c r="E1710" s="265" t="s">
        <v>6245</v>
      </c>
      <c r="F1710" s="266" t="s">
        <v>10045</v>
      </c>
      <c r="G1710" s="254" t="s">
        <v>7800</v>
      </c>
      <c r="H1710" s="267">
        <v>100000000</v>
      </c>
      <c r="I1710" s="256"/>
      <c r="J1710" s="256"/>
      <c r="K1710" s="268" t="s">
        <v>7802</v>
      </c>
      <c r="L1710" s="260"/>
      <c r="M1710" s="269" t="s">
        <v>10046</v>
      </c>
    </row>
    <row r="1711" spans="1:13" s="181" customFormat="1">
      <c r="A1711" s="182">
        <v>1707</v>
      </c>
      <c r="B1711" s="264" t="s">
        <v>7799</v>
      </c>
      <c r="C1711" s="203" t="s">
        <v>7800</v>
      </c>
      <c r="D1711" s="184" t="s">
        <v>9598</v>
      </c>
      <c r="E1711" s="265" t="s">
        <v>6245</v>
      </c>
      <c r="F1711" s="266" t="s">
        <v>10047</v>
      </c>
      <c r="G1711" s="254" t="s">
        <v>7800</v>
      </c>
      <c r="H1711" s="267">
        <v>80000000</v>
      </c>
      <c r="I1711" s="256"/>
      <c r="J1711" s="256"/>
      <c r="K1711" s="268" t="s">
        <v>7802</v>
      </c>
      <c r="L1711" s="260"/>
      <c r="M1711" s="269" t="s">
        <v>10048</v>
      </c>
    </row>
    <row r="1712" spans="1:13" s="181" customFormat="1">
      <c r="A1712" s="182">
        <v>1708</v>
      </c>
      <c r="B1712" s="264" t="s">
        <v>7799</v>
      </c>
      <c r="C1712" s="203" t="s">
        <v>7800</v>
      </c>
      <c r="D1712" s="184" t="s">
        <v>9598</v>
      </c>
      <c r="E1712" s="265" t="s">
        <v>6245</v>
      </c>
      <c r="F1712" s="266" t="s">
        <v>10049</v>
      </c>
      <c r="G1712" s="254" t="s">
        <v>7800</v>
      </c>
      <c r="H1712" s="267">
        <v>36000000</v>
      </c>
      <c r="I1712" s="256"/>
      <c r="J1712" s="256"/>
      <c r="K1712" s="268" t="s">
        <v>7802</v>
      </c>
      <c r="L1712" s="260"/>
      <c r="M1712" s="269" t="s">
        <v>10050</v>
      </c>
    </row>
    <row r="1713" spans="1:13" s="181" customFormat="1">
      <c r="A1713" s="182">
        <v>1709</v>
      </c>
      <c r="B1713" s="183" t="s">
        <v>6210</v>
      </c>
      <c r="C1713" s="183" t="s">
        <v>5901</v>
      </c>
      <c r="D1713" s="184" t="s">
        <v>9549</v>
      </c>
      <c r="E1713" s="185" t="s">
        <v>26</v>
      </c>
      <c r="F1713" s="183" t="s">
        <v>10051</v>
      </c>
      <c r="G1713" s="185" t="s">
        <v>220</v>
      </c>
      <c r="H1713" s="186">
        <v>27000000</v>
      </c>
      <c r="I1713" s="191">
        <v>0</v>
      </c>
      <c r="J1713" s="191">
        <v>0</v>
      </c>
      <c r="K1713" s="185" t="s">
        <v>5904</v>
      </c>
      <c r="L1713" s="187" t="s">
        <v>10052</v>
      </c>
      <c r="M1713" s="187" t="s">
        <v>10053</v>
      </c>
    </row>
    <row r="1714" spans="1:13" s="181" customFormat="1">
      <c r="A1714" s="182">
        <v>1710</v>
      </c>
      <c r="B1714" s="183" t="s">
        <v>6210</v>
      </c>
      <c r="C1714" s="183" t="s">
        <v>5901</v>
      </c>
      <c r="D1714" s="184" t="s">
        <v>9549</v>
      </c>
      <c r="E1714" s="185" t="s">
        <v>26</v>
      </c>
      <c r="F1714" s="183" t="s">
        <v>10054</v>
      </c>
      <c r="G1714" s="185" t="s">
        <v>220</v>
      </c>
      <c r="H1714" s="186">
        <v>27000000</v>
      </c>
      <c r="I1714" s="191">
        <v>0</v>
      </c>
      <c r="J1714" s="191">
        <v>0</v>
      </c>
      <c r="K1714" s="185" t="s">
        <v>5904</v>
      </c>
      <c r="L1714" s="187" t="s">
        <v>10052</v>
      </c>
      <c r="M1714" s="187" t="s">
        <v>10053</v>
      </c>
    </row>
    <row r="1715" spans="1:13" s="181" customFormat="1">
      <c r="A1715" s="182">
        <v>1711</v>
      </c>
      <c r="B1715" s="183" t="s">
        <v>6210</v>
      </c>
      <c r="C1715" s="183" t="s">
        <v>5901</v>
      </c>
      <c r="D1715" s="184" t="s">
        <v>9549</v>
      </c>
      <c r="E1715" s="185" t="s">
        <v>26</v>
      </c>
      <c r="F1715" s="183" t="s">
        <v>10055</v>
      </c>
      <c r="G1715" s="185" t="s">
        <v>220</v>
      </c>
      <c r="H1715" s="186">
        <v>27000000</v>
      </c>
      <c r="I1715" s="191">
        <v>0</v>
      </c>
      <c r="J1715" s="191">
        <v>0</v>
      </c>
      <c r="K1715" s="185" t="s">
        <v>5904</v>
      </c>
      <c r="L1715" s="187" t="s">
        <v>10056</v>
      </c>
      <c r="M1715" s="187" t="s">
        <v>10057</v>
      </c>
    </row>
    <row r="1716" spans="1:13" s="181" customFormat="1">
      <c r="A1716" s="182">
        <v>1712</v>
      </c>
      <c r="B1716" s="183" t="s">
        <v>6210</v>
      </c>
      <c r="C1716" s="183" t="s">
        <v>5901</v>
      </c>
      <c r="D1716" s="184" t="s">
        <v>9549</v>
      </c>
      <c r="E1716" s="185" t="s">
        <v>26</v>
      </c>
      <c r="F1716" s="183" t="s">
        <v>10058</v>
      </c>
      <c r="G1716" s="185" t="s">
        <v>220</v>
      </c>
      <c r="H1716" s="186">
        <v>27000000</v>
      </c>
      <c r="I1716" s="191">
        <v>0</v>
      </c>
      <c r="J1716" s="191">
        <v>0</v>
      </c>
      <c r="K1716" s="185" t="s">
        <v>5904</v>
      </c>
      <c r="L1716" s="187" t="s">
        <v>10056</v>
      </c>
      <c r="M1716" s="187" t="s">
        <v>10057</v>
      </c>
    </row>
    <row r="1717" spans="1:13" s="181" customFormat="1">
      <c r="A1717" s="182">
        <v>1713</v>
      </c>
      <c r="B1717" s="183" t="s">
        <v>6210</v>
      </c>
      <c r="C1717" s="183" t="s">
        <v>5901</v>
      </c>
      <c r="D1717" s="184" t="s">
        <v>9549</v>
      </c>
      <c r="E1717" s="185" t="s">
        <v>26</v>
      </c>
      <c r="F1717" s="183" t="s">
        <v>10059</v>
      </c>
      <c r="G1717" s="185" t="s">
        <v>220</v>
      </c>
      <c r="H1717" s="186">
        <v>27000000</v>
      </c>
      <c r="I1717" s="191">
        <v>0</v>
      </c>
      <c r="J1717" s="191">
        <v>0</v>
      </c>
      <c r="K1717" s="185" t="s">
        <v>5904</v>
      </c>
      <c r="L1717" s="187" t="s">
        <v>10052</v>
      </c>
      <c r="M1717" s="187" t="s">
        <v>10053</v>
      </c>
    </row>
    <row r="1718" spans="1:13" s="181" customFormat="1">
      <c r="A1718" s="182">
        <v>1714</v>
      </c>
      <c r="B1718" s="183" t="s">
        <v>6210</v>
      </c>
      <c r="C1718" s="183" t="s">
        <v>5901</v>
      </c>
      <c r="D1718" s="184" t="s">
        <v>9549</v>
      </c>
      <c r="E1718" s="185" t="s">
        <v>26</v>
      </c>
      <c r="F1718" s="183" t="s">
        <v>10060</v>
      </c>
      <c r="G1718" s="185" t="s">
        <v>220</v>
      </c>
      <c r="H1718" s="186">
        <v>27000000</v>
      </c>
      <c r="I1718" s="191">
        <v>0</v>
      </c>
      <c r="J1718" s="191">
        <v>0</v>
      </c>
      <c r="K1718" s="185" t="s">
        <v>5904</v>
      </c>
      <c r="L1718" s="187" t="s">
        <v>10056</v>
      </c>
      <c r="M1718" s="187" t="s">
        <v>10057</v>
      </c>
    </row>
    <row r="1719" spans="1:13" s="181" customFormat="1">
      <c r="A1719" s="182">
        <v>1715</v>
      </c>
      <c r="B1719" s="183" t="s">
        <v>6210</v>
      </c>
      <c r="C1719" s="183" t="s">
        <v>5901</v>
      </c>
      <c r="D1719" s="184" t="s">
        <v>9549</v>
      </c>
      <c r="E1719" s="185" t="s">
        <v>26</v>
      </c>
      <c r="F1719" s="183" t="s">
        <v>10061</v>
      </c>
      <c r="G1719" s="185" t="s">
        <v>220</v>
      </c>
      <c r="H1719" s="186">
        <v>27000000</v>
      </c>
      <c r="I1719" s="191">
        <v>0</v>
      </c>
      <c r="J1719" s="191">
        <v>0</v>
      </c>
      <c r="K1719" s="185" t="s">
        <v>5904</v>
      </c>
      <c r="L1719" s="187" t="s">
        <v>10052</v>
      </c>
      <c r="M1719" s="187" t="s">
        <v>10053</v>
      </c>
    </row>
    <row r="1720" spans="1:13" s="181" customFormat="1">
      <c r="A1720" s="182">
        <v>1716</v>
      </c>
      <c r="B1720" s="203" t="s">
        <v>6138</v>
      </c>
      <c r="C1720" s="203" t="s">
        <v>6244</v>
      </c>
      <c r="D1720" s="184" t="s">
        <v>9598</v>
      </c>
      <c r="E1720" s="187" t="s">
        <v>6245</v>
      </c>
      <c r="F1720" s="183" t="s">
        <v>2989</v>
      </c>
      <c r="G1720" s="204" t="s">
        <v>7800</v>
      </c>
      <c r="H1720" s="205">
        <v>20000000</v>
      </c>
      <c r="I1720" s="206"/>
      <c r="J1720" s="206"/>
      <c r="K1720" s="185" t="s">
        <v>7885</v>
      </c>
      <c r="L1720" s="187" t="s">
        <v>10062</v>
      </c>
      <c r="M1720" s="187" t="s">
        <v>10063</v>
      </c>
    </row>
    <row r="1721" spans="1:13" s="181" customFormat="1">
      <c r="A1721" s="182">
        <v>1717</v>
      </c>
      <c r="B1721" s="264" t="s">
        <v>7799</v>
      </c>
      <c r="C1721" s="203" t="s">
        <v>7842</v>
      </c>
      <c r="D1721" s="184" t="s">
        <v>9598</v>
      </c>
      <c r="E1721" s="265" t="s">
        <v>6245</v>
      </c>
      <c r="F1721" s="266" t="s">
        <v>10064</v>
      </c>
      <c r="G1721" s="254" t="s">
        <v>7800</v>
      </c>
      <c r="H1721" s="267">
        <v>20000000</v>
      </c>
      <c r="I1721" s="256"/>
      <c r="J1721" s="256"/>
      <c r="K1721" s="268" t="s">
        <v>10033</v>
      </c>
      <c r="L1721" s="260"/>
      <c r="M1721" s="272" t="s">
        <v>10034</v>
      </c>
    </row>
    <row r="1722" spans="1:13" s="181" customFormat="1">
      <c r="A1722" s="182">
        <v>1718</v>
      </c>
      <c r="B1722" s="183" t="s">
        <v>6210</v>
      </c>
      <c r="C1722" s="183" t="s">
        <v>10065</v>
      </c>
      <c r="D1722" s="184" t="s">
        <v>9549</v>
      </c>
      <c r="E1722" s="185" t="s">
        <v>26</v>
      </c>
      <c r="F1722" s="183" t="s">
        <v>10066</v>
      </c>
      <c r="G1722" s="185" t="s">
        <v>220</v>
      </c>
      <c r="H1722" s="186">
        <v>5000000</v>
      </c>
      <c r="I1722" s="189">
        <v>25000000</v>
      </c>
      <c r="J1722" s="191">
        <v>0</v>
      </c>
      <c r="K1722" s="185" t="s">
        <v>6646</v>
      </c>
      <c r="L1722" s="187" t="s">
        <v>10067</v>
      </c>
      <c r="M1722" s="187" t="s">
        <v>10068</v>
      </c>
    </row>
    <row r="1723" spans="1:13" s="181" customFormat="1">
      <c r="A1723" s="182">
        <v>1719</v>
      </c>
      <c r="B1723" s="183" t="s">
        <v>6210</v>
      </c>
      <c r="C1723" s="183" t="s">
        <v>10069</v>
      </c>
      <c r="D1723" s="184" t="s">
        <v>9549</v>
      </c>
      <c r="E1723" s="185" t="s">
        <v>13</v>
      </c>
      <c r="F1723" s="183" t="s">
        <v>10070</v>
      </c>
      <c r="G1723" s="185" t="s">
        <v>48</v>
      </c>
      <c r="H1723" s="186">
        <v>50000000</v>
      </c>
      <c r="I1723" s="191">
        <v>0</v>
      </c>
      <c r="J1723" s="191">
        <v>0</v>
      </c>
      <c r="K1723" s="185" t="s">
        <v>10071</v>
      </c>
      <c r="L1723" s="187" t="s">
        <v>10072</v>
      </c>
      <c r="M1723" s="187" t="s">
        <v>10073</v>
      </c>
    </row>
    <row r="1724" spans="1:13" s="181" customFormat="1">
      <c r="A1724" s="182">
        <v>1720</v>
      </c>
      <c r="B1724" s="203" t="s">
        <v>6138</v>
      </c>
      <c r="C1724" s="203" t="s">
        <v>6244</v>
      </c>
      <c r="D1724" s="184" t="s">
        <v>9598</v>
      </c>
      <c r="E1724" s="187" t="s">
        <v>7025</v>
      </c>
      <c r="F1724" s="183" t="s">
        <v>2824</v>
      </c>
      <c r="G1724" s="204" t="s">
        <v>8048</v>
      </c>
      <c r="H1724" s="186">
        <v>58144880000</v>
      </c>
      <c r="I1724" s="206">
        <v>592890000</v>
      </c>
      <c r="J1724" s="206">
        <v>3423940000</v>
      </c>
      <c r="K1724" s="185" t="s">
        <v>9723</v>
      </c>
      <c r="L1724" s="187" t="s">
        <v>10074</v>
      </c>
      <c r="M1724" s="187" t="s">
        <v>10075</v>
      </c>
    </row>
    <row r="1725" spans="1:13" s="181" customFormat="1">
      <c r="A1725" s="182">
        <v>1721</v>
      </c>
      <c r="B1725" s="203" t="s">
        <v>6138</v>
      </c>
      <c r="C1725" s="203" t="s">
        <v>6244</v>
      </c>
      <c r="D1725" s="184" t="s">
        <v>9598</v>
      </c>
      <c r="E1725" s="187" t="s">
        <v>6245</v>
      </c>
      <c r="F1725" s="183" t="s">
        <v>2825</v>
      </c>
      <c r="G1725" s="204" t="s">
        <v>8048</v>
      </c>
      <c r="H1725" s="205">
        <v>8751180000</v>
      </c>
      <c r="I1725" s="206">
        <v>693960000</v>
      </c>
      <c r="J1725" s="206">
        <v>637770000</v>
      </c>
      <c r="K1725" s="185" t="s">
        <v>9723</v>
      </c>
      <c r="L1725" s="187" t="s">
        <v>10076</v>
      </c>
      <c r="M1725" s="187" t="s">
        <v>10077</v>
      </c>
    </row>
    <row r="1726" spans="1:13" s="181" customFormat="1">
      <c r="A1726" s="182">
        <v>1722</v>
      </c>
      <c r="B1726" s="203" t="s">
        <v>6138</v>
      </c>
      <c r="C1726" s="203" t="s">
        <v>6244</v>
      </c>
      <c r="D1726" s="184" t="s">
        <v>9598</v>
      </c>
      <c r="E1726" s="187" t="s">
        <v>6245</v>
      </c>
      <c r="F1726" s="183" t="s">
        <v>2892</v>
      </c>
      <c r="G1726" s="204" t="s">
        <v>8048</v>
      </c>
      <c r="H1726" s="205">
        <v>2200000000</v>
      </c>
      <c r="I1726" s="206">
        <v>4000000000</v>
      </c>
      <c r="J1726" s="206">
        <v>44000000</v>
      </c>
      <c r="K1726" s="185" t="s">
        <v>8061</v>
      </c>
      <c r="L1726" s="187" t="s">
        <v>10078</v>
      </c>
      <c r="M1726" s="187" t="s">
        <v>10079</v>
      </c>
    </row>
    <row r="1727" spans="1:13" s="181" customFormat="1">
      <c r="A1727" s="182">
        <v>1723</v>
      </c>
      <c r="B1727" s="203" t="s">
        <v>6138</v>
      </c>
      <c r="C1727" s="203" t="s">
        <v>6244</v>
      </c>
      <c r="D1727" s="184" t="s">
        <v>9598</v>
      </c>
      <c r="E1727" s="187" t="s">
        <v>6245</v>
      </c>
      <c r="F1727" s="183" t="s">
        <v>3016</v>
      </c>
      <c r="G1727" s="204" t="s">
        <v>8048</v>
      </c>
      <c r="H1727" s="205">
        <v>1145206104</v>
      </c>
      <c r="I1727" s="206"/>
      <c r="J1727" s="206"/>
      <c r="K1727" s="185" t="s">
        <v>10080</v>
      </c>
      <c r="L1727" s="187" t="s">
        <v>10081</v>
      </c>
      <c r="M1727" s="187" t="s">
        <v>10082</v>
      </c>
    </row>
    <row r="1728" spans="1:13" s="181" customFormat="1">
      <c r="A1728" s="182">
        <v>1724</v>
      </c>
      <c r="B1728" s="203" t="s">
        <v>6138</v>
      </c>
      <c r="C1728" s="203" t="s">
        <v>6244</v>
      </c>
      <c r="D1728" s="184" t="s">
        <v>9598</v>
      </c>
      <c r="E1728" s="187" t="s">
        <v>6245</v>
      </c>
      <c r="F1728" s="183" t="s">
        <v>2904</v>
      </c>
      <c r="G1728" s="204" t="s">
        <v>8048</v>
      </c>
      <c r="H1728" s="205">
        <v>1118000000</v>
      </c>
      <c r="I1728" s="206">
        <v>1115000000</v>
      </c>
      <c r="J1728" s="206"/>
      <c r="K1728" s="185" t="s">
        <v>8140</v>
      </c>
      <c r="L1728" s="187" t="s">
        <v>10083</v>
      </c>
      <c r="M1728" s="187" t="s">
        <v>10084</v>
      </c>
    </row>
    <row r="1729" spans="1:13" s="181" customFormat="1">
      <c r="A1729" s="182">
        <v>1725</v>
      </c>
      <c r="B1729" s="203" t="s">
        <v>6138</v>
      </c>
      <c r="C1729" s="203" t="s">
        <v>6244</v>
      </c>
      <c r="D1729" s="184" t="s">
        <v>9598</v>
      </c>
      <c r="E1729" s="187" t="s">
        <v>7025</v>
      </c>
      <c r="F1729" s="183" t="s">
        <v>2894</v>
      </c>
      <c r="G1729" s="204" t="s">
        <v>8048</v>
      </c>
      <c r="H1729" s="205">
        <v>900000000</v>
      </c>
      <c r="I1729" s="206">
        <v>3500000000</v>
      </c>
      <c r="J1729" s="206">
        <v>63000000.000000007</v>
      </c>
      <c r="K1729" s="185" t="s">
        <v>8061</v>
      </c>
      <c r="L1729" s="187" t="s">
        <v>10078</v>
      </c>
      <c r="M1729" s="187" t="s">
        <v>10079</v>
      </c>
    </row>
    <row r="1730" spans="1:13" s="181" customFormat="1">
      <c r="A1730" s="182">
        <v>1726</v>
      </c>
      <c r="B1730" s="203" t="s">
        <v>6138</v>
      </c>
      <c r="C1730" s="203" t="s">
        <v>6325</v>
      </c>
      <c r="D1730" s="184" t="s">
        <v>9598</v>
      </c>
      <c r="E1730" s="187" t="s">
        <v>6245</v>
      </c>
      <c r="F1730" s="183" t="s">
        <v>2893</v>
      </c>
      <c r="G1730" s="204" t="s">
        <v>8048</v>
      </c>
      <c r="H1730" s="205">
        <v>800000000</v>
      </c>
      <c r="I1730" s="206">
        <v>100000000</v>
      </c>
      <c r="J1730" s="206">
        <v>16000000</v>
      </c>
      <c r="K1730" s="185" t="s">
        <v>8061</v>
      </c>
      <c r="L1730" s="187" t="s">
        <v>9464</v>
      </c>
      <c r="M1730" s="187" t="s">
        <v>10085</v>
      </c>
    </row>
    <row r="1731" spans="1:13" s="181" customFormat="1">
      <c r="A1731" s="182">
        <v>1727</v>
      </c>
      <c r="B1731" s="203" t="s">
        <v>6138</v>
      </c>
      <c r="C1731" s="203" t="s">
        <v>6244</v>
      </c>
      <c r="D1731" s="184" t="s">
        <v>9598</v>
      </c>
      <c r="E1731" s="187" t="s">
        <v>6245</v>
      </c>
      <c r="F1731" s="183" t="s">
        <v>2896</v>
      </c>
      <c r="G1731" s="204" t="s">
        <v>8048</v>
      </c>
      <c r="H1731" s="205">
        <v>700000000</v>
      </c>
      <c r="I1731" s="206"/>
      <c r="J1731" s="206">
        <v>49000000.000000007</v>
      </c>
      <c r="K1731" s="185" t="s">
        <v>8061</v>
      </c>
      <c r="L1731" s="187" t="s">
        <v>10086</v>
      </c>
      <c r="M1731" s="187" t="s">
        <v>10087</v>
      </c>
    </row>
    <row r="1732" spans="1:13" s="181" customFormat="1">
      <c r="A1732" s="182">
        <v>1728</v>
      </c>
      <c r="B1732" s="203" t="s">
        <v>6138</v>
      </c>
      <c r="C1732" s="203" t="s">
        <v>6244</v>
      </c>
      <c r="D1732" s="184" t="s">
        <v>9598</v>
      </c>
      <c r="E1732" s="187" t="s">
        <v>6245</v>
      </c>
      <c r="F1732" s="183" t="s">
        <v>3004</v>
      </c>
      <c r="G1732" s="204" t="s">
        <v>8048</v>
      </c>
      <c r="H1732" s="205">
        <v>400000000</v>
      </c>
      <c r="I1732" s="206"/>
      <c r="J1732" s="206"/>
      <c r="K1732" s="185" t="s">
        <v>10088</v>
      </c>
      <c r="L1732" s="187" t="s">
        <v>10089</v>
      </c>
      <c r="M1732" s="187" t="s">
        <v>10090</v>
      </c>
    </row>
    <row r="1733" spans="1:13" s="181" customFormat="1">
      <c r="A1733" s="182">
        <v>1729</v>
      </c>
      <c r="B1733" s="203" t="s">
        <v>6138</v>
      </c>
      <c r="C1733" s="203" t="s">
        <v>6244</v>
      </c>
      <c r="D1733" s="184" t="s">
        <v>9598</v>
      </c>
      <c r="E1733" s="187" t="s">
        <v>6245</v>
      </c>
      <c r="F1733" s="183" t="s">
        <v>2898</v>
      </c>
      <c r="G1733" s="204" t="s">
        <v>8048</v>
      </c>
      <c r="H1733" s="205">
        <v>386953000</v>
      </c>
      <c r="I1733" s="206">
        <v>1113666000</v>
      </c>
      <c r="J1733" s="206">
        <v>7414000</v>
      </c>
      <c r="K1733" s="185" t="s">
        <v>8061</v>
      </c>
      <c r="L1733" s="187" t="s">
        <v>10091</v>
      </c>
      <c r="M1733" s="187" t="s">
        <v>10092</v>
      </c>
    </row>
    <row r="1734" spans="1:13" s="181" customFormat="1">
      <c r="A1734" s="182">
        <v>1730</v>
      </c>
      <c r="B1734" s="203" t="s">
        <v>6138</v>
      </c>
      <c r="C1734" s="203" t="s">
        <v>6244</v>
      </c>
      <c r="D1734" s="184" t="s">
        <v>9598</v>
      </c>
      <c r="E1734" s="187" t="s">
        <v>6245</v>
      </c>
      <c r="F1734" s="183" t="s">
        <v>3005</v>
      </c>
      <c r="G1734" s="204" t="s">
        <v>8048</v>
      </c>
      <c r="H1734" s="205">
        <v>350000000</v>
      </c>
      <c r="I1734" s="206"/>
      <c r="J1734" s="206"/>
      <c r="K1734" s="185" t="s">
        <v>10088</v>
      </c>
      <c r="L1734" s="187" t="s">
        <v>10089</v>
      </c>
      <c r="M1734" s="187" t="s">
        <v>10090</v>
      </c>
    </row>
    <row r="1735" spans="1:13" s="181" customFormat="1">
      <c r="A1735" s="182">
        <v>1731</v>
      </c>
      <c r="B1735" s="203" t="s">
        <v>6138</v>
      </c>
      <c r="C1735" s="203" t="s">
        <v>6244</v>
      </c>
      <c r="D1735" s="184" t="s">
        <v>9705</v>
      </c>
      <c r="E1735" s="187" t="s">
        <v>6245</v>
      </c>
      <c r="F1735" s="183" t="s">
        <v>2899</v>
      </c>
      <c r="G1735" s="204" t="s">
        <v>8048</v>
      </c>
      <c r="H1735" s="205">
        <v>300000000</v>
      </c>
      <c r="I1735" s="206">
        <v>100000000</v>
      </c>
      <c r="J1735" s="206">
        <v>21000000.000000004</v>
      </c>
      <c r="K1735" s="185" t="s">
        <v>8061</v>
      </c>
      <c r="L1735" s="187" t="s">
        <v>10093</v>
      </c>
      <c r="M1735" s="187" t="s">
        <v>10094</v>
      </c>
    </row>
    <row r="1736" spans="1:13" s="181" customFormat="1">
      <c r="A1736" s="182">
        <v>1732</v>
      </c>
      <c r="B1736" s="203" t="s">
        <v>6138</v>
      </c>
      <c r="C1736" s="203" t="s">
        <v>6244</v>
      </c>
      <c r="D1736" s="184" t="s">
        <v>9598</v>
      </c>
      <c r="E1736" s="187" t="s">
        <v>6245</v>
      </c>
      <c r="F1736" s="183" t="s">
        <v>2900</v>
      </c>
      <c r="G1736" s="204" t="s">
        <v>8048</v>
      </c>
      <c r="H1736" s="205">
        <v>250000000</v>
      </c>
      <c r="I1736" s="206">
        <v>20000000</v>
      </c>
      <c r="J1736" s="206">
        <v>17500000</v>
      </c>
      <c r="K1736" s="185" t="s">
        <v>8061</v>
      </c>
      <c r="L1736" s="187" t="s">
        <v>8185</v>
      </c>
      <c r="M1736" s="187" t="s">
        <v>8186</v>
      </c>
    </row>
    <row r="1737" spans="1:13" s="181" customFormat="1">
      <c r="A1737" s="182">
        <v>1733</v>
      </c>
      <c r="B1737" s="203" t="s">
        <v>6138</v>
      </c>
      <c r="C1737" s="203" t="s">
        <v>6244</v>
      </c>
      <c r="D1737" s="184" t="s">
        <v>9598</v>
      </c>
      <c r="E1737" s="187" t="s">
        <v>6245</v>
      </c>
      <c r="F1737" s="183" t="s">
        <v>3021</v>
      </c>
      <c r="G1737" s="204" t="s">
        <v>8048</v>
      </c>
      <c r="H1737" s="205">
        <v>250000000</v>
      </c>
      <c r="I1737" s="206"/>
      <c r="J1737" s="206"/>
      <c r="K1737" s="185" t="s">
        <v>10095</v>
      </c>
      <c r="L1737" s="187" t="s">
        <v>10096</v>
      </c>
      <c r="M1737" s="187" t="s">
        <v>10097</v>
      </c>
    </row>
    <row r="1738" spans="1:13" s="181" customFormat="1">
      <c r="A1738" s="182">
        <v>1734</v>
      </c>
      <c r="B1738" s="203" t="s">
        <v>6138</v>
      </c>
      <c r="C1738" s="203" t="s">
        <v>6244</v>
      </c>
      <c r="D1738" s="184" t="s">
        <v>9598</v>
      </c>
      <c r="E1738" s="187" t="s">
        <v>6245</v>
      </c>
      <c r="F1738" s="183" t="s">
        <v>3007</v>
      </c>
      <c r="G1738" s="204" t="s">
        <v>8048</v>
      </c>
      <c r="H1738" s="205">
        <v>210000000</v>
      </c>
      <c r="I1738" s="206">
        <v>975328000</v>
      </c>
      <c r="J1738" s="206"/>
      <c r="K1738" s="185" t="s">
        <v>10098</v>
      </c>
      <c r="L1738" s="187" t="s">
        <v>10099</v>
      </c>
      <c r="M1738" s="187" t="s">
        <v>10100</v>
      </c>
    </row>
    <row r="1739" spans="1:13" s="181" customFormat="1">
      <c r="A1739" s="182">
        <v>1735</v>
      </c>
      <c r="B1739" s="203" t="s">
        <v>6138</v>
      </c>
      <c r="C1739" s="203" t="s">
        <v>6244</v>
      </c>
      <c r="D1739" s="184" t="s">
        <v>9598</v>
      </c>
      <c r="E1739" s="187" t="s">
        <v>6245</v>
      </c>
      <c r="F1739" s="183" t="s">
        <v>2906</v>
      </c>
      <c r="G1739" s="204" t="s">
        <v>8048</v>
      </c>
      <c r="H1739" s="205">
        <v>138242000</v>
      </c>
      <c r="I1739" s="206">
        <v>44621250</v>
      </c>
      <c r="J1739" s="206">
        <v>16000000</v>
      </c>
      <c r="K1739" s="185" t="s">
        <v>10101</v>
      </c>
      <c r="L1739" s="187" t="s">
        <v>10102</v>
      </c>
      <c r="M1739" s="187" t="s">
        <v>10103</v>
      </c>
    </row>
    <row r="1740" spans="1:13" s="181" customFormat="1">
      <c r="A1740" s="182">
        <v>1736</v>
      </c>
      <c r="B1740" s="183" t="s">
        <v>6210</v>
      </c>
      <c r="C1740" s="183" t="s">
        <v>10104</v>
      </c>
      <c r="D1740" s="184" t="s">
        <v>9549</v>
      </c>
      <c r="E1740" s="185" t="s">
        <v>26</v>
      </c>
      <c r="F1740" s="183" t="s">
        <v>10105</v>
      </c>
      <c r="G1740" s="185" t="s">
        <v>48</v>
      </c>
      <c r="H1740" s="186">
        <v>120063000</v>
      </c>
      <c r="I1740" s="191">
        <v>0</v>
      </c>
      <c r="J1740" s="191">
        <v>0</v>
      </c>
      <c r="K1740" s="185" t="s">
        <v>10106</v>
      </c>
      <c r="L1740" s="187" t="s">
        <v>10107</v>
      </c>
      <c r="M1740" s="187" t="s">
        <v>10108</v>
      </c>
    </row>
    <row r="1741" spans="1:13" s="181" customFormat="1">
      <c r="A1741" s="182">
        <v>1737</v>
      </c>
      <c r="B1741" s="203" t="s">
        <v>6138</v>
      </c>
      <c r="C1741" s="203" t="s">
        <v>6244</v>
      </c>
      <c r="D1741" s="184" t="s">
        <v>10109</v>
      </c>
      <c r="E1741" s="187" t="s">
        <v>6245</v>
      </c>
      <c r="F1741" s="183" t="s">
        <v>2901</v>
      </c>
      <c r="G1741" s="204" t="s">
        <v>8048</v>
      </c>
      <c r="H1741" s="205">
        <v>111000000</v>
      </c>
      <c r="I1741" s="206"/>
      <c r="J1741" s="206">
        <v>7770000.0000000009</v>
      </c>
      <c r="K1741" s="185" t="s">
        <v>8061</v>
      </c>
      <c r="L1741" s="187" t="s">
        <v>9464</v>
      </c>
      <c r="M1741" s="187" t="s">
        <v>10085</v>
      </c>
    </row>
    <row r="1742" spans="1:13" s="181" customFormat="1">
      <c r="A1742" s="182">
        <v>1738</v>
      </c>
      <c r="B1742" s="203" t="s">
        <v>6138</v>
      </c>
      <c r="C1742" s="203" t="s">
        <v>6244</v>
      </c>
      <c r="D1742" s="184" t="s">
        <v>9598</v>
      </c>
      <c r="E1742" s="187" t="s">
        <v>6245</v>
      </c>
      <c r="F1742" s="183" t="s">
        <v>2890</v>
      </c>
      <c r="G1742" s="204" t="s">
        <v>8048</v>
      </c>
      <c r="H1742" s="205">
        <v>100000000</v>
      </c>
      <c r="I1742" s="206">
        <v>98775000</v>
      </c>
      <c r="J1742" s="206"/>
      <c r="K1742" s="185" t="s">
        <v>8076</v>
      </c>
      <c r="L1742" s="187" t="s">
        <v>10110</v>
      </c>
      <c r="M1742" s="187" t="s">
        <v>10111</v>
      </c>
    </row>
    <row r="1743" spans="1:13" s="181" customFormat="1">
      <c r="A1743" s="182">
        <v>1739</v>
      </c>
      <c r="B1743" s="203" t="s">
        <v>6162</v>
      </c>
      <c r="C1743" s="203" t="s">
        <v>6244</v>
      </c>
      <c r="D1743" s="184" t="s">
        <v>9598</v>
      </c>
      <c r="E1743" s="187" t="s">
        <v>6245</v>
      </c>
      <c r="F1743" s="183" t="s">
        <v>2903</v>
      </c>
      <c r="G1743" s="204" t="s">
        <v>8048</v>
      </c>
      <c r="H1743" s="205">
        <v>100000000</v>
      </c>
      <c r="I1743" s="206">
        <v>30000000</v>
      </c>
      <c r="J1743" s="206">
        <v>7000000.0000000009</v>
      </c>
      <c r="K1743" s="185" t="s">
        <v>8061</v>
      </c>
      <c r="L1743" s="187" t="s">
        <v>8185</v>
      </c>
      <c r="M1743" s="187" t="s">
        <v>8186</v>
      </c>
    </row>
    <row r="1744" spans="1:13" s="181" customFormat="1">
      <c r="A1744" s="182">
        <v>1740</v>
      </c>
      <c r="B1744" s="203" t="s">
        <v>6138</v>
      </c>
      <c r="C1744" s="203" t="s">
        <v>6244</v>
      </c>
      <c r="D1744" s="184" t="s">
        <v>9598</v>
      </c>
      <c r="E1744" s="187" t="s">
        <v>7025</v>
      </c>
      <c r="F1744" s="183" t="s">
        <v>2882</v>
      </c>
      <c r="G1744" s="204" t="s">
        <v>8048</v>
      </c>
      <c r="H1744" s="205">
        <v>100000000</v>
      </c>
      <c r="I1744" s="206">
        <v>30000000</v>
      </c>
      <c r="J1744" s="206"/>
      <c r="K1744" s="185" t="s">
        <v>10112</v>
      </c>
      <c r="L1744" s="187" t="s">
        <v>10113</v>
      </c>
      <c r="M1744" s="187" t="s">
        <v>10114</v>
      </c>
    </row>
    <row r="1745" spans="1:13" s="181" customFormat="1">
      <c r="A1745" s="182">
        <v>1741</v>
      </c>
      <c r="B1745" s="203" t="s">
        <v>6138</v>
      </c>
      <c r="C1745" s="203" t="s">
        <v>6244</v>
      </c>
      <c r="D1745" s="184" t="s">
        <v>9598</v>
      </c>
      <c r="E1745" s="187" t="s">
        <v>6245</v>
      </c>
      <c r="F1745" s="183" t="s">
        <v>3022</v>
      </c>
      <c r="G1745" s="204" t="s">
        <v>8048</v>
      </c>
      <c r="H1745" s="205">
        <v>70000000</v>
      </c>
      <c r="I1745" s="206"/>
      <c r="J1745" s="206"/>
      <c r="K1745" s="185" t="s">
        <v>10095</v>
      </c>
      <c r="L1745" s="187" t="s">
        <v>10115</v>
      </c>
      <c r="M1745" s="187" t="s">
        <v>10116</v>
      </c>
    </row>
    <row r="1746" spans="1:13" s="181" customFormat="1">
      <c r="A1746" s="182">
        <v>1742</v>
      </c>
      <c r="B1746" s="203" t="s">
        <v>6138</v>
      </c>
      <c r="C1746" s="203" t="s">
        <v>6244</v>
      </c>
      <c r="D1746" s="184" t="s">
        <v>9598</v>
      </c>
      <c r="E1746" s="187" t="s">
        <v>7025</v>
      </c>
      <c r="F1746" s="183" t="s">
        <v>3024</v>
      </c>
      <c r="G1746" s="204" t="s">
        <v>8048</v>
      </c>
      <c r="H1746" s="205">
        <v>50000000</v>
      </c>
      <c r="I1746" s="206"/>
      <c r="J1746" s="206"/>
      <c r="K1746" s="185" t="s">
        <v>10095</v>
      </c>
      <c r="L1746" s="187" t="s">
        <v>10117</v>
      </c>
      <c r="M1746" s="187" t="s">
        <v>10118</v>
      </c>
    </row>
    <row r="1747" spans="1:13" s="181" customFormat="1">
      <c r="A1747" s="182">
        <v>1743</v>
      </c>
      <c r="B1747" s="203" t="s">
        <v>6138</v>
      </c>
      <c r="C1747" s="203" t="s">
        <v>6244</v>
      </c>
      <c r="D1747" s="184" t="s">
        <v>9598</v>
      </c>
      <c r="E1747" s="187" t="s">
        <v>6245</v>
      </c>
      <c r="F1747" s="183" t="s">
        <v>3023</v>
      </c>
      <c r="G1747" s="204" t="s">
        <v>8048</v>
      </c>
      <c r="H1747" s="205">
        <v>30000000</v>
      </c>
      <c r="I1747" s="206"/>
      <c r="J1747" s="206"/>
      <c r="K1747" s="185" t="s">
        <v>10095</v>
      </c>
      <c r="L1747" s="187" t="s">
        <v>10119</v>
      </c>
      <c r="M1747" s="187" t="s">
        <v>10120</v>
      </c>
    </row>
    <row r="1748" spans="1:13" s="181" customFormat="1">
      <c r="A1748" s="182">
        <v>1744</v>
      </c>
      <c r="B1748" s="183" t="s">
        <v>6210</v>
      </c>
      <c r="C1748" s="183" t="s">
        <v>10121</v>
      </c>
      <c r="D1748" s="184" t="s">
        <v>9549</v>
      </c>
      <c r="E1748" s="185" t="s">
        <v>26</v>
      </c>
      <c r="F1748" s="183" t="s">
        <v>10122</v>
      </c>
      <c r="G1748" s="185" t="s">
        <v>48</v>
      </c>
      <c r="H1748" s="186">
        <v>22000000</v>
      </c>
      <c r="I1748" s="186">
        <v>0</v>
      </c>
      <c r="J1748" s="186">
        <v>0</v>
      </c>
      <c r="K1748" s="185"/>
      <c r="L1748" s="187"/>
      <c r="M1748" s="187"/>
    </row>
    <row r="1749" spans="1:13" s="181" customFormat="1">
      <c r="A1749" s="182">
        <v>1745</v>
      </c>
      <c r="B1749" s="183" t="s">
        <v>6210</v>
      </c>
      <c r="C1749" s="183" t="s">
        <v>10123</v>
      </c>
      <c r="D1749" s="184" t="s">
        <v>9549</v>
      </c>
      <c r="E1749" s="185" t="s">
        <v>26</v>
      </c>
      <c r="F1749" s="183" t="s">
        <v>10124</v>
      </c>
      <c r="G1749" s="185" t="s">
        <v>48</v>
      </c>
      <c r="H1749" s="186">
        <v>3000000</v>
      </c>
      <c r="I1749" s="191">
        <v>0</v>
      </c>
      <c r="J1749" s="191">
        <v>0</v>
      </c>
      <c r="K1749" s="185" t="s">
        <v>10125</v>
      </c>
      <c r="L1749" s="187" t="s">
        <v>10126</v>
      </c>
      <c r="M1749" s="187" t="s">
        <v>10127</v>
      </c>
    </row>
    <row r="1750" spans="1:13" s="181" customFormat="1">
      <c r="A1750" s="182">
        <v>1746</v>
      </c>
      <c r="B1750" s="183" t="s">
        <v>6210</v>
      </c>
      <c r="C1750" s="183" t="s">
        <v>6177</v>
      </c>
      <c r="D1750" s="184" t="s">
        <v>9549</v>
      </c>
      <c r="E1750" s="185" t="s">
        <v>26</v>
      </c>
      <c r="F1750" s="183" t="s">
        <v>10128</v>
      </c>
      <c r="G1750" s="185" t="s">
        <v>48</v>
      </c>
      <c r="H1750" s="186">
        <v>2000000</v>
      </c>
      <c r="I1750" s="186">
        <v>0</v>
      </c>
      <c r="J1750" s="186">
        <v>0</v>
      </c>
      <c r="K1750" s="185"/>
      <c r="L1750" s="187"/>
      <c r="M1750" s="187"/>
    </row>
    <row r="1751" spans="1:13" s="181" customFormat="1">
      <c r="A1751" s="182">
        <v>1747</v>
      </c>
      <c r="B1751" s="274" t="s">
        <v>6138</v>
      </c>
      <c r="C1751" s="203" t="s">
        <v>8282</v>
      </c>
      <c r="D1751" s="184" t="s">
        <v>9598</v>
      </c>
      <c r="E1751" s="187" t="s">
        <v>26</v>
      </c>
      <c r="F1751" s="275" t="s">
        <v>10129</v>
      </c>
      <c r="G1751" s="261" t="s">
        <v>8282</v>
      </c>
      <c r="H1751" s="276">
        <v>119000000</v>
      </c>
      <c r="I1751" s="276">
        <v>50000000</v>
      </c>
      <c r="J1751" s="276">
        <v>1000000</v>
      </c>
      <c r="K1751" s="277" t="s">
        <v>10130</v>
      </c>
      <c r="L1751" s="278" t="s">
        <v>10131</v>
      </c>
      <c r="M1751" s="278" t="s">
        <v>10132</v>
      </c>
    </row>
    <row r="1752" spans="1:13" s="181" customFormat="1">
      <c r="A1752" s="182">
        <v>1748</v>
      </c>
      <c r="B1752" s="274" t="s">
        <v>6138</v>
      </c>
      <c r="C1752" s="203" t="s">
        <v>8282</v>
      </c>
      <c r="D1752" s="184" t="s">
        <v>9598</v>
      </c>
      <c r="E1752" s="187" t="s">
        <v>26</v>
      </c>
      <c r="F1752" s="275" t="s">
        <v>10133</v>
      </c>
      <c r="G1752" s="261" t="s">
        <v>8282</v>
      </c>
      <c r="H1752" s="276">
        <v>37928000</v>
      </c>
      <c r="I1752" s="276">
        <v>9478000</v>
      </c>
      <c r="J1752" s="276">
        <v>0</v>
      </c>
      <c r="K1752" s="277" t="s">
        <v>10134</v>
      </c>
      <c r="L1752" s="278" t="s">
        <v>10135</v>
      </c>
      <c r="M1752" s="278" t="s">
        <v>10136</v>
      </c>
    </row>
    <row r="1753" spans="1:13" s="181" customFormat="1">
      <c r="A1753" s="182">
        <v>1749</v>
      </c>
      <c r="B1753" s="274" t="s">
        <v>6138</v>
      </c>
      <c r="C1753" s="203" t="s">
        <v>8282</v>
      </c>
      <c r="D1753" s="184" t="s">
        <v>9598</v>
      </c>
      <c r="E1753" s="187" t="s">
        <v>26</v>
      </c>
      <c r="F1753" s="275" t="s">
        <v>10137</v>
      </c>
      <c r="G1753" s="261" t="s">
        <v>8282</v>
      </c>
      <c r="H1753" s="276">
        <v>26793000</v>
      </c>
      <c r="I1753" s="276">
        <v>6032000</v>
      </c>
      <c r="J1753" s="276">
        <v>90000</v>
      </c>
      <c r="K1753" s="277" t="s">
        <v>10134</v>
      </c>
      <c r="L1753" s="278" t="s">
        <v>10135</v>
      </c>
      <c r="M1753" s="278" t="s">
        <v>10136</v>
      </c>
    </row>
    <row r="1754" spans="1:13" s="181" customFormat="1">
      <c r="A1754" s="182">
        <v>1750</v>
      </c>
      <c r="B1754" s="274" t="s">
        <v>6138</v>
      </c>
      <c r="C1754" s="203" t="s">
        <v>8282</v>
      </c>
      <c r="D1754" s="184" t="s">
        <v>9598</v>
      </c>
      <c r="E1754" s="187" t="s">
        <v>26</v>
      </c>
      <c r="F1754" s="275" t="s">
        <v>10138</v>
      </c>
      <c r="G1754" s="261" t="s">
        <v>8282</v>
      </c>
      <c r="H1754" s="276">
        <v>24697000</v>
      </c>
      <c r="I1754" s="276">
        <v>0</v>
      </c>
      <c r="J1754" s="276">
        <v>0</v>
      </c>
      <c r="K1754" s="277" t="s">
        <v>10134</v>
      </c>
      <c r="L1754" s="278" t="s">
        <v>10135</v>
      </c>
      <c r="M1754" s="278" t="s">
        <v>10136</v>
      </c>
    </row>
    <row r="1755" spans="1:13" s="181" customFormat="1">
      <c r="A1755" s="182">
        <v>1751</v>
      </c>
      <c r="B1755" s="274" t="s">
        <v>6138</v>
      </c>
      <c r="C1755" s="203" t="s">
        <v>8282</v>
      </c>
      <c r="D1755" s="184" t="s">
        <v>9598</v>
      </c>
      <c r="E1755" s="187" t="s">
        <v>26</v>
      </c>
      <c r="F1755" s="275" t="s">
        <v>10139</v>
      </c>
      <c r="G1755" s="261" t="s">
        <v>8282</v>
      </c>
      <c r="H1755" s="276">
        <v>15664000</v>
      </c>
      <c r="I1755" s="276">
        <v>5320000</v>
      </c>
      <c r="J1755" s="276">
        <v>0</v>
      </c>
      <c r="K1755" s="277" t="s">
        <v>10134</v>
      </c>
      <c r="L1755" s="278" t="s">
        <v>10135</v>
      </c>
      <c r="M1755" s="278" t="s">
        <v>10136</v>
      </c>
    </row>
    <row r="1756" spans="1:13" s="181" customFormat="1">
      <c r="A1756" s="182">
        <v>1752</v>
      </c>
      <c r="B1756" s="274" t="s">
        <v>6138</v>
      </c>
      <c r="C1756" s="203" t="s">
        <v>8348</v>
      </c>
      <c r="D1756" s="184" t="s">
        <v>9705</v>
      </c>
      <c r="E1756" s="187" t="s">
        <v>26</v>
      </c>
      <c r="F1756" s="275" t="s">
        <v>10140</v>
      </c>
      <c r="G1756" s="261" t="s">
        <v>8282</v>
      </c>
      <c r="H1756" s="276">
        <v>15257000</v>
      </c>
      <c r="I1756" s="276">
        <v>6624000</v>
      </c>
      <c r="J1756" s="276">
        <v>0</v>
      </c>
      <c r="K1756" s="277" t="s">
        <v>10134</v>
      </c>
      <c r="L1756" s="278" t="s">
        <v>10135</v>
      </c>
      <c r="M1756" s="278" t="s">
        <v>10136</v>
      </c>
    </row>
    <row r="1757" spans="1:13" s="181" customFormat="1">
      <c r="A1757" s="182">
        <v>1753</v>
      </c>
      <c r="B1757" s="274" t="s">
        <v>6138</v>
      </c>
      <c r="C1757" s="203" t="s">
        <v>8282</v>
      </c>
      <c r="D1757" s="184" t="s">
        <v>9598</v>
      </c>
      <c r="E1757" s="265" t="s">
        <v>26</v>
      </c>
      <c r="F1757" s="279" t="s">
        <v>10141</v>
      </c>
      <c r="G1757" s="261" t="s">
        <v>8282</v>
      </c>
      <c r="H1757" s="280">
        <v>15000000</v>
      </c>
      <c r="I1757" s="276">
        <v>0</v>
      </c>
      <c r="J1757" s="276">
        <v>0</v>
      </c>
      <c r="K1757" s="281" t="s">
        <v>10142</v>
      </c>
      <c r="L1757" s="282" t="s">
        <v>10143</v>
      </c>
      <c r="M1757" s="283" t="s">
        <v>10144</v>
      </c>
    </row>
    <row r="1758" spans="1:13" s="181" customFormat="1">
      <c r="A1758" s="182">
        <v>1754</v>
      </c>
      <c r="B1758" s="274" t="s">
        <v>6138</v>
      </c>
      <c r="C1758" s="203" t="s">
        <v>8282</v>
      </c>
      <c r="D1758" s="184" t="s">
        <v>9598</v>
      </c>
      <c r="E1758" s="265" t="s">
        <v>26</v>
      </c>
      <c r="F1758" s="279" t="s">
        <v>10145</v>
      </c>
      <c r="G1758" s="261" t="s">
        <v>8282</v>
      </c>
      <c r="H1758" s="280">
        <v>15000000</v>
      </c>
      <c r="I1758" s="276">
        <v>0</v>
      </c>
      <c r="J1758" s="276">
        <v>0</v>
      </c>
      <c r="K1758" s="281" t="s">
        <v>10142</v>
      </c>
      <c r="L1758" s="282" t="s">
        <v>8351</v>
      </c>
      <c r="M1758" s="283" t="s">
        <v>8352</v>
      </c>
    </row>
    <row r="1759" spans="1:13" s="181" customFormat="1">
      <c r="A1759" s="182">
        <v>1755</v>
      </c>
      <c r="B1759" s="203" t="s">
        <v>6138</v>
      </c>
      <c r="C1759" s="203" t="s">
        <v>6244</v>
      </c>
      <c r="D1759" s="184" t="s">
        <v>10109</v>
      </c>
      <c r="E1759" s="187" t="s">
        <v>6245</v>
      </c>
      <c r="F1759" s="183" t="s">
        <v>2974</v>
      </c>
      <c r="G1759" s="204" t="s">
        <v>8364</v>
      </c>
      <c r="H1759" s="205">
        <v>780000000</v>
      </c>
      <c r="I1759" s="206">
        <v>2301000000</v>
      </c>
      <c r="J1759" s="206"/>
      <c r="K1759" s="185" t="s">
        <v>8365</v>
      </c>
      <c r="L1759" s="187" t="s">
        <v>10146</v>
      </c>
      <c r="M1759" s="187" t="s">
        <v>10147</v>
      </c>
    </row>
    <row r="1760" spans="1:13" s="181" customFormat="1">
      <c r="A1760" s="182">
        <v>1756</v>
      </c>
      <c r="B1760" s="203" t="s">
        <v>6162</v>
      </c>
      <c r="C1760" s="203" t="s">
        <v>6244</v>
      </c>
      <c r="D1760" s="184" t="s">
        <v>9598</v>
      </c>
      <c r="E1760" s="187" t="s">
        <v>6245</v>
      </c>
      <c r="F1760" s="183" t="s">
        <v>2978</v>
      </c>
      <c r="G1760" s="204" t="s">
        <v>8364</v>
      </c>
      <c r="H1760" s="205">
        <v>440000000</v>
      </c>
      <c r="I1760" s="206"/>
      <c r="J1760" s="206"/>
      <c r="K1760" s="185" t="s">
        <v>8368</v>
      </c>
      <c r="L1760" s="187" t="s">
        <v>10148</v>
      </c>
      <c r="M1760" s="187" t="s">
        <v>10149</v>
      </c>
    </row>
    <row r="1761" spans="1:13" s="181" customFormat="1">
      <c r="A1761" s="182">
        <v>1757</v>
      </c>
      <c r="B1761" s="183" t="s">
        <v>6210</v>
      </c>
      <c r="C1761" s="183" t="s">
        <v>10150</v>
      </c>
      <c r="D1761" s="184" t="s">
        <v>9549</v>
      </c>
      <c r="E1761" s="185" t="s">
        <v>26</v>
      </c>
      <c r="F1761" s="183" t="s">
        <v>10151</v>
      </c>
      <c r="G1761" s="185" t="s">
        <v>215</v>
      </c>
      <c r="H1761" s="186">
        <v>380000000</v>
      </c>
      <c r="I1761" s="189">
        <v>40000000</v>
      </c>
      <c r="J1761" s="191">
        <v>0</v>
      </c>
      <c r="K1761" s="185" t="s">
        <v>7711</v>
      </c>
      <c r="L1761" s="187" t="s">
        <v>10152</v>
      </c>
      <c r="M1761" s="187" t="s">
        <v>10153</v>
      </c>
    </row>
    <row r="1762" spans="1:13" s="181" customFormat="1">
      <c r="A1762" s="182">
        <v>1758</v>
      </c>
      <c r="B1762" s="203" t="s">
        <v>6138</v>
      </c>
      <c r="C1762" s="203" t="s">
        <v>6244</v>
      </c>
      <c r="D1762" s="184" t="s">
        <v>9598</v>
      </c>
      <c r="E1762" s="187" t="s">
        <v>6245</v>
      </c>
      <c r="F1762" s="183" t="s">
        <v>2979</v>
      </c>
      <c r="G1762" s="204" t="s">
        <v>8364</v>
      </c>
      <c r="H1762" s="205">
        <v>300000000</v>
      </c>
      <c r="I1762" s="206"/>
      <c r="J1762" s="206"/>
      <c r="K1762" s="185" t="s">
        <v>8368</v>
      </c>
      <c r="L1762" s="187" t="s">
        <v>10154</v>
      </c>
      <c r="M1762" s="187" t="s">
        <v>10155</v>
      </c>
    </row>
    <row r="1763" spans="1:13" s="181" customFormat="1">
      <c r="A1763" s="182">
        <v>1759</v>
      </c>
      <c r="B1763" s="183" t="s">
        <v>6210</v>
      </c>
      <c r="C1763" s="183" t="s">
        <v>8358</v>
      </c>
      <c r="D1763" s="184" t="s">
        <v>9549</v>
      </c>
      <c r="E1763" s="185" t="s">
        <v>26</v>
      </c>
      <c r="F1763" s="183" t="s">
        <v>10156</v>
      </c>
      <c r="G1763" s="185" t="s">
        <v>215</v>
      </c>
      <c r="H1763" s="186">
        <v>50000000</v>
      </c>
      <c r="I1763" s="191">
        <v>0</v>
      </c>
      <c r="J1763" s="191">
        <v>0</v>
      </c>
      <c r="K1763" s="185" t="s">
        <v>6450</v>
      </c>
      <c r="L1763" s="187" t="s">
        <v>8360</v>
      </c>
      <c r="M1763" s="187" t="s">
        <v>8361</v>
      </c>
    </row>
    <row r="1764" spans="1:13" s="181" customFormat="1">
      <c r="A1764" s="182">
        <v>1760</v>
      </c>
      <c r="B1764" s="183" t="s">
        <v>6210</v>
      </c>
      <c r="C1764" s="183" t="s">
        <v>10157</v>
      </c>
      <c r="D1764" s="184" t="s">
        <v>9549</v>
      </c>
      <c r="E1764" s="185" t="s">
        <v>13</v>
      </c>
      <c r="F1764" s="183" t="s">
        <v>10158</v>
      </c>
      <c r="G1764" s="185" t="s">
        <v>61</v>
      </c>
      <c r="H1764" s="186">
        <v>12208010000</v>
      </c>
      <c r="I1764" s="189">
        <v>4673860000</v>
      </c>
      <c r="J1764" s="191">
        <v>0</v>
      </c>
      <c r="K1764" s="185" t="s">
        <v>10159</v>
      </c>
      <c r="L1764" s="187" t="s">
        <v>10160</v>
      </c>
      <c r="M1764" s="187" t="s">
        <v>10161</v>
      </c>
    </row>
    <row r="1765" spans="1:13" s="181" customFormat="1">
      <c r="A1765" s="182">
        <v>1761</v>
      </c>
      <c r="B1765" s="183" t="s">
        <v>6210</v>
      </c>
      <c r="C1765" s="183" t="s">
        <v>10162</v>
      </c>
      <c r="D1765" s="184" t="s">
        <v>9549</v>
      </c>
      <c r="E1765" s="185" t="s">
        <v>26</v>
      </c>
      <c r="F1765" s="183" t="s">
        <v>10163</v>
      </c>
      <c r="G1765" s="185" t="s">
        <v>61</v>
      </c>
      <c r="H1765" s="186">
        <v>2932000000</v>
      </c>
      <c r="I1765" s="189">
        <v>58000000</v>
      </c>
      <c r="J1765" s="191">
        <v>0</v>
      </c>
      <c r="K1765" s="185" t="s">
        <v>10164</v>
      </c>
      <c r="L1765" s="187" t="s">
        <v>10165</v>
      </c>
      <c r="M1765" s="187" t="s">
        <v>10166</v>
      </c>
    </row>
    <row r="1766" spans="1:13" s="181" customFormat="1">
      <c r="A1766" s="182">
        <v>1762</v>
      </c>
      <c r="B1766" s="203" t="s">
        <v>6138</v>
      </c>
      <c r="C1766" s="203" t="s">
        <v>6244</v>
      </c>
      <c r="D1766" s="184" t="s">
        <v>9598</v>
      </c>
      <c r="E1766" s="187" t="s">
        <v>6245</v>
      </c>
      <c r="F1766" s="183" t="s">
        <v>2817</v>
      </c>
      <c r="G1766" s="204" t="s">
        <v>8453</v>
      </c>
      <c r="H1766" s="205">
        <v>721236000</v>
      </c>
      <c r="I1766" s="206">
        <v>2957900000</v>
      </c>
      <c r="J1766" s="206">
        <v>80000000</v>
      </c>
      <c r="K1766" s="185" t="s">
        <v>8457</v>
      </c>
      <c r="L1766" s="187" t="s">
        <v>10167</v>
      </c>
      <c r="M1766" s="187" t="s">
        <v>10168</v>
      </c>
    </row>
    <row r="1767" spans="1:13" s="181" customFormat="1">
      <c r="A1767" s="182">
        <v>1763</v>
      </c>
      <c r="B1767" s="203" t="s">
        <v>6138</v>
      </c>
      <c r="C1767" s="203" t="s">
        <v>6244</v>
      </c>
      <c r="D1767" s="184" t="s">
        <v>9598</v>
      </c>
      <c r="E1767" s="187" t="s">
        <v>6245</v>
      </c>
      <c r="F1767" s="183" t="s">
        <v>2818</v>
      </c>
      <c r="G1767" s="204" t="s">
        <v>8453</v>
      </c>
      <c r="H1767" s="205">
        <v>721236000</v>
      </c>
      <c r="I1767" s="206">
        <v>2957900000</v>
      </c>
      <c r="J1767" s="206"/>
      <c r="K1767" s="185" t="s">
        <v>8457</v>
      </c>
      <c r="L1767" s="187" t="s">
        <v>10169</v>
      </c>
      <c r="M1767" s="187" t="s">
        <v>10170</v>
      </c>
    </row>
    <row r="1768" spans="1:13" s="181" customFormat="1">
      <c r="A1768" s="182">
        <v>1764</v>
      </c>
      <c r="B1768" s="203" t="s">
        <v>6138</v>
      </c>
      <c r="C1768" s="203" t="s">
        <v>6244</v>
      </c>
      <c r="D1768" s="184" t="s">
        <v>9598</v>
      </c>
      <c r="E1768" s="187" t="s">
        <v>6245</v>
      </c>
      <c r="F1768" s="183" t="s">
        <v>3031</v>
      </c>
      <c r="G1768" s="204" t="s">
        <v>8453</v>
      </c>
      <c r="H1768" s="205">
        <v>600000000</v>
      </c>
      <c r="I1768" s="206">
        <v>300000000</v>
      </c>
      <c r="J1768" s="206"/>
      <c r="K1768" s="185" t="s">
        <v>8539</v>
      </c>
      <c r="L1768" s="187" t="s">
        <v>10171</v>
      </c>
      <c r="M1768" s="187" t="s">
        <v>10172</v>
      </c>
    </row>
    <row r="1769" spans="1:13" s="181" customFormat="1">
      <c r="A1769" s="182">
        <v>1765</v>
      </c>
      <c r="B1769" s="183" t="s">
        <v>6210</v>
      </c>
      <c r="C1769" s="183" t="s">
        <v>6292</v>
      </c>
      <c r="D1769" s="184" t="s">
        <v>9549</v>
      </c>
      <c r="E1769" s="185" t="s">
        <v>26</v>
      </c>
      <c r="F1769" s="183" t="s">
        <v>10173</v>
      </c>
      <c r="G1769" s="185" t="s">
        <v>61</v>
      </c>
      <c r="H1769" s="186">
        <v>600000000</v>
      </c>
      <c r="I1769" s="189">
        <v>60000000</v>
      </c>
      <c r="J1769" s="191">
        <v>0</v>
      </c>
      <c r="K1769" s="185" t="s">
        <v>8450</v>
      </c>
      <c r="L1769" s="187" t="s">
        <v>10174</v>
      </c>
      <c r="M1769" s="187" t="s">
        <v>10175</v>
      </c>
    </row>
    <row r="1770" spans="1:13" s="181" customFormat="1">
      <c r="A1770" s="182">
        <v>1766</v>
      </c>
      <c r="B1770" s="183" t="s">
        <v>6210</v>
      </c>
      <c r="C1770" s="183" t="s">
        <v>10176</v>
      </c>
      <c r="D1770" s="184" t="s">
        <v>9549</v>
      </c>
      <c r="E1770" s="185" t="s">
        <v>26</v>
      </c>
      <c r="F1770" s="183" t="s">
        <v>10177</v>
      </c>
      <c r="G1770" s="185" t="s">
        <v>61</v>
      </c>
      <c r="H1770" s="186">
        <v>581431000</v>
      </c>
      <c r="I1770" s="191">
        <v>0</v>
      </c>
      <c r="J1770" s="191">
        <v>0</v>
      </c>
      <c r="K1770" s="185" t="s">
        <v>6999</v>
      </c>
      <c r="L1770" s="187" t="s">
        <v>10178</v>
      </c>
      <c r="M1770" s="187" t="s">
        <v>10179</v>
      </c>
    </row>
    <row r="1771" spans="1:13" s="181" customFormat="1">
      <c r="A1771" s="182">
        <v>1767</v>
      </c>
      <c r="B1771" s="183" t="s">
        <v>6210</v>
      </c>
      <c r="C1771" s="183" t="s">
        <v>10176</v>
      </c>
      <c r="D1771" s="184" t="s">
        <v>9549</v>
      </c>
      <c r="E1771" s="185" t="s">
        <v>26</v>
      </c>
      <c r="F1771" s="183" t="s">
        <v>10180</v>
      </c>
      <c r="G1771" s="185" t="s">
        <v>61</v>
      </c>
      <c r="H1771" s="186">
        <v>563686000</v>
      </c>
      <c r="I1771" s="191">
        <v>0</v>
      </c>
      <c r="J1771" s="191">
        <v>0</v>
      </c>
      <c r="K1771" s="185" t="s">
        <v>6999</v>
      </c>
      <c r="L1771" s="187" t="s">
        <v>10178</v>
      </c>
      <c r="M1771" s="187" t="s">
        <v>10179</v>
      </c>
    </row>
    <row r="1772" spans="1:13" s="181" customFormat="1">
      <c r="A1772" s="182">
        <v>1768</v>
      </c>
      <c r="B1772" s="183" t="s">
        <v>6210</v>
      </c>
      <c r="C1772" s="183" t="s">
        <v>10176</v>
      </c>
      <c r="D1772" s="184" t="s">
        <v>9549</v>
      </c>
      <c r="E1772" s="185" t="s">
        <v>26</v>
      </c>
      <c r="F1772" s="183" t="s">
        <v>10181</v>
      </c>
      <c r="G1772" s="185" t="s">
        <v>61</v>
      </c>
      <c r="H1772" s="186">
        <v>503834000</v>
      </c>
      <c r="I1772" s="191">
        <v>0</v>
      </c>
      <c r="J1772" s="191">
        <v>0</v>
      </c>
      <c r="K1772" s="185" t="s">
        <v>6999</v>
      </c>
      <c r="L1772" s="187" t="s">
        <v>10178</v>
      </c>
      <c r="M1772" s="187" t="s">
        <v>10179</v>
      </c>
    </row>
    <row r="1773" spans="1:13" s="181" customFormat="1">
      <c r="A1773" s="182">
        <v>1769</v>
      </c>
      <c r="B1773" s="203" t="s">
        <v>6138</v>
      </c>
      <c r="C1773" s="203" t="s">
        <v>6244</v>
      </c>
      <c r="D1773" s="184" t="s">
        <v>9598</v>
      </c>
      <c r="E1773" s="187" t="s">
        <v>6245</v>
      </c>
      <c r="F1773" s="183" t="s">
        <v>3031</v>
      </c>
      <c r="G1773" s="204" t="s">
        <v>8453</v>
      </c>
      <c r="H1773" s="205">
        <v>500000000</v>
      </c>
      <c r="I1773" s="206">
        <v>1000000000</v>
      </c>
      <c r="J1773" s="206"/>
      <c r="K1773" s="185" t="s">
        <v>8539</v>
      </c>
      <c r="L1773" s="187" t="s">
        <v>10171</v>
      </c>
      <c r="M1773" s="187" t="s">
        <v>10172</v>
      </c>
    </row>
    <row r="1774" spans="1:13" s="181" customFormat="1">
      <c r="A1774" s="182">
        <v>1770</v>
      </c>
      <c r="B1774" s="203" t="s">
        <v>6138</v>
      </c>
      <c r="C1774" s="203" t="s">
        <v>6244</v>
      </c>
      <c r="D1774" s="184" t="s">
        <v>9598</v>
      </c>
      <c r="E1774" s="187" t="s">
        <v>6245</v>
      </c>
      <c r="F1774" s="183" t="s">
        <v>2819</v>
      </c>
      <c r="G1774" s="204" t="s">
        <v>8453</v>
      </c>
      <c r="H1774" s="205">
        <v>500000000</v>
      </c>
      <c r="I1774" s="206">
        <v>500000000</v>
      </c>
      <c r="J1774" s="206">
        <v>50000000</v>
      </c>
      <c r="K1774" s="185" t="s">
        <v>8064</v>
      </c>
      <c r="L1774" s="187" t="s">
        <v>10182</v>
      </c>
      <c r="M1774" s="187" t="s">
        <v>10183</v>
      </c>
    </row>
    <row r="1775" spans="1:13" s="181" customFormat="1">
      <c r="A1775" s="182">
        <v>1771</v>
      </c>
      <c r="B1775" s="183" t="s">
        <v>6210</v>
      </c>
      <c r="C1775" s="183" t="s">
        <v>10184</v>
      </c>
      <c r="D1775" s="184" t="s">
        <v>9549</v>
      </c>
      <c r="E1775" s="185" t="s">
        <v>26</v>
      </c>
      <c r="F1775" s="183" t="s">
        <v>10185</v>
      </c>
      <c r="G1775" s="185" t="s">
        <v>61</v>
      </c>
      <c r="H1775" s="186">
        <v>350000000</v>
      </c>
      <c r="I1775" s="191">
        <v>0</v>
      </c>
      <c r="J1775" s="191">
        <v>0</v>
      </c>
      <c r="K1775" s="185" t="s">
        <v>10186</v>
      </c>
      <c r="L1775" s="187" t="s">
        <v>10187</v>
      </c>
      <c r="M1775" s="187" t="s">
        <v>10188</v>
      </c>
    </row>
    <row r="1776" spans="1:13" s="181" customFormat="1">
      <c r="A1776" s="182">
        <v>1772</v>
      </c>
      <c r="B1776" s="203" t="s">
        <v>6138</v>
      </c>
      <c r="C1776" s="203" t="s">
        <v>6244</v>
      </c>
      <c r="D1776" s="184" t="s">
        <v>9598</v>
      </c>
      <c r="E1776" s="187" t="s">
        <v>6245</v>
      </c>
      <c r="F1776" s="183" t="s">
        <v>3033</v>
      </c>
      <c r="G1776" s="204" t="s">
        <v>8453</v>
      </c>
      <c r="H1776" s="205">
        <v>165000000</v>
      </c>
      <c r="I1776" s="206">
        <v>22000000</v>
      </c>
      <c r="J1776" s="206"/>
      <c r="K1776" s="185" t="s">
        <v>10189</v>
      </c>
      <c r="L1776" s="187" t="s">
        <v>10190</v>
      </c>
      <c r="M1776" s="187" t="s">
        <v>10191</v>
      </c>
    </row>
    <row r="1777" spans="1:13" s="181" customFormat="1" ht="24">
      <c r="A1777" s="182">
        <v>1773</v>
      </c>
      <c r="B1777" s="183" t="s">
        <v>6210</v>
      </c>
      <c r="C1777" s="183" t="s">
        <v>8549</v>
      </c>
      <c r="D1777" s="184" t="s">
        <v>9549</v>
      </c>
      <c r="E1777" s="185" t="s">
        <v>26</v>
      </c>
      <c r="F1777" s="183" t="s">
        <v>10192</v>
      </c>
      <c r="G1777" s="185" t="s">
        <v>61</v>
      </c>
      <c r="H1777" s="186">
        <v>100000000</v>
      </c>
      <c r="I1777" s="191">
        <v>0</v>
      </c>
      <c r="J1777" s="191">
        <v>0</v>
      </c>
      <c r="K1777" s="284" t="s">
        <v>10193</v>
      </c>
      <c r="L1777" s="187"/>
      <c r="M1777" s="187" t="s">
        <v>10194</v>
      </c>
    </row>
    <row r="1778" spans="1:13" s="181" customFormat="1">
      <c r="A1778" s="182">
        <v>1774</v>
      </c>
      <c r="B1778" s="183" t="s">
        <v>6210</v>
      </c>
      <c r="C1778" s="183" t="s">
        <v>10176</v>
      </c>
      <c r="D1778" s="184" t="s">
        <v>9549</v>
      </c>
      <c r="E1778" s="185" t="s">
        <v>26</v>
      </c>
      <c r="F1778" s="183" t="s">
        <v>10195</v>
      </c>
      <c r="G1778" s="185" t="s">
        <v>61</v>
      </c>
      <c r="H1778" s="186">
        <v>61581000</v>
      </c>
      <c r="I1778" s="191">
        <v>0</v>
      </c>
      <c r="J1778" s="191">
        <v>0</v>
      </c>
      <c r="K1778" s="185" t="s">
        <v>6999</v>
      </c>
      <c r="L1778" s="187" t="s">
        <v>10178</v>
      </c>
      <c r="M1778" s="187" t="s">
        <v>10179</v>
      </c>
    </row>
    <row r="1779" spans="1:13" s="181" customFormat="1">
      <c r="A1779" s="182">
        <v>1775</v>
      </c>
      <c r="B1779" s="203" t="s">
        <v>6138</v>
      </c>
      <c r="C1779" s="203" t="s">
        <v>6244</v>
      </c>
      <c r="D1779" s="184" t="s">
        <v>9598</v>
      </c>
      <c r="E1779" s="187" t="s">
        <v>6245</v>
      </c>
      <c r="F1779" s="183" t="s">
        <v>2827</v>
      </c>
      <c r="G1779" s="204" t="s">
        <v>10196</v>
      </c>
      <c r="H1779" s="205">
        <v>50000000</v>
      </c>
      <c r="I1779" s="206"/>
      <c r="J1779" s="206"/>
      <c r="K1779" s="185" t="s">
        <v>9723</v>
      </c>
      <c r="L1779" s="187" t="s">
        <v>579</v>
      </c>
      <c r="M1779" s="187" t="s">
        <v>10197</v>
      </c>
    </row>
    <row r="1780" spans="1:13" s="181" customFormat="1">
      <c r="A1780" s="182">
        <v>1776</v>
      </c>
      <c r="B1780" s="183" t="s">
        <v>6210</v>
      </c>
      <c r="C1780" s="183" t="s">
        <v>10176</v>
      </c>
      <c r="D1780" s="184" t="s">
        <v>9549</v>
      </c>
      <c r="E1780" s="185" t="s">
        <v>26</v>
      </c>
      <c r="F1780" s="183" t="s">
        <v>10198</v>
      </c>
      <c r="G1780" s="185" t="s">
        <v>61</v>
      </c>
      <c r="H1780" s="186">
        <v>28513000</v>
      </c>
      <c r="I1780" s="191">
        <v>0</v>
      </c>
      <c r="J1780" s="191">
        <v>0</v>
      </c>
      <c r="K1780" s="185" t="s">
        <v>6999</v>
      </c>
      <c r="L1780" s="187" t="s">
        <v>10178</v>
      </c>
      <c r="M1780" s="187" t="s">
        <v>10179</v>
      </c>
    </row>
    <row r="1781" spans="1:13" s="181" customFormat="1">
      <c r="A1781" s="182">
        <v>1777</v>
      </c>
      <c r="B1781" s="183" t="s">
        <v>6210</v>
      </c>
      <c r="C1781" s="183" t="s">
        <v>10176</v>
      </c>
      <c r="D1781" s="184" t="s">
        <v>9549</v>
      </c>
      <c r="E1781" s="185" t="s">
        <v>26</v>
      </c>
      <c r="F1781" s="183" t="s">
        <v>10199</v>
      </c>
      <c r="G1781" s="185" t="s">
        <v>61</v>
      </c>
      <c r="H1781" s="186">
        <v>20048630</v>
      </c>
      <c r="I1781" s="191">
        <v>0</v>
      </c>
      <c r="J1781" s="191">
        <v>0</v>
      </c>
      <c r="K1781" s="185" t="s">
        <v>6999</v>
      </c>
      <c r="L1781" s="187" t="s">
        <v>10178</v>
      </c>
      <c r="M1781" s="187" t="s">
        <v>10179</v>
      </c>
    </row>
    <row r="1782" spans="1:13" s="181" customFormat="1">
      <c r="A1782" s="182">
        <v>1778</v>
      </c>
      <c r="B1782" s="183" t="s">
        <v>6210</v>
      </c>
      <c r="C1782" s="183" t="s">
        <v>10176</v>
      </c>
      <c r="D1782" s="184" t="s">
        <v>9549</v>
      </c>
      <c r="E1782" s="185" t="s">
        <v>26</v>
      </c>
      <c r="F1782" s="183" t="s">
        <v>10200</v>
      </c>
      <c r="G1782" s="185" t="s">
        <v>61</v>
      </c>
      <c r="H1782" s="186">
        <v>16117980</v>
      </c>
      <c r="I1782" s="191">
        <v>0</v>
      </c>
      <c r="J1782" s="191">
        <v>0</v>
      </c>
      <c r="K1782" s="185" t="s">
        <v>6999</v>
      </c>
      <c r="L1782" s="187" t="s">
        <v>10178</v>
      </c>
      <c r="M1782" s="187" t="s">
        <v>10179</v>
      </c>
    </row>
    <row r="1783" spans="1:13" s="181" customFormat="1">
      <c r="A1783" s="182">
        <v>1779</v>
      </c>
      <c r="B1783" s="183" t="s">
        <v>6210</v>
      </c>
      <c r="C1783" s="183" t="s">
        <v>6028</v>
      </c>
      <c r="D1783" s="184" t="s">
        <v>9549</v>
      </c>
      <c r="E1783" s="185" t="s">
        <v>13</v>
      </c>
      <c r="F1783" s="183" t="s">
        <v>10201</v>
      </c>
      <c r="G1783" s="185" t="s">
        <v>42</v>
      </c>
      <c r="H1783" s="186">
        <v>825198000</v>
      </c>
      <c r="I1783" s="189">
        <v>514657000</v>
      </c>
      <c r="J1783" s="189">
        <v>17814000</v>
      </c>
      <c r="K1783" s="185" t="s">
        <v>5998</v>
      </c>
      <c r="L1783" s="187" t="s">
        <v>6031</v>
      </c>
      <c r="M1783" s="187" t="s">
        <v>10202</v>
      </c>
    </row>
    <row r="1784" spans="1:13" s="181" customFormat="1">
      <c r="A1784" s="182">
        <v>1780</v>
      </c>
      <c r="B1784" s="203" t="s">
        <v>6138</v>
      </c>
      <c r="C1784" s="203" t="s">
        <v>6244</v>
      </c>
      <c r="D1784" s="184" t="s">
        <v>9598</v>
      </c>
      <c r="E1784" s="187" t="s">
        <v>6245</v>
      </c>
      <c r="F1784" s="183" t="s">
        <v>3079</v>
      </c>
      <c r="G1784" s="204" t="s">
        <v>8604</v>
      </c>
      <c r="H1784" s="205">
        <v>9500000000</v>
      </c>
      <c r="I1784" s="206">
        <v>500000000</v>
      </c>
      <c r="J1784" s="206"/>
      <c r="K1784" s="185" t="s">
        <v>8605</v>
      </c>
      <c r="L1784" s="187" t="s">
        <v>10203</v>
      </c>
      <c r="M1784" s="187" t="s">
        <v>10204</v>
      </c>
    </row>
    <row r="1785" spans="1:13" s="181" customFormat="1">
      <c r="A1785" s="182">
        <v>1781</v>
      </c>
      <c r="B1785" s="183" t="s">
        <v>6210</v>
      </c>
      <c r="C1785" s="183" t="s">
        <v>8573</v>
      </c>
      <c r="D1785" s="184" t="s">
        <v>9549</v>
      </c>
      <c r="E1785" s="185" t="s">
        <v>26</v>
      </c>
      <c r="F1785" s="183" t="s">
        <v>10205</v>
      </c>
      <c r="G1785" s="185" t="s">
        <v>42</v>
      </c>
      <c r="H1785" s="186">
        <v>5322657000</v>
      </c>
      <c r="I1785" s="189">
        <v>1118514000</v>
      </c>
      <c r="J1785" s="189">
        <v>2000000</v>
      </c>
      <c r="K1785" s="185" t="s">
        <v>8575</v>
      </c>
      <c r="L1785" s="187" t="s">
        <v>10206</v>
      </c>
      <c r="M1785" s="187" t="s">
        <v>10207</v>
      </c>
    </row>
    <row r="1786" spans="1:13" s="181" customFormat="1">
      <c r="A1786" s="182">
        <v>1782</v>
      </c>
      <c r="B1786" s="203" t="s">
        <v>6138</v>
      </c>
      <c r="C1786" s="203" t="s">
        <v>6244</v>
      </c>
      <c r="D1786" s="184" t="s">
        <v>9598</v>
      </c>
      <c r="E1786" s="187" t="s">
        <v>6245</v>
      </c>
      <c r="F1786" s="183" t="s">
        <v>2856</v>
      </c>
      <c r="G1786" s="204" t="s">
        <v>8604</v>
      </c>
      <c r="H1786" s="205">
        <v>4740000000</v>
      </c>
      <c r="I1786" s="206">
        <v>4240000000</v>
      </c>
      <c r="J1786" s="206"/>
      <c r="K1786" s="185" t="s">
        <v>10208</v>
      </c>
      <c r="L1786" s="187" t="s">
        <v>10209</v>
      </c>
      <c r="M1786" s="187" t="s">
        <v>10210</v>
      </c>
    </row>
    <row r="1787" spans="1:13" s="181" customFormat="1">
      <c r="A1787" s="182">
        <v>1783</v>
      </c>
      <c r="B1787" s="183" t="s">
        <v>6210</v>
      </c>
      <c r="C1787" s="183" t="s">
        <v>8615</v>
      </c>
      <c r="D1787" s="184" t="s">
        <v>9549</v>
      </c>
      <c r="E1787" s="185" t="s">
        <v>26</v>
      </c>
      <c r="F1787" s="183" t="s">
        <v>10211</v>
      </c>
      <c r="G1787" s="185" t="s">
        <v>42</v>
      </c>
      <c r="H1787" s="186">
        <v>1332000000</v>
      </c>
      <c r="I1787" s="191">
        <v>0</v>
      </c>
      <c r="J1787" s="191">
        <v>0</v>
      </c>
      <c r="K1787" s="185" t="s">
        <v>8617</v>
      </c>
      <c r="L1787" s="187" t="s">
        <v>8691</v>
      </c>
      <c r="M1787" s="187" t="s">
        <v>8692</v>
      </c>
    </row>
    <row r="1788" spans="1:13" s="181" customFormat="1">
      <c r="A1788" s="182">
        <v>1784</v>
      </c>
      <c r="B1788" s="203" t="s">
        <v>6138</v>
      </c>
      <c r="C1788" s="203" t="s">
        <v>6244</v>
      </c>
      <c r="D1788" s="184" t="s">
        <v>9705</v>
      </c>
      <c r="E1788" s="187" t="s">
        <v>6245</v>
      </c>
      <c r="F1788" s="183" t="s">
        <v>2847</v>
      </c>
      <c r="G1788" s="204" t="s">
        <v>8604</v>
      </c>
      <c r="H1788" s="205">
        <v>1000000000</v>
      </c>
      <c r="I1788" s="206"/>
      <c r="J1788" s="206"/>
      <c r="K1788" s="185" t="s">
        <v>8671</v>
      </c>
      <c r="L1788" s="187" t="s">
        <v>10212</v>
      </c>
      <c r="M1788" s="187" t="s">
        <v>10213</v>
      </c>
    </row>
    <row r="1789" spans="1:13" s="181" customFormat="1">
      <c r="A1789" s="182">
        <v>1785</v>
      </c>
      <c r="B1789" s="183" t="s">
        <v>6210</v>
      </c>
      <c r="C1789" s="183" t="s">
        <v>8573</v>
      </c>
      <c r="D1789" s="184" t="s">
        <v>9549</v>
      </c>
      <c r="E1789" s="185" t="s">
        <v>26</v>
      </c>
      <c r="F1789" s="183" t="s">
        <v>10214</v>
      </c>
      <c r="G1789" s="185" t="s">
        <v>42</v>
      </c>
      <c r="H1789" s="186">
        <v>625680000</v>
      </c>
      <c r="I1789" s="189">
        <v>1022887000</v>
      </c>
      <c r="J1789" s="189">
        <v>248050000</v>
      </c>
      <c r="K1789" s="185" t="s">
        <v>8575</v>
      </c>
      <c r="L1789" s="187" t="s">
        <v>10215</v>
      </c>
      <c r="M1789" s="187" t="s">
        <v>10216</v>
      </c>
    </row>
    <row r="1790" spans="1:13" s="181" customFormat="1">
      <c r="A1790" s="182">
        <v>1786</v>
      </c>
      <c r="B1790" s="203" t="s">
        <v>6138</v>
      </c>
      <c r="C1790" s="203" t="s">
        <v>6244</v>
      </c>
      <c r="D1790" s="184" t="s">
        <v>9598</v>
      </c>
      <c r="E1790" s="187" t="s">
        <v>7770</v>
      </c>
      <c r="F1790" s="183" t="s">
        <v>2848</v>
      </c>
      <c r="G1790" s="204" t="s">
        <v>8604</v>
      </c>
      <c r="H1790" s="205">
        <v>500000000</v>
      </c>
      <c r="I1790" s="206"/>
      <c r="J1790" s="206"/>
      <c r="K1790" s="185" t="s">
        <v>8671</v>
      </c>
      <c r="L1790" s="187" t="s">
        <v>10212</v>
      </c>
      <c r="M1790" s="187" t="s">
        <v>10213</v>
      </c>
    </row>
    <row r="1791" spans="1:13" s="181" customFormat="1">
      <c r="A1791" s="182">
        <v>1787</v>
      </c>
      <c r="B1791" s="203" t="s">
        <v>6138</v>
      </c>
      <c r="C1791" s="203" t="s">
        <v>6244</v>
      </c>
      <c r="D1791" s="184" t="s">
        <v>9598</v>
      </c>
      <c r="E1791" s="187" t="s">
        <v>6245</v>
      </c>
      <c r="F1791" s="183" t="s">
        <v>2854</v>
      </c>
      <c r="G1791" s="204" t="s">
        <v>8604</v>
      </c>
      <c r="H1791" s="205">
        <v>301216828</v>
      </c>
      <c r="I1791" s="206"/>
      <c r="J1791" s="206"/>
      <c r="K1791" s="185" t="s">
        <v>10217</v>
      </c>
      <c r="L1791" s="187" t="s">
        <v>10218</v>
      </c>
      <c r="M1791" s="187" t="s">
        <v>10219</v>
      </c>
    </row>
    <row r="1792" spans="1:13" s="181" customFormat="1">
      <c r="A1792" s="182">
        <v>1788</v>
      </c>
      <c r="B1792" s="203" t="s">
        <v>6138</v>
      </c>
      <c r="C1792" s="203" t="s">
        <v>6244</v>
      </c>
      <c r="D1792" s="184" t="s">
        <v>9598</v>
      </c>
      <c r="E1792" s="187" t="s">
        <v>6245</v>
      </c>
      <c r="F1792" s="183" t="s">
        <v>2849</v>
      </c>
      <c r="G1792" s="204" t="s">
        <v>8604</v>
      </c>
      <c r="H1792" s="205">
        <v>280000000</v>
      </c>
      <c r="I1792" s="206">
        <v>260000000</v>
      </c>
      <c r="J1792" s="206"/>
      <c r="K1792" s="185" t="s">
        <v>8671</v>
      </c>
      <c r="L1792" s="187" t="s">
        <v>10220</v>
      </c>
      <c r="M1792" s="187" t="s">
        <v>10221</v>
      </c>
    </row>
    <row r="1793" spans="1:13" s="181" customFormat="1">
      <c r="A1793" s="182">
        <v>1789</v>
      </c>
      <c r="B1793" s="203" t="s">
        <v>6138</v>
      </c>
      <c r="C1793" s="203" t="s">
        <v>6244</v>
      </c>
      <c r="D1793" s="184" t="s">
        <v>9598</v>
      </c>
      <c r="E1793" s="187" t="s">
        <v>6245</v>
      </c>
      <c r="F1793" s="183" t="s">
        <v>2843</v>
      </c>
      <c r="G1793" s="204" t="s">
        <v>8604</v>
      </c>
      <c r="H1793" s="205">
        <v>280000000</v>
      </c>
      <c r="I1793" s="206"/>
      <c r="J1793" s="206"/>
      <c r="K1793" s="185" t="s">
        <v>8612</v>
      </c>
      <c r="L1793" s="187" t="s">
        <v>10222</v>
      </c>
      <c r="M1793" s="187" t="s">
        <v>10223</v>
      </c>
    </row>
    <row r="1794" spans="1:13" s="181" customFormat="1">
      <c r="A1794" s="182">
        <v>1790</v>
      </c>
      <c r="B1794" s="183" t="s">
        <v>6210</v>
      </c>
      <c r="C1794" s="183" t="s">
        <v>8666</v>
      </c>
      <c r="D1794" s="184" t="s">
        <v>9549</v>
      </c>
      <c r="E1794" s="185" t="s">
        <v>26</v>
      </c>
      <c r="F1794" s="183" t="s">
        <v>8667</v>
      </c>
      <c r="G1794" s="185" t="s">
        <v>42</v>
      </c>
      <c r="H1794" s="186">
        <v>279170000</v>
      </c>
      <c r="I1794" s="191">
        <v>0</v>
      </c>
      <c r="J1794" s="191">
        <v>0</v>
      </c>
      <c r="K1794" s="185" t="s">
        <v>8668</v>
      </c>
      <c r="L1794" s="187" t="s">
        <v>8669</v>
      </c>
      <c r="M1794" s="187" t="s">
        <v>8670</v>
      </c>
    </row>
    <row r="1795" spans="1:13" s="181" customFormat="1">
      <c r="A1795" s="182">
        <v>1791</v>
      </c>
      <c r="B1795" s="203" t="s">
        <v>6138</v>
      </c>
      <c r="C1795" s="203" t="s">
        <v>6244</v>
      </c>
      <c r="D1795" s="184" t="s">
        <v>9598</v>
      </c>
      <c r="E1795" s="187" t="s">
        <v>6245</v>
      </c>
      <c r="F1795" s="183" t="s">
        <v>3081</v>
      </c>
      <c r="G1795" s="204" t="s">
        <v>8604</v>
      </c>
      <c r="H1795" s="205">
        <v>250000000</v>
      </c>
      <c r="I1795" s="206">
        <v>40000000</v>
      </c>
      <c r="J1795" s="206"/>
      <c r="K1795" s="185" t="s">
        <v>8605</v>
      </c>
      <c r="L1795" s="187" t="s">
        <v>10224</v>
      </c>
      <c r="M1795" s="187" t="s">
        <v>10225</v>
      </c>
    </row>
    <row r="1796" spans="1:13" s="181" customFormat="1">
      <c r="A1796" s="182">
        <v>1792</v>
      </c>
      <c r="B1796" s="203" t="s">
        <v>6138</v>
      </c>
      <c r="C1796" s="203" t="s">
        <v>6244</v>
      </c>
      <c r="D1796" s="184" t="s">
        <v>9598</v>
      </c>
      <c r="E1796" s="187" t="s">
        <v>7025</v>
      </c>
      <c r="F1796" s="183" t="s">
        <v>3080</v>
      </c>
      <c r="G1796" s="204" t="s">
        <v>8604</v>
      </c>
      <c r="H1796" s="205">
        <v>245000000</v>
      </c>
      <c r="I1796" s="206">
        <v>409658225</v>
      </c>
      <c r="J1796" s="206"/>
      <c r="K1796" s="185" t="s">
        <v>8605</v>
      </c>
      <c r="L1796" s="187" t="s">
        <v>10226</v>
      </c>
      <c r="M1796" s="187" t="s">
        <v>10227</v>
      </c>
    </row>
    <row r="1797" spans="1:13" s="181" customFormat="1">
      <c r="A1797" s="182">
        <v>1793</v>
      </c>
      <c r="B1797" s="203" t="s">
        <v>6138</v>
      </c>
      <c r="C1797" s="203" t="s">
        <v>6244</v>
      </c>
      <c r="D1797" s="184" t="s">
        <v>9598</v>
      </c>
      <c r="E1797" s="187" t="s">
        <v>6245</v>
      </c>
      <c r="F1797" s="183" t="s">
        <v>2850</v>
      </c>
      <c r="G1797" s="204" t="s">
        <v>8604</v>
      </c>
      <c r="H1797" s="205">
        <v>200000000</v>
      </c>
      <c r="I1797" s="206"/>
      <c r="J1797" s="206"/>
      <c r="K1797" s="185" t="s">
        <v>8671</v>
      </c>
      <c r="L1797" s="187" t="s">
        <v>10228</v>
      </c>
      <c r="M1797" s="187" t="s">
        <v>10229</v>
      </c>
    </row>
    <row r="1798" spans="1:13" s="207" customFormat="1">
      <c r="A1798" s="182">
        <v>1794</v>
      </c>
      <c r="B1798" s="183" t="s">
        <v>6210</v>
      </c>
      <c r="C1798" s="183" t="s">
        <v>10230</v>
      </c>
      <c r="D1798" s="184" t="s">
        <v>9549</v>
      </c>
      <c r="E1798" s="185" t="s">
        <v>26</v>
      </c>
      <c r="F1798" s="183" t="s">
        <v>10231</v>
      </c>
      <c r="G1798" s="185" t="s">
        <v>42</v>
      </c>
      <c r="H1798" s="186">
        <v>200000000</v>
      </c>
      <c r="I1798" s="191">
        <v>0</v>
      </c>
      <c r="J1798" s="191">
        <v>0</v>
      </c>
      <c r="K1798" s="185" t="s">
        <v>10232</v>
      </c>
      <c r="L1798" s="187" t="s">
        <v>10233</v>
      </c>
      <c r="M1798" s="187" t="s">
        <v>10234</v>
      </c>
    </row>
    <row r="1799" spans="1:13" s="181" customFormat="1">
      <c r="A1799" s="182">
        <v>1795</v>
      </c>
      <c r="B1799" s="183" t="s">
        <v>6210</v>
      </c>
      <c r="C1799" s="183" t="s">
        <v>8573</v>
      </c>
      <c r="D1799" s="184" t="s">
        <v>9549</v>
      </c>
      <c r="E1799" s="185" t="s">
        <v>26</v>
      </c>
      <c r="F1799" s="183" t="s">
        <v>10235</v>
      </c>
      <c r="G1799" s="185" t="s">
        <v>42</v>
      </c>
      <c r="H1799" s="186">
        <v>159214000</v>
      </c>
      <c r="I1799" s="189">
        <v>106950000</v>
      </c>
      <c r="J1799" s="191">
        <v>0</v>
      </c>
      <c r="K1799" s="185" t="s">
        <v>8575</v>
      </c>
      <c r="L1799" s="187" t="s">
        <v>10215</v>
      </c>
      <c r="M1799" s="187" t="s">
        <v>10216</v>
      </c>
    </row>
    <row r="1800" spans="1:13" s="181" customFormat="1">
      <c r="A1800" s="182">
        <v>1796</v>
      </c>
      <c r="B1800" s="183" t="s">
        <v>6210</v>
      </c>
      <c r="C1800" s="183" t="s">
        <v>8573</v>
      </c>
      <c r="D1800" s="184" t="s">
        <v>9549</v>
      </c>
      <c r="E1800" s="185" t="s">
        <v>26</v>
      </c>
      <c r="F1800" s="183" t="s">
        <v>10236</v>
      </c>
      <c r="G1800" s="185" t="s">
        <v>42</v>
      </c>
      <c r="H1800" s="186">
        <v>155000000</v>
      </c>
      <c r="I1800" s="191">
        <v>0</v>
      </c>
      <c r="J1800" s="191">
        <v>0</v>
      </c>
      <c r="K1800" s="185" t="s">
        <v>8575</v>
      </c>
      <c r="L1800" s="187" t="s">
        <v>5517</v>
      </c>
      <c r="M1800" s="187" t="s">
        <v>10237</v>
      </c>
    </row>
    <row r="1801" spans="1:13" s="181" customFormat="1">
      <c r="A1801" s="182">
        <v>1797</v>
      </c>
      <c r="B1801" s="183" t="s">
        <v>6210</v>
      </c>
      <c r="C1801" s="183" t="s">
        <v>6292</v>
      </c>
      <c r="D1801" s="184" t="s">
        <v>9549</v>
      </c>
      <c r="E1801" s="185" t="s">
        <v>26</v>
      </c>
      <c r="F1801" s="183" t="s">
        <v>10238</v>
      </c>
      <c r="G1801" s="185" t="s">
        <v>42</v>
      </c>
      <c r="H1801" s="186">
        <v>150000000</v>
      </c>
      <c r="I1801" s="191">
        <v>0</v>
      </c>
      <c r="J1801" s="191">
        <v>0</v>
      </c>
      <c r="K1801" s="185" t="s">
        <v>10239</v>
      </c>
      <c r="L1801" s="187" t="s">
        <v>10240</v>
      </c>
      <c r="M1801" s="187" t="s">
        <v>10241</v>
      </c>
    </row>
    <row r="1802" spans="1:13" s="181" customFormat="1">
      <c r="A1802" s="182">
        <v>1798</v>
      </c>
      <c r="B1802" s="203" t="s">
        <v>6138</v>
      </c>
      <c r="C1802" s="203" t="s">
        <v>6244</v>
      </c>
      <c r="D1802" s="184" t="s">
        <v>9598</v>
      </c>
      <c r="E1802" s="187" t="s">
        <v>6245</v>
      </c>
      <c r="F1802" s="183" t="s">
        <v>2851</v>
      </c>
      <c r="G1802" s="204" t="s">
        <v>8604</v>
      </c>
      <c r="H1802" s="205">
        <v>140000000</v>
      </c>
      <c r="I1802" s="206">
        <v>100000000</v>
      </c>
      <c r="J1802" s="206"/>
      <c r="K1802" s="185" t="s">
        <v>8671</v>
      </c>
      <c r="L1802" s="187" t="s">
        <v>10228</v>
      </c>
      <c r="M1802" s="187" t="s">
        <v>10229</v>
      </c>
    </row>
    <row r="1803" spans="1:13" s="181" customFormat="1">
      <c r="A1803" s="182">
        <v>1799</v>
      </c>
      <c r="B1803" s="203" t="s">
        <v>6138</v>
      </c>
      <c r="C1803" s="203" t="s">
        <v>10242</v>
      </c>
      <c r="D1803" s="184" t="s">
        <v>9598</v>
      </c>
      <c r="E1803" s="187" t="s">
        <v>6245</v>
      </c>
      <c r="F1803" s="183" t="s">
        <v>2853</v>
      </c>
      <c r="G1803" s="204" t="s">
        <v>8604</v>
      </c>
      <c r="H1803" s="205">
        <v>100000000</v>
      </c>
      <c r="I1803" s="206">
        <v>50000000</v>
      </c>
      <c r="J1803" s="206"/>
      <c r="K1803" s="185" t="s">
        <v>8671</v>
      </c>
      <c r="L1803" s="187" t="s">
        <v>10228</v>
      </c>
      <c r="M1803" s="187" t="s">
        <v>10229</v>
      </c>
    </row>
    <row r="1804" spans="1:13" s="181" customFormat="1">
      <c r="A1804" s="182">
        <v>1800</v>
      </c>
      <c r="B1804" s="203" t="s">
        <v>6138</v>
      </c>
      <c r="C1804" s="203" t="s">
        <v>6244</v>
      </c>
      <c r="D1804" s="184" t="s">
        <v>9598</v>
      </c>
      <c r="E1804" s="187" t="s">
        <v>6245</v>
      </c>
      <c r="F1804" s="183" t="s">
        <v>2852</v>
      </c>
      <c r="G1804" s="204" t="s">
        <v>8604</v>
      </c>
      <c r="H1804" s="205">
        <v>100000000</v>
      </c>
      <c r="I1804" s="206"/>
      <c r="J1804" s="206"/>
      <c r="K1804" s="185" t="s">
        <v>8671</v>
      </c>
      <c r="L1804" s="187" t="s">
        <v>10228</v>
      </c>
      <c r="M1804" s="187" t="s">
        <v>10229</v>
      </c>
    </row>
    <row r="1805" spans="1:13" s="181" customFormat="1">
      <c r="A1805" s="182">
        <v>1801</v>
      </c>
      <c r="B1805" s="183" t="s">
        <v>6210</v>
      </c>
      <c r="C1805" s="183" t="s">
        <v>6198</v>
      </c>
      <c r="D1805" s="184" t="s">
        <v>9549</v>
      </c>
      <c r="E1805" s="185" t="s">
        <v>26</v>
      </c>
      <c r="F1805" s="183" t="s">
        <v>10243</v>
      </c>
      <c r="G1805" s="185" t="s">
        <v>42</v>
      </c>
      <c r="H1805" s="186">
        <v>78380000</v>
      </c>
      <c r="I1805" s="186">
        <v>17256000</v>
      </c>
      <c r="J1805" s="186">
        <v>2607000</v>
      </c>
      <c r="K1805" s="185" t="s">
        <v>8694</v>
      </c>
      <c r="L1805" s="187"/>
      <c r="M1805" s="187"/>
    </row>
    <row r="1806" spans="1:13" s="181" customFormat="1">
      <c r="A1806" s="182">
        <v>1802</v>
      </c>
      <c r="B1806" s="183" t="s">
        <v>6210</v>
      </c>
      <c r="C1806" s="183" t="s">
        <v>10244</v>
      </c>
      <c r="D1806" s="184" t="s">
        <v>9549</v>
      </c>
      <c r="E1806" s="185" t="s">
        <v>26</v>
      </c>
      <c r="F1806" s="183" t="s">
        <v>10245</v>
      </c>
      <c r="G1806" s="185" t="s">
        <v>42</v>
      </c>
      <c r="H1806" s="186">
        <v>70000000</v>
      </c>
      <c r="I1806" s="189">
        <v>10000000</v>
      </c>
      <c r="J1806" s="191">
        <v>0</v>
      </c>
      <c r="K1806" s="185" t="s">
        <v>6863</v>
      </c>
      <c r="L1806" s="187" t="s">
        <v>10246</v>
      </c>
      <c r="M1806" s="187" t="s">
        <v>10247</v>
      </c>
    </row>
    <row r="1807" spans="1:13" s="181" customFormat="1">
      <c r="A1807" s="182">
        <v>1803</v>
      </c>
      <c r="B1807" s="183" t="s">
        <v>6210</v>
      </c>
      <c r="C1807" s="183" t="s">
        <v>10244</v>
      </c>
      <c r="D1807" s="184" t="s">
        <v>9549</v>
      </c>
      <c r="E1807" s="185" t="s">
        <v>26</v>
      </c>
      <c r="F1807" s="183" t="s">
        <v>10248</v>
      </c>
      <c r="G1807" s="185" t="s">
        <v>42</v>
      </c>
      <c r="H1807" s="186">
        <v>60000000</v>
      </c>
      <c r="I1807" s="189">
        <v>10000000</v>
      </c>
      <c r="J1807" s="191">
        <v>0</v>
      </c>
      <c r="K1807" s="185" t="s">
        <v>6863</v>
      </c>
      <c r="L1807" s="187" t="s">
        <v>10246</v>
      </c>
      <c r="M1807" s="187" t="s">
        <v>10247</v>
      </c>
    </row>
    <row r="1808" spans="1:13" s="181" customFormat="1">
      <c r="A1808" s="182">
        <v>1804</v>
      </c>
      <c r="B1808" s="183" t="s">
        <v>6210</v>
      </c>
      <c r="C1808" s="183" t="s">
        <v>42</v>
      </c>
      <c r="D1808" s="184" t="s">
        <v>9549</v>
      </c>
      <c r="E1808" s="185" t="s">
        <v>26</v>
      </c>
      <c r="F1808" s="183" t="s">
        <v>10249</v>
      </c>
      <c r="G1808" s="185" t="s">
        <v>42</v>
      </c>
      <c r="H1808" s="186">
        <v>30000000</v>
      </c>
      <c r="I1808" s="191">
        <v>0</v>
      </c>
      <c r="J1808" s="191">
        <v>0</v>
      </c>
      <c r="K1808" s="185" t="s">
        <v>9480</v>
      </c>
      <c r="L1808" s="187" t="s">
        <v>10250</v>
      </c>
      <c r="M1808" s="187" t="s">
        <v>10251</v>
      </c>
    </row>
    <row r="1809" spans="1:13" s="181" customFormat="1">
      <c r="A1809" s="182">
        <v>1805</v>
      </c>
      <c r="B1809" s="183" t="s">
        <v>6210</v>
      </c>
      <c r="C1809" s="183" t="s">
        <v>6198</v>
      </c>
      <c r="D1809" s="184" t="s">
        <v>9549</v>
      </c>
      <c r="E1809" s="185" t="s">
        <v>26</v>
      </c>
      <c r="F1809" s="183" t="s">
        <v>10252</v>
      </c>
      <c r="G1809" s="185" t="s">
        <v>42</v>
      </c>
      <c r="H1809" s="186">
        <v>20000000</v>
      </c>
      <c r="I1809" s="186">
        <v>20000000</v>
      </c>
      <c r="J1809" s="186">
        <v>0</v>
      </c>
      <c r="K1809" s="185" t="s">
        <v>7333</v>
      </c>
      <c r="L1809" s="187"/>
      <c r="M1809" s="187"/>
    </row>
    <row r="1810" spans="1:13" s="181" customFormat="1">
      <c r="A1810" s="182">
        <v>1806</v>
      </c>
      <c r="B1810" s="183" t="s">
        <v>6210</v>
      </c>
      <c r="C1810" s="183" t="s">
        <v>6198</v>
      </c>
      <c r="D1810" s="184" t="s">
        <v>9549</v>
      </c>
      <c r="E1810" s="185" t="s">
        <v>26</v>
      </c>
      <c r="F1810" s="183" t="s">
        <v>10253</v>
      </c>
      <c r="G1810" s="185" t="s">
        <v>42</v>
      </c>
      <c r="H1810" s="186">
        <v>20000000</v>
      </c>
      <c r="I1810" s="186">
        <v>20000000</v>
      </c>
      <c r="J1810" s="186">
        <v>0</v>
      </c>
      <c r="K1810" s="185" t="s">
        <v>7333</v>
      </c>
      <c r="L1810" s="187"/>
      <c r="M1810" s="187"/>
    </row>
    <row r="1811" spans="1:13" s="181" customFormat="1">
      <c r="A1811" s="182">
        <v>1807</v>
      </c>
      <c r="B1811" s="183" t="s">
        <v>6210</v>
      </c>
      <c r="C1811" s="183" t="s">
        <v>6198</v>
      </c>
      <c r="D1811" s="184" t="s">
        <v>9549</v>
      </c>
      <c r="E1811" s="185" t="s">
        <v>26</v>
      </c>
      <c r="F1811" s="183" t="s">
        <v>10254</v>
      </c>
      <c r="G1811" s="185" t="s">
        <v>42</v>
      </c>
      <c r="H1811" s="186">
        <v>20000000</v>
      </c>
      <c r="I1811" s="186">
        <v>0</v>
      </c>
      <c r="J1811" s="186">
        <v>0</v>
      </c>
      <c r="K1811" s="185" t="s">
        <v>10255</v>
      </c>
      <c r="L1811" s="187"/>
      <c r="M1811" s="187"/>
    </row>
    <row r="1812" spans="1:13" s="181" customFormat="1">
      <c r="A1812" s="182">
        <v>1808</v>
      </c>
      <c r="B1812" s="183" t="s">
        <v>6210</v>
      </c>
      <c r="C1812" s="183" t="s">
        <v>10256</v>
      </c>
      <c r="D1812" s="184" t="s">
        <v>9549</v>
      </c>
      <c r="E1812" s="185" t="s">
        <v>26</v>
      </c>
      <c r="F1812" s="183" t="s">
        <v>10257</v>
      </c>
      <c r="G1812" s="185" t="s">
        <v>42</v>
      </c>
      <c r="H1812" s="186">
        <v>18000000</v>
      </c>
      <c r="I1812" s="191">
        <v>0</v>
      </c>
      <c r="J1812" s="191">
        <v>0</v>
      </c>
      <c r="K1812" s="185"/>
      <c r="L1812" s="187"/>
      <c r="M1812" s="187"/>
    </row>
    <row r="1813" spans="1:13" s="181" customFormat="1">
      <c r="A1813" s="182">
        <v>1809</v>
      </c>
      <c r="B1813" s="183" t="s">
        <v>6210</v>
      </c>
      <c r="C1813" s="183" t="s">
        <v>6198</v>
      </c>
      <c r="D1813" s="184" t="s">
        <v>9549</v>
      </c>
      <c r="E1813" s="185" t="s">
        <v>26</v>
      </c>
      <c r="F1813" s="183" t="s">
        <v>10258</v>
      </c>
      <c r="G1813" s="185" t="s">
        <v>42</v>
      </c>
      <c r="H1813" s="186">
        <v>15650000</v>
      </c>
      <c r="I1813" s="186">
        <v>12711450</v>
      </c>
      <c r="J1813" s="186">
        <v>0</v>
      </c>
      <c r="K1813" s="185" t="s">
        <v>10259</v>
      </c>
      <c r="L1813" s="187"/>
      <c r="M1813" s="187"/>
    </row>
    <row r="1814" spans="1:13" s="181" customFormat="1">
      <c r="A1814" s="182">
        <v>1810</v>
      </c>
      <c r="B1814" s="183" t="s">
        <v>6210</v>
      </c>
      <c r="C1814" s="183" t="s">
        <v>6198</v>
      </c>
      <c r="D1814" s="184" t="s">
        <v>9549</v>
      </c>
      <c r="E1814" s="185" t="s">
        <v>26</v>
      </c>
      <c r="F1814" s="183" t="s">
        <v>10260</v>
      </c>
      <c r="G1814" s="185" t="s">
        <v>42</v>
      </c>
      <c r="H1814" s="186">
        <v>15000000</v>
      </c>
      <c r="I1814" s="186">
        <v>0</v>
      </c>
      <c r="J1814" s="186">
        <v>0</v>
      </c>
      <c r="K1814" s="185" t="s">
        <v>10261</v>
      </c>
      <c r="L1814" s="187"/>
      <c r="M1814" s="187"/>
    </row>
    <row r="1815" spans="1:13" s="181" customFormat="1">
      <c r="A1815" s="182">
        <v>1811</v>
      </c>
      <c r="B1815" s="183" t="s">
        <v>6210</v>
      </c>
      <c r="C1815" s="183" t="s">
        <v>6198</v>
      </c>
      <c r="D1815" s="184" t="s">
        <v>9549</v>
      </c>
      <c r="E1815" s="185" t="s">
        <v>26</v>
      </c>
      <c r="F1815" s="183" t="s">
        <v>10262</v>
      </c>
      <c r="G1815" s="185" t="s">
        <v>42</v>
      </c>
      <c r="H1815" s="186">
        <v>10000000</v>
      </c>
      <c r="I1815" s="186">
        <v>25000000</v>
      </c>
      <c r="J1815" s="186">
        <v>0</v>
      </c>
      <c r="K1815" s="185" t="s">
        <v>7333</v>
      </c>
      <c r="L1815" s="187"/>
      <c r="M1815" s="187"/>
    </row>
    <row r="1816" spans="1:13" s="181" customFormat="1">
      <c r="A1816" s="182">
        <v>1812</v>
      </c>
      <c r="B1816" s="183" t="s">
        <v>6210</v>
      </c>
      <c r="C1816" s="183" t="s">
        <v>8911</v>
      </c>
      <c r="D1816" s="184" t="s">
        <v>9549</v>
      </c>
      <c r="E1816" s="185" t="s">
        <v>26</v>
      </c>
      <c r="F1816" s="183" t="s">
        <v>10263</v>
      </c>
      <c r="G1816" s="185" t="s">
        <v>132</v>
      </c>
      <c r="H1816" s="186">
        <v>2161291000</v>
      </c>
      <c r="I1816" s="189">
        <v>305518000</v>
      </c>
      <c r="J1816" s="191">
        <v>0</v>
      </c>
      <c r="K1816" s="185" t="s">
        <v>10264</v>
      </c>
      <c r="L1816" s="187" t="s">
        <v>10265</v>
      </c>
      <c r="M1816" s="187" t="s">
        <v>10266</v>
      </c>
    </row>
    <row r="1817" spans="1:13" s="181" customFormat="1">
      <c r="A1817" s="182">
        <v>1813</v>
      </c>
      <c r="B1817" s="183" t="s">
        <v>6210</v>
      </c>
      <c r="C1817" s="183" t="s">
        <v>9052</v>
      </c>
      <c r="D1817" s="184" t="s">
        <v>9549</v>
      </c>
      <c r="E1817" s="185" t="s">
        <v>26</v>
      </c>
      <c r="F1817" s="183" t="s">
        <v>10267</v>
      </c>
      <c r="G1817" s="185" t="s">
        <v>132</v>
      </c>
      <c r="H1817" s="186">
        <v>1180000000</v>
      </c>
      <c r="I1817" s="186">
        <v>1186000000</v>
      </c>
      <c r="J1817" s="186">
        <v>0</v>
      </c>
      <c r="K1817" s="185" t="s">
        <v>10268</v>
      </c>
      <c r="L1817" s="187" t="s">
        <v>10269</v>
      </c>
      <c r="M1817" s="187" t="s">
        <v>10270</v>
      </c>
    </row>
    <row r="1818" spans="1:13" s="181" customFormat="1">
      <c r="A1818" s="182">
        <v>1814</v>
      </c>
      <c r="B1818" s="183" t="s">
        <v>6210</v>
      </c>
      <c r="C1818" s="183" t="s">
        <v>10271</v>
      </c>
      <c r="D1818" s="184" t="s">
        <v>9549</v>
      </c>
      <c r="E1818" s="185" t="s">
        <v>26</v>
      </c>
      <c r="F1818" s="183" t="s">
        <v>10272</v>
      </c>
      <c r="G1818" s="185" t="s">
        <v>132</v>
      </c>
      <c r="H1818" s="186">
        <v>1095774548</v>
      </c>
      <c r="I1818" s="189">
        <v>1095774548</v>
      </c>
      <c r="J1818" s="191">
        <v>0</v>
      </c>
      <c r="K1818" s="185" t="s">
        <v>5951</v>
      </c>
      <c r="L1818" s="187" t="s">
        <v>10273</v>
      </c>
      <c r="M1818" s="187" t="s">
        <v>10274</v>
      </c>
    </row>
    <row r="1819" spans="1:13" s="181" customFormat="1">
      <c r="A1819" s="182">
        <v>1815</v>
      </c>
      <c r="B1819" s="203" t="s">
        <v>6138</v>
      </c>
      <c r="C1819" s="203" t="s">
        <v>6244</v>
      </c>
      <c r="D1819" s="184" t="s">
        <v>9598</v>
      </c>
      <c r="E1819" s="187" t="s">
        <v>6245</v>
      </c>
      <c r="F1819" s="183" t="s">
        <v>3053</v>
      </c>
      <c r="G1819" s="204" t="s">
        <v>8916</v>
      </c>
      <c r="H1819" s="205">
        <v>1056210000</v>
      </c>
      <c r="I1819" s="206">
        <v>13310000000</v>
      </c>
      <c r="J1819" s="206"/>
      <c r="K1819" s="185" t="s">
        <v>10275</v>
      </c>
      <c r="L1819" s="187" t="s">
        <v>10276</v>
      </c>
      <c r="M1819" s="187" t="s">
        <v>10277</v>
      </c>
    </row>
    <row r="1820" spans="1:13" s="181" customFormat="1">
      <c r="A1820" s="182">
        <v>1816</v>
      </c>
      <c r="B1820" s="183" t="s">
        <v>6210</v>
      </c>
      <c r="C1820" s="183" t="s">
        <v>9052</v>
      </c>
      <c r="D1820" s="184" t="s">
        <v>9549</v>
      </c>
      <c r="E1820" s="185" t="s">
        <v>26</v>
      </c>
      <c r="F1820" s="183" t="s">
        <v>10278</v>
      </c>
      <c r="G1820" s="185" t="s">
        <v>132</v>
      </c>
      <c r="H1820" s="186">
        <v>928000000</v>
      </c>
      <c r="I1820" s="186">
        <v>0</v>
      </c>
      <c r="J1820" s="186">
        <v>0</v>
      </c>
      <c r="K1820" s="185" t="s">
        <v>10268</v>
      </c>
      <c r="L1820" s="187" t="s">
        <v>10269</v>
      </c>
      <c r="M1820" s="187" t="s">
        <v>10279</v>
      </c>
    </row>
    <row r="1821" spans="1:13" s="181" customFormat="1">
      <c r="A1821" s="182">
        <v>1817</v>
      </c>
      <c r="B1821" s="203" t="s">
        <v>6138</v>
      </c>
      <c r="C1821" s="203" t="s">
        <v>6244</v>
      </c>
      <c r="D1821" s="184" t="s">
        <v>9598</v>
      </c>
      <c r="E1821" s="187" t="s">
        <v>6245</v>
      </c>
      <c r="F1821" s="183" t="s">
        <v>3064</v>
      </c>
      <c r="G1821" s="204" t="s">
        <v>8916</v>
      </c>
      <c r="H1821" s="205">
        <v>720000000</v>
      </c>
      <c r="I1821" s="206"/>
      <c r="J1821" s="206"/>
      <c r="K1821" s="185" t="s">
        <v>10280</v>
      </c>
      <c r="L1821" s="187" t="s">
        <v>10281</v>
      </c>
      <c r="M1821" s="187" t="s">
        <v>10282</v>
      </c>
    </row>
    <row r="1822" spans="1:13" s="181" customFormat="1">
      <c r="A1822" s="182">
        <v>1818</v>
      </c>
      <c r="B1822" s="203" t="s">
        <v>6138</v>
      </c>
      <c r="C1822" s="203" t="s">
        <v>6244</v>
      </c>
      <c r="D1822" s="184" t="s">
        <v>9598</v>
      </c>
      <c r="E1822" s="187" t="s">
        <v>6245</v>
      </c>
      <c r="F1822" s="183" t="s">
        <v>3059</v>
      </c>
      <c r="G1822" s="204" t="s">
        <v>8916</v>
      </c>
      <c r="H1822" s="205">
        <v>600000000</v>
      </c>
      <c r="I1822" s="206">
        <v>500000000</v>
      </c>
      <c r="J1822" s="206"/>
      <c r="K1822" s="185" t="s">
        <v>10283</v>
      </c>
      <c r="L1822" s="187" t="s">
        <v>10284</v>
      </c>
      <c r="M1822" s="187" t="s">
        <v>10285</v>
      </c>
    </row>
    <row r="1823" spans="1:13" s="181" customFormat="1">
      <c r="A1823" s="182">
        <v>1819</v>
      </c>
      <c r="B1823" s="203" t="s">
        <v>6138</v>
      </c>
      <c r="C1823" s="203" t="s">
        <v>6244</v>
      </c>
      <c r="D1823" s="184" t="s">
        <v>9598</v>
      </c>
      <c r="E1823" s="187" t="s">
        <v>6245</v>
      </c>
      <c r="F1823" s="183" t="s">
        <v>3054</v>
      </c>
      <c r="G1823" s="204" t="s">
        <v>8916</v>
      </c>
      <c r="H1823" s="205">
        <v>448783000</v>
      </c>
      <c r="I1823" s="206">
        <v>15000000</v>
      </c>
      <c r="J1823" s="206">
        <v>800000000</v>
      </c>
      <c r="K1823" s="185" t="s">
        <v>10275</v>
      </c>
      <c r="L1823" s="187" t="s">
        <v>10276</v>
      </c>
      <c r="M1823" s="187" t="s">
        <v>10277</v>
      </c>
    </row>
    <row r="1824" spans="1:13" s="181" customFormat="1">
      <c r="A1824" s="182">
        <v>1820</v>
      </c>
      <c r="B1824" s="203" t="s">
        <v>6138</v>
      </c>
      <c r="C1824" s="203" t="s">
        <v>6244</v>
      </c>
      <c r="D1824" s="184" t="s">
        <v>9598</v>
      </c>
      <c r="E1824" s="187" t="s">
        <v>6245</v>
      </c>
      <c r="F1824" s="183" t="s">
        <v>3055</v>
      </c>
      <c r="G1824" s="204" t="s">
        <v>8916</v>
      </c>
      <c r="H1824" s="205">
        <v>350000000</v>
      </c>
      <c r="I1824" s="206">
        <v>125000000</v>
      </c>
      <c r="J1824" s="206"/>
      <c r="K1824" s="185" t="s">
        <v>10275</v>
      </c>
      <c r="L1824" s="187" t="s">
        <v>10286</v>
      </c>
      <c r="M1824" s="187" t="s">
        <v>10287</v>
      </c>
    </row>
    <row r="1825" spans="1:13" s="181" customFormat="1">
      <c r="A1825" s="182">
        <v>1821</v>
      </c>
      <c r="B1825" s="203" t="s">
        <v>6138</v>
      </c>
      <c r="C1825" s="203" t="s">
        <v>6244</v>
      </c>
      <c r="D1825" s="184" t="s">
        <v>9598</v>
      </c>
      <c r="E1825" s="187" t="s">
        <v>6245</v>
      </c>
      <c r="F1825" s="183" t="s">
        <v>3060</v>
      </c>
      <c r="G1825" s="204" t="s">
        <v>8916</v>
      </c>
      <c r="H1825" s="205">
        <v>320000000</v>
      </c>
      <c r="I1825" s="206">
        <v>80000000</v>
      </c>
      <c r="J1825" s="206"/>
      <c r="K1825" s="185" t="s">
        <v>10283</v>
      </c>
      <c r="L1825" s="187" t="s">
        <v>10288</v>
      </c>
      <c r="M1825" s="187" t="s">
        <v>10289</v>
      </c>
    </row>
    <row r="1826" spans="1:13" s="181" customFormat="1">
      <c r="A1826" s="182">
        <v>1822</v>
      </c>
      <c r="B1826" s="183" t="s">
        <v>6210</v>
      </c>
      <c r="C1826" s="183" t="s">
        <v>9052</v>
      </c>
      <c r="D1826" s="184" t="s">
        <v>9549</v>
      </c>
      <c r="E1826" s="185" t="s">
        <v>26</v>
      </c>
      <c r="F1826" s="183" t="s">
        <v>10290</v>
      </c>
      <c r="G1826" s="185" t="s">
        <v>132</v>
      </c>
      <c r="H1826" s="186">
        <v>312000000</v>
      </c>
      <c r="I1826" s="186">
        <v>74000000</v>
      </c>
      <c r="J1826" s="186">
        <v>0</v>
      </c>
      <c r="K1826" s="185" t="s">
        <v>10268</v>
      </c>
      <c r="L1826" s="187" t="s">
        <v>10269</v>
      </c>
      <c r="M1826" s="187" t="s">
        <v>9056</v>
      </c>
    </row>
    <row r="1827" spans="1:13" s="181" customFormat="1">
      <c r="A1827" s="182">
        <v>1823</v>
      </c>
      <c r="B1827" s="183" t="s">
        <v>6210</v>
      </c>
      <c r="C1827" s="183" t="s">
        <v>9052</v>
      </c>
      <c r="D1827" s="184" t="s">
        <v>9549</v>
      </c>
      <c r="E1827" s="185" t="s">
        <v>26</v>
      </c>
      <c r="F1827" s="183" t="s">
        <v>10291</v>
      </c>
      <c r="G1827" s="185" t="s">
        <v>132</v>
      </c>
      <c r="H1827" s="186">
        <v>292000000</v>
      </c>
      <c r="I1827" s="186">
        <v>132000000</v>
      </c>
      <c r="J1827" s="186">
        <v>0</v>
      </c>
      <c r="K1827" s="185" t="s">
        <v>6863</v>
      </c>
      <c r="L1827" s="187" t="s">
        <v>10292</v>
      </c>
      <c r="M1827" s="187" t="s">
        <v>10293</v>
      </c>
    </row>
    <row r="1828" spans="1:13" s="181" customFormat="1">
      <c r="A1828" s="182">
        <v>1824</v>
      </c>
      <c r="B1828" s="183" t="s">
        <v>6210</v>
      </c>
      <c r="C1828" s="183" t="s">
        <v>9052</v>
      </c>
      <c r="D1828" s="184" t="s">
        <v>9549</v>
      </c>
      <c r="E1828" s="185" t="s">
        <v>26</v>
      </c>
      <c r="F1828" s="183" t="s">
        <v>10294</v>
      </c>
      <c r="G1828" s="185" t="s">
        <v>132</v>
      </c>
      <c r="H1828" s="186">
        <v>256000000</v>
      </c>
      <c r="I1828" s="186">
        <v>0</v>
      </c>
      <c r="J1828" s="186">
        <v>0</v>
      </c>
      <c r="K1828" s="185" t="s">
        <v>6863</v>
      </c>
      <c r="L1828" s="187" t="s">
        <v>10292</v>
      </c>
      <c r="M1828" s="187" t="s">
        <v>10293</v>
      </c>
    </row>
    <row r="1829" spans="1:13" s="181" customFormat="1">
      <c r="A1829" s="182">
        <v>1825</v>
      </c>
      <c r="B1829" s="183" t="s">
        <v>6210</v>
      </c>
      <c r="C1829" s="183" t="s">
        <v>8911</v>
      </c>
      <c r="D1829" s="184" t="s">
        <v>9549</v>
      </c>
      <c r="E1829" s="185" t="s">
        <v>26</v>
      </c>
      <c r="F1829" s="183" t="s">
        <v>10295</v>
      </c>
      <c r="G1829" s="185" t="s">
        <v>132</v>
      </c>
      <c r="H1829" s="186">
        <v>240771000</v>
      </c>
      <c r="I1829" s="189">
        <v>10736000</v>
      </c>
      <c r="J1829" s="191">
        <v>0</v>
      </c>
      <c r="K1829" s="185" t="s">
        <v>10264</v>
      </c>
      <c r="L1829" s="187" t="s">
        <v>10265</v>
      </c>
      <c r="M1829" s="187" t="s">
        <v>10266</v>
      </c>
    </row>
    <row r="1830" spans="1:13" s="181" customFormat="1">
      <c r="A1830" s="182">
        <v>1826</v>
      </c>
      <c r="B1830" s="183" t="s">
        <v>6210</v>
      </c>
      <c r="C1830" s="183" t="s">
        <v>9052</v>
      </c>
      <c r="D1830" s="184" t="s">
        <v>9549</v>
      </c>
      <c r="E1830" s="185" t="s">
        <v>26</v>
      </c>
      <c r="F1830" s="183" t="s">
        <v>10296</v>
      </c>
      <c r="G1830" s="185" t="s">
        <v>132</v>
      </c>
      <c r="H1830" s="186">
        <v>224000000</v>
      </c>
      <c r="I1830" s="186">
        <v>76000000</v>
      </c>
      <c r="J1830" s="186">
        <v>0</v>
      </c>
      <c r="K1830" s="185" t="s">
        <v>6218</v>
      </c>
      <c r="L1830" s="187" t="s">
        <v>10297</v>
      </c>
      <c r="M1830" s="187" t="s">
        <v>10298</v>
      </c>
    </row>
    <row r="1831" spans="1:13" s="181" customFormat="1">
      <c r="A1831" s="182">
        <v>1827</v>
      </c>
      <c r="B1831" s="183" t="s">
        <v>6210</v>
      </c>
      <c r="C1831" s="183" t="s">
        <v>8911</v>
      </c>
      <c r="D1831" s="184" t="s">
        <v>9549</v>
      </c>
      <c r="E1831" s="185" t="s">
        <v>26</v>
      </c>
      <c r="F1831" s="183" t="s">
        <v>10299</v>
      </c>
      <c r="G1831" s="185" t="s">
        <v>132</v>
      </c>
      <c r="H1831" s="186">
        <v>174460000</v>
      </c>
      <c r="I1831" s="189">
        <v>112595000</v>
      </c>
      <c r="J1831" s="191">
        <v>0</v>
      </c>
      <c r="K1831" s="185" t="s">
        <v>10264</v>
      </c>
      <c r="L1831" s="187" t="s">
        <v>10265</v>
      </c>
      <c r="M1831" s="187" t="s">
        <v>10266</v>
      </c>
    </row>
    <row r="1832" spans="1:13" s="181" customFormat="1">
      <c r="A1832" s="182">
        <v>1828</v>
      </c>
      <c r="B1832" s="183" t="s">
        <v>6210</v>
      </c>
      <c r="C1832" s="183" t="s">
        <v>10271</v>
      </c>
      <c r="D1832" s="184" t="s">
        <v>9549</v>
      </c>
      <c r="E1832" s="185" t="s">
        <v>26</v>
      </c>
      <c r="F1832" s="183" t="s">
        <v>10300</v>
      </c>
      <c r="G1832" s="185" t="s">
        <v>132</v>
      </c>
      <c r="H1832" s="186">
        <v>135965000</v>
      </c>
      <c r="I1832" s="189">
        <v>135965000</v>
      </c>
      <c r="J1832" s="191">
        <v>0</v>
      </c>
      <c r="K1832" s="185" t="s">
        <v>5951</v>
      </c>
      <c r="L1832" s="187" t="s">
        <v>10273</v>
      </c>
      <c r="M1832" s="187" t="s">
        <v>10274</v>
      </c>
    </row>
    <row r="1833" spans="1:13" s="181" customFormat="1">
      <c r="A1833" s="182">
        <v>1829</v>
      </c>
      <c r="B1833" s="203" t="s">
        <v>6138</v>
      </c>
      <c r="C1833" s="203" t="s">
        <v>6244</v>
      </c>
      <c r="D1833" s="184" t="s">
        <v>9705</v>
      </c>
      <c r="E1833" s="187" t="s">
        <v>7025</v>
      </c>
      <c r="F1833" s="183" t="s">
        <v>3063</v>
      </c>
      <c r="G1833" s="204" t="s">
        <v>8916</v>
      </c>
      <c r="H1833" s="205">
        <v>80000000</v>
      </c>
      <c r="I1833" s="206">
        <v>90000000</v>
      </c>
      <c r="J1833" s="206"/>
      <c r="K1833" s="185" t="s">
        <v>8917</v>
      </c>
      <c r="L1833" s="187" t="s">
        <v>10301</v>
      </c>
      <c r="M1833" s="187" t="s">
        <v>10302</v>
      </c>
    </row>
    <row r="1834" spans="1:13" s="181" customFormat="1">
      <c r="A1834" s="182">
        <v>1830</v>
      </c>
      <c r="B1834" s="183" t="s">
        <v>6210</v>
      </c>
      <c r="C1834" s="183" t="s">
        <v>9052</v>
      </c>
      <c r="D1834" s="184" t="s">
        <v>9549</v>
      </c>
      <c r="E1834" s="185" t="s">
        <v>26</v>
      </c>
      <c r="F1834" s="183" t="s">
        <v>10303</v>
      </c>
      <c r="G1834" s="185" t="s">
        <v>132</v>
      </c>
      <c r="H1834" s="186">
        <v>63000000</v>
      </c>
      <c r="I1834" s="186">
        <v>43000000</v>
      </c>
      <c r="J1834" s="186">
        <v>0</v>
      </c>
      <c r="K1834" s="185" t="s">
        <v>6863</v>
      </c>
      <c r="L1834" s="187" t="s">
        <v>10292</v>
      </c>
      <c r="M1834" s="187" t="s">
        <v>10293</v>
      </c>
    </row>
    <row r="1835" spans="1:13" s="181" customFormat="1">
      <c r="A1835" s="182">
        <v>1831</v>
      </c>
      <c r="B1835" s="183" t="s">
        <v>6210</v>
      </c>
      <c r="C1835" s="183" t="s">
        <v>8911</v>
      </c>
      <c r="D1835" s="184" t="s">
        <v>9549</v>
      </c>
      <c r="E1835" s="185" t="s">
        <v>26</v>
      </c>
      <c r="F1835" s="183" t="s">
        <v>10304</v>
      </c>
      <c r="G1835" s="185" t="s">
        <v>132</v>
      </c>
      <c r="H1835" s="186">
        <v>46530000</v>
      </c>
      <c r="I1835" s="189">
        <v>17154000</v>
      </c>
      <c r="J1835" s="191">
        <v>0</v>
      </c>
      <c r="K1835" s="185" t="s">
        <v>10264</v>
      </c>
      <c r="L1835" s="187" t="s">
        <v>10265</v>
      </c>
      <c r="M1835" s="187" t="s">
        <v>10266</v>
      </c>
    </row>
    <row r="1836" spans="1:13" s="181" customFormat="1">
      <c r="A1836" s="182">
        <v>1832</v>
      </c>
      <c r="B1836" s="203" t="s">
        <v>6138</v>
      </c>
      <c r="C1836" s="203" t="s">
        <v>6244</v>
      </c>
      <c r="D1836" s="184" t="s">
        <v>9598</v>
      </c>
      <c r="E1836" s="187" t="s">
        <v>6245</v>
      </c>
      <c r="F1836" s="183" t="s">
        <v>3078</v>
      </c>
      <c r="G1836" s="204" t="s">
        <v>9106</v>
      </c>
      <c r="H1836" s="205">
        <v>510195234</v>
      </c>
      <c r="I1836" s="206"/>
      <c r="J1836" s="206"/>
      <c r="K1836" s="185" t="s">
        <v>10305</v>
      </c>
      <c r="L1836" s="187" t="s">
        <v>10306</v>
      </c>
      <c r="M1836" s="187" t="s">
        <v>10307</v>
      </c>
    </row>
    <row r="1837" spans="1:13" s="181" customFormat="1">
      <c r="A1837" s="182">
        <v>1833</v>
      </c>
      <c r="B1837" s="203" t="s">
        <v>6138</v>
      </c>
      <c r="C1837" s="203" t="s">
        <v>6244</v>
      </c>
      <c r="D1837" s="184" t="s">
        <v>9598</v>
      </c>
      <c r="E1837" s="187" t="s">
        <v>7025</v>
      </c>
      <c r="F1837" s="183" t="s">
        <v>3069</v>
      </c>
      <c r="G1837" s="204" t="s">
        <v>9106</v>
      </c>
      <c r="H1837" s="205">
        <v>68000000</v>
      </c>
      <c r="I1837" s="206">
        <v>46000000</v>
      </c>
      <c r="J1837" s="206">
        <v>10000000</v>
      </c>
      <c r="K1837" s="185" t="s">
        <v>9107</v>
      </c>
      <c r="L1837" s="187" t="s">
        <v>10308</v>
      </c>
      <c r="M1837" s="187" t="s">
        <v>10309</v>
      </c>
    </row>
    <row r="1838" spans="1:13" s="181" customFormat="1">
      <c r="A1838" s="182">
        <v>1834</v>
      </c>
      <c r="B1838" s="203" t="s">
        <v>6138</v>
      </c>
      <c r="C1838" s="203" t="s">
        <v>6244</v>
      </c>
      <c r="D1838" s="184" t="s">
        <v>9598</v>
      </c>
      <c r="E1838" s="187" t="s">
        <v>6245</v>
      </c>
      <c r="F1838" s="183" t="s">
        <v>3070</v>
      </c>
      <c r="G1838" s="204" t="s">
        <v>9106</v>
      </c>
      <c r="H1838" s="205">
        <v>68000000</v>
      </c>
      <c r="I1838" s="206">
        <v>46000000</v>
      </c>
      <c r="J1838" s="206">
        <v>10000000</v>
      </c>
      <c r="K1838" s="185" t="s">
        <v>9107</v>
      </c>
      <c r="L1838" s="187" t="s">
        <v>10308</v>
      </c>
      <c r="M1838" s="187" t="s">
        <v>10309</v>
      </c>
    </row>
    <row r="1839" spans="1:13" s="181" customFormat="1">
      <c r="A1839" s="182">
        <v>1835</v>
      </c>
      <c r="B1839" s="183" t="s">
        <v>6210</v>
      </c>
      <c r="C1839" s="183" t="s">
        <v>680</v>
      </c>
      <c r="D1839" s="184" t="s">
        <v>9549</v>
      </c>
      <c r="E1839" s="185" t="s">
        <v>13</v>
      </c>
      <c r="F1839" s="183" t="s">
        <v>10310</v>
      </c>
      <c r="G1839" s="185" t="s">
        <v>9119</v>
      </c>
      <c r="H1839" s="186">
        <v>28446924000</v>
      </c>
      <c r="I1839" s="189">
        <v>2881383000</v>
      </c>
      <c r="J1839" s="189">
        <v>4536676000</v>
      </c>
      <c r="K1839" s="185" t="s">
        <v>6715</v>
      </c>
      <c r="L1839" s="187" t="s">
        <v>10311</v>
      </c>
      <c r="M1839" s="187" t="s">
        <v>10312</v>
      </c>
    </row>
    <row r="1840" spans="1:13" s="181" customFormat="1">
      <c r="A1840" s="182">
        <v>1836</v>
      </c>
      <c r="B1840" s="183" t="s">
        <v>6210</v>
      </c>
      <c r="C1840" s="183" t="s">
        <v>680</v>
      </c>
      <c r="D1840" s="184" t="s">
        <v>9549</v>
      </c>
      <c r="E1840" s="185" t="s">
        <v>13</v>
      </c>
      <c r="F1840" s="183" t="s">
        <v>10313</v>
      </c>
      <c r="G1840" s="185" t="s">
        <v>9119</v>
      </c>
      <c r="H1840" s="186">
        <v>2657530364</v>
      </c>
      <c r="I1840" s="189">
        <v>1878232030</v>
      </c>
      <c r="J1840" s="191">
        <v>0</v>
      </c>
      <c r="K1840" s="185" t="s">
        <v>6715</v>
      </c>
      <c r="L1840" s="187" t="s">
        <v>10311</v>
      </c>
      <c r="M1840" s="187" t="s">
        <v>10312</v>
      </c>
    </row>
    <row r="1841" spans="1:13" s="181" customFormat="1">
      <c r="A1841" s="182">
        <v>1837</v>
      </c>
      <c r="B1841" s="183" t="s">
        <v>6210</v>
      </c>
      <c r="C1841" s="183" t="s">
        <v>10314</v>
      </c>
      <c r="D1841" s="184" t="s">
        <v>9549</v>
      </c>
      <c r="E1841" s="185" t="s">
        <v>26</v>
      </c>
      <c r="F1841" s="183" t="s">
        <v>10315</v>
      </c>
      <c r="G1841" s="185" t="s">
        <v>9119</v>
      </c>
      <c r="H1841" s="186">
        <v>100000000</v>
      </c>
      <c r="I1841" s="191">
        <v>0</v>
      </c>
      <c r="J1841" s="191">
        <v>0</v>
      </c>
      <c r="K1841" s="185" t="s">
        <v>10316</v>
      </c>
      <c r="L1841" s="187" t="s">
        <v>10317</v>
      </c>
      <c r="M1841" s="187" t="s">
        <v>10318</v>
      </c>
    </row>
    <row r="1842" spans="1:13" s="181" customFormat="1">
      <c r="A1842" s="182">
        <v>1838</v>
      </c>
      <c r="B1842" s="183" t="s">
        <v>6210</v>
      </c>
      <c r="C1842" s="183" t="s">
        <v>9151</v>
      </c>
      <c r="D1842" s="184" t="s">
        <v>9549</v>
      </c>
      <c r="E1842" s="185" t="s">
        <v>26</v>
      </c>
      <c r="F1842" s="183" t="s">
        <v>10319</v>
      </c>
      <c r="G1842" s="185" t="s">
        <v>9119</v>
      </c>
      <c r="H1842" s="186">
        <v>74715000</v>
      </c>
      <c r="I1842" s="186">
        <v>0</v>
      </c>
      <c r="J1842" s="186">
        <v>0</v>
      </c>
      <c r="K1842" s="185" t="s">
        <v>6999</v>
      </c>
      <c r="L1842" s="187" t="s">
        <v>9153</v>
      </c>
      <c r="M1842" s="187" t="s">
        <v>9154</v>
      </c>
    </row>
    <row r="1843" spans="1:13" s="181" customFormat="1">
      <c r="A1843" s="182">
        <v>1839</v>
      </c>
      <c r="B1843" s="183" t="s">
        <v>6210</v>
      </c>
      <c r="C1843" s="183" t="s">
        <v>9134</v>
      </c>
      <c r="D1843" s="184" t="s">
        <v>9549</v>
      </c>
      <c r="E1843" s="185" t="s">
        <v>26</v>
      </c>
      <c r="F1843" s="183" t="s">
        <v>10320</v>
      </c>
      <c r="G1843" s="185" t="s">
        <v>9119</v>
      </c>
      <c r="H1843" s="186">
        <v>60820000</v>
      </c>
      <c r="I1843" s="191">
        <v>0</v>
      </c>
      <c r="J1843" s="191">
        <v>0</v>
      </c>
      <c r="K1843" s="185" t="s">
        <v>9136</v>
      </c>
      <c r="L1843" s="187" t="s">
        <v>9156</v>
      </c>
      <c r="M1843" s="187" t="s">
        <v>9157</v>
      </c>
    </row>
    <row r="1844" spans="1:13" s="181" customFormat="1">
      <c r="A1844" s="182">
        <v>1840</v>
      </c>
      <c r="B1844" s="183" t="s">
        <v>6210</v>
      </c>
      <c r="C1844" s="183" t="s">
        <v>9199</v>
      </c>
      <c r="D1844" s="184" t="s">
        <v>9549</v>
      </c>
      <c r="E1844" s="185" t="s">
        <v>13</v>
      </c>
      <c r="F1844" s="183" t="s">
        <v>10321</v>
      </c>
      <c r="G1844" s="185" t="s">
        <v>56</v>
      </c>
      <c r="H1844" s="186">
        <v>15704725000</v>
      </c>
      <c r="I1844" s="189">
        <v>4584586000</v>
      </c>
      <c r="J1844" s="189">
        <v>19027000</v>
      </c>
      <c r="K1844" s="185" t="s">
        <v>10322</v>
      </c>
      <c r="L1844" s="187" t="s">
        <v>10323</v>
      </c>
      <c r="M1844" s="187" t="s">
        <v>10324</v>
      </c>
    </row>
    <row r="1845" spans="1:13" s="181" customFormat="1">
      <c r="A1845" s="182">
        <v>1841</v>
      </c>
      <c r="B1845" s="183" t="s">
        <v>6210</v>
      </c>
      <c r="C1845" s="183" t="s">
        <v>10325</v>
      </c>
      <c r="D1845" s="184" t="s">
        <v>9549</v>
      </c>
      <c r="E1845" s="185" t="s">
        <v>26</v>
      </c>
      <c r="F1845" s="183" t="s">
        <v>10326</v>
      </c>
      <c r="G1845" s="185" t="s">
        <v>56</v>
      </c>
      <c r="H1845" s="186">
        <v>900000000</v>
      </c>
      <c r="I1845" s="191">
        <v>0</v>
      </c>
      <c r="J1845" s="191">
        <v>0</v>
      </c>
      <c r="K1845" s="185" t="s">
        <v>10327</v>
      </c>
      <c r="L1845" s="187" t="s">
        <v>10328</v>
      </c>
      <c r="M1845" s="187" t="s">
        <v>10329</v>
      </c>
    </row>
    <row r="1846" spans="1:13" s="181" customFormat="1">
      <c r="A1846" s="182">
        <v>1842</v>
      </c>
      <c r="B1846" s="203" t="s">
        <v>6138</v>
      </c>
      <c r="C1846" s="203" t="s">
        <v>6244</v>
      </c>
      <c r="D1846" s="184" t="s">
        <v>9598</v>
      </c>
      <c r="E1846" s="187" t="s">
        <v>6245</v>
      </c>
      <c r="F1846" s="183" t="s">
        <v>2944</v>
      </c>
      <c r="G1846" s="204" t="s">
        <v>9211</v>
      </c>
      <c r="H1846" s="205">
        <v>421692904</v>
      </c>
      <c r="I1846" s="206">
        <v>1645371000</v>
      </c>
      <c r="J1846" s="206">
        <v>137000000</v>
      </c>
      <c r="K1846" s="185" t="s">
        <v>9212</v>
      </c>
      <c r="L1846" s="187" t="s">
        <v>10330</v>
      </c>
      <c r="M1846" s="187" t="s">
        <v>10331</v>
      </c>
    </row>
    <row r="1847" spans="1:13" s="181" customFormat="1">
      <c r="A1847" s="182">
        <v>1843</v>
      </c>
      <c r="B1847" s="203" t="s">
        <v>6138</v>
      </c>
      <c r="C1847" s="203" t="s">
        <v>10242</v>
      </c>
      <c r="D1847" s="184" t="s">
        <v>9598</v>
      </c>
      <c r="E1847" s="187" t="s">
        <v>6245</v>
      </c>
      <c r="F1847" s="183" t="s">
        <v>2946</v>
      </c>
      <c r="G1847" s="204" t="s">
        <v>9211</v>
      </c>
      <c r="H1847" s="205">
        <v>287867000</v>
      </c>
      <c r="I1847" s="206">
        <v>689000000</v>
      </c>
      <c r="J1847" s="206"/>
      <c r="K1847" s="185" t="s">
        <v>9212</v>
      </c>
      <c r="L1847" s="187" t="s">
        <v>5637</v>
      </c>
      <c r="M1847" s="187" t="s">
        <v>10332</v>
      </c>
    </row>
    <row r="1848" spans="1:13" s="181" customFormat="1">
      <c r="A1848" s="182">
        <v>1844</v>
      </c>
      <c r="B1848" s="203" t="s">
        <v>6162</v>
      </c>
      <c r="C1848" s="203" t="s">
        <v>6244</v>
      </c>
      <c r="D1848" s="184" t="s">
        <v>9598</v>
      </c>
      <c r="E1848" s="187" t="s">
        <v>6245</v>
      </c>
      <c r="F1848" s="183" t="s">
        <v>2947</v>
      </c>
      <c r="G1848" s="204" t="s">
        <v>9211</v>
      </c>
      <c r="H1848" s="205">
        <v>287867000</v>
      </c>
      <c r="I1848" s="206">
        <v>689000000</v>
      </c>
      <c r="J1848" s="206"/>
      <c r="K1848" s="185" t="s">
        <v>9212</v>
      </c>
      <c r="L1848" s="187" t="s">
        <v>10333</v>
      </c>
      <c r="M1848" s="187" t="s">
        <v>10334</v>
      </c>
    </row>
    <row r="1849" spans="1:13" s="181" customFormat="1">
      <c r="A1849" s="182">
        <v>1845</v>
      </c>
      <c r="B1849" s="183" t="s">
        <v>6210</v>
      </c>
      <c r="C1849" s="183" t="s">
        <v>8224</v>
      </c>
      <c r="D1849" s="184" t="s">
        <v>9549</v>
      </c>
      <c r="E1849" s="185" t="s">
        <v>26</v>
      </c>
      <c r="F1849" s="183" t="s">
        <v>10335</v>
      </c>
      <c r="G1849" s="185" t="s">
        <v>56</v>
      </c>
      <c r="H1849" s="186">
        <v>200000000</v>
      </c>
      <c r="I1849" s="189">
        <v>20000000</v>
      </c>
      <c r="J1849" s="189">
        <v>10000000</v>
      </c>
      <c r="K1849" s="185"/>
      <c r="L1849" s="187"/>
      <c r="M1849" s="187"/>
    </row>
    <row r="1850" spans="1:13" s="181" customFormat="1">
      <c r="A1850" s="182">
        <v>1846</v>
      </c>
      <c r="B1850" s="183" t="s">
        <v>6210</v>
      </c>
      <c r="C1850" s="183" t="s">
        <v>10336</v>
      </c>
      <c r="D1850" s="184" t="s">
        <v>9549</v>
      </c>
      <c r="E1850" s="185" t="s">
        <v>26</v>
      </c>
      <c r="F1850" s="183" t="s">
        <v>10337</v>
      </c>
      <c r="G1850" s="185" t="s">
        <v>56</v>
      </c>
      <c r="H1850" s="186">
        <v>50000000</v>
      </c>
      <c r="I1850" s="191">
        <v>0</v>
      </c>
      <c r="J1850" s="191">
        <v>0</v>
      </c>
      <c r="K1850" s="185" t="s">
        <v>10338</v>
      </c>
      <c r="L1850" s="187" t="s">
        <v>10339</v>
      </c>
      <c r="M1850" s="187" t="s">
        <v>10340</v>
      </c>
    </row>
    <row r="1851" spans="1:13" s="181" customFormat="1">
      <c r="A1851" s="182">
        <v>1847</v>
      </c>
      <c r="B1851" s="183" t="s">
        <v>6210</v>
      </c>
      <c r="C1851" s="183" t="s">
        <v>6528</v>
      </c>
      <c r="D1851" s="184" t="s">
        <v>9549</v>
      </c>
      <c r="E1851" s="185" t="s">
        <v>26</v>
      </c>
      <c r="F1851" s="183" t="s">
        <v>10341</v>
      </c>
      <c r="G1851" s="185" t="s">
        <v>56</v>
      </c>
      <c r="H1851" s="186">
        <v>20000000</v>
      </c>
      <c r="I1851" s="186">
        <v>0</v>
      </c>
      <c r="J1851" s="186">
        <v>0</v>
      </c>
      <c r="K1851" s="185"/>
      <c r="L1851" s="187"/>
      <c r="M1851" s="187"/>
    </row>
    <row r="1852" spans="1:13" s="181" customFormat="1">
      <c r="A1852" s="182">
        <v>1848</v>
      </c>
      <c r="B1852" s="183" t="s">
        <v>6210</v>
      </c>
      <c r="C1852" s="183" t="s">
        <v>10342</v>
      </c>
      <c r="D1852" s="184" t="s">
        <v>9549</v>
      </c>
      <c r="E1852" s="185" t="s">
        <v>26</v>
      </c>
      <c r="F1852" s="183" t="s">
        <v>10343</v>
      </c>
      <c r="G1852" s="185" t="s">
        <v>56</v>
      </c>
      <c r="H1852" s="186">
        <v>15000000</v>
      </c>
      <c r="I1852" s="191">
        <v>0</v>
      </c>
      <c r="J1852" s="191">
        <v>0</v>
      </c>
      <c r="K1852" s="185" t="s">
        <v>10344</v>
      </c>
      <c r="L1852" s="187" t="s">
        <v>10345</v>
      </c>
      <c r="M1852" s="187" t="s">
        <v>10346</v>
      </c>
    </row>
    <row r="1853" spans="1:13" s="181" customFormat="1">
      <c r="A1853" s="182">
        <v>1849</v>
      </c>
      <c r="B1853" s="183" t="s">
        <v>6210</v>
      </c>
      <c r="C1853" s="183" t="s">
        <v>10342</v>
      </c>
      <c r="D1853" s="184" t="s">
        <v>9549</v>
      </c>
      <c r="E1853" s="185" t="s">
        <v>26</v>
      </c>
      <c r="F1853" s="183" t="s">
        <v>10347</v>
      </c>
      <c r="G1853" s="185" t="s">
        <v>56</v>
      </c>
      <c r="H1853" s="186">
        <v>15000000</v>
      </c>
      <c r="I1853" s="191">
        <v>0</v>
      </c>
      <c r="J1853" s="191">
        <v>0</v>
      </c>
      <c r="K1853" s="185" t="s">
        <v>10348</v>
      </c>
      <c r="L1853" s="187" t="s">
        <v>10349</v>
      </c>
      <c r="M1853" s="187" t="s">
        <v>10350</v>
      </c>
    </row>
    <row r="1854" spans="1:13" s="181" customFormat="1">
      <c r="A1854" s="182">
        <v>1850</v>
      </c>
      <c r="B1854" s="183" t="s">
        <v>6210</v>
      </c>
      <c r="C1854" s="183" t="s">
        <v>10342</v>
      </c>
      <c r="D1854" s="184" t="s">
        <v>9549</v>
      </c>
      <c r="E1854" s="185" t="s">
        <v>26</v>
      </c>
      <c r="F1854" s="183" t="s">
        <v>10351</v>
      </c>
      <c r="G1854" s="185" t="s">
        <v>56</v>
      </c>
      <c r="H1854" s="186">
        <v>10000000</v>
      </c>
      <c r="I1854" s="191">
        <v>0</v>
      </c>
      <c r="J1854" s="191">
        <v>0</v>
      </c>
      <c r="K1854" s="185" t="s">
        <v>10344</v>
      </c>
      <c r="L1854" s="187" t="s">
        <v>10345</v>
      </c>
      <c r="M1854" s="187" t="s">
        <v>10346</v>
      </c>
    </row>
    <row r="1855" spans="1:13" s="181" customFormat="1">
      <c r="A1855" s="182">
        <v>1851</v>
      </c>
      <c r="B1855" s="183" t="s">
        <v>6210</v>
      </c>
      <c r="C1855" s="183" t="s">
        <v>10342</v>
      </c>
      <c r="D1855" s="188" t="s">
        <v>9549</v>
      </c>
      <c r="E1855" s="185" t="s">
        <v>26</v>
      </c>
      <c r="F1855" s="183" t="s">
        <v>10352</v>
      </c>
      <c r="G1855" s="185" t="s">
        <v>56</v>
      </c>
      <c r="H1855" s="186">
        <v>10000000</v>
      </c>
      <c r="I1855" s="191">
        <v>0</v>
      </c>
      <c r="J1855" s="191">
        <v>0</v>
      </c>
      <c r="K1855" s="185" t="s">
        <v>10344</v>
      </c>
      <c r="L1855" s="187" t="s">
        <v>10345</v>
      </c>
      <c r="M1855" s="187" t="s">
        <v>10346</v>
      </c>
    </row>
    <row r="1856" spans="1:13" s="181" customFormat="1">
      <c r="A1856" s="182">
        <v>1852</v>
      </c>
      <c r="B1856" s="183" t="s">
        <v>6210</v>
      </c>
      <c r="C1856" s="183" t="s">
        <v>10342</v>
      </c>
      <c r="D1856" s="188" t="s">
        <v>9549</v>
      </c>
      <c r="E1856" s="185" t="s">
        <v>26</v>
      </c>
      <c r="F1856" s="183" t="s">
        <v>10353</v>
      </c>
      <c r="G1856" s="185" t="s">
        <v>56</v>
      </c>
      <c r="H1856" s="186">
        <v>10000000</v>
      </c>
      <c r="I1856" s="191">
        <v>0</v>
      </c>
      <c r="J1856" s="191">
        <v>0</v>
      </c>
      <c r="K1856" s="185" t="s">
        <v>10344</v>
      </c>
      <c r="L1856" s="187" t="s">
        <v>10345</v>
      </c>
      <c r="M1856" s="187" t="s">
        <v>10346</v>
      </c>
    </row>
    <row r="1857" spans="1:13" s="181" customFormat="1">
      <c r="A1857" s="182">
        <v>1853</v>
      </c>
      <c r="B1857" s="183" t="s">
        <v>6138</v>
      </c>
      <c r="C1857" s="183" t="s">
        <v>6380</v>
      </c>
      <c r="D1857" s="188" t="s">
        <v>9549</v>
      </c>
      <c r="E1857" s="185" t="s">
        <v>26</v>
      </c>
      <c r="F1857" s="183" t="s">
        <v>5552</v>
      </c>
      <c r="G1857" s="185" t="s">
        <v>17</v>
      </c>
      <c r="H1857" s="186">
        <v>3525000000</v>
      </c>
      <c r="I1857" s="191">
        <v>0</v>
      </c>
      <c r="J1857" s="190"/>
      <c r="K1857" s="185" t="s">
        <v>10354</v>
      </c>
      <c r="L1857" s="187" t="s">
        <v>5553</v>
      </c>
      <c r="M1857" s="187" t="s">
        <v>10355</v>
      </c>
    </row>
    <row r="1858" spans="1:13" s="181" customFormat="1">
      <c r="A1858" s="182">
        <v>1854</v>
      </c>
      <c r="B1858" s="183" t="s">
        <v>6210</v>
      </c>
      <c r="C1858" s="183" t="s">
        <v>10356</v>
      </c>
      <c r="D1858" s="188" t="s">
        <v>9549</v>
      </c>
      <c r="E1858" s="185" t="s">
        <v>26</v>
      </c>
      <c r="F1858" s="183" t="s">
        <v>10357</v>
      </c>
      <c r="G1858" s="185" t="s">
        <v>17</v>
      </c>
      <c r="H1858" s="186">
        <v>1136936000</v>
      </c>
      <c r="I1858" s="189">
        <v>309477000</v>
      </c>
      <c r="J1858" s="191">
        <v>0</v>
      </c>
      <c r="K1858" s="185" t="s">
        <v>7432</v>
      </c>
      <c r="L1858" s="187" t="s">
        <v>10358</v>
      </c>
      <c r="M1858" s="187" t="s">
        <v>10359</v>
      </c>
    </row>
    <row r="1859" spans="1:13" s="181" customFormat="1">
      <c r="A1859" s="182">
        <v>1855</v>
      </c>
      <c r="B1859" s="203" t="s">
        <v>6138</v>
      </c>
      <c r="C1859" s="203" t="s">
        <v>6244</v>
      </c>
      <c r="D1859" s="188" t="s">
        <v>9598</v>
      </c>
      <c r="E1859" s="187" t="s">
        <v>6245</v>
      </c>
      <c r="F1859" s="183" t="s">
        <v>3095</v>
      </c>
      <c r="G1859" s="204" t="s">
        <v>9415</v>
      </c>
      <c r="H1859" s="205">
        <v>798818000</v>
      </c>
      <c r="I1859" s="206">
        <v>2700890000</v>
      </c>
      <c r="J1859" s="206"/>
      <c r="K1859" s="185" t="s">
        <v>10360</v>
      </c>
      <c r="L1859" s="187" t="s">
        <v>10361</v>
      </c>
      <c r="M1859" s="187" t="s">
        <v>10362</v>
      </c>
    </row>
    <row r="1860" spans="1:13" s="181" customFormat="1">
      <c r="A1860" s="182">
        <v>1856</v>
      </c>
      <c r="B1860" s="183" t="s">
        <v>6210</v>
      </c>
      <c r="C1860" s="183" t="s">
        <v>9493</v>
      </c>
      <c r="D1860" s="188" t="s">
        <v>9549</v>
      </c>
      <c r="E1860" s="185" t="s">
        <v>26</v>
      </c>
      <c r="F1860" s="183" t="s">
        <v>10363</v>
      </c>
      <c r="G1860" s="185" t="s">
        <v>17</v>
      </c>
      <c r="H1860" s="186">
        <v>500000000</v>
      </c>
      <c r="I1860" s="191">
        <v>0</v>
      </c>
      <c r="J1860" s="191">
        <v>0</v>
      </c>
      <c r="K1860" s="185" t="s">
        <v>9514</v>
      </c>
      <c r="L1860" s="187" t="s">
        <v>6953</v>
      </c>
      <c r="M1860" s="187" t="s">
        <v>10364</v>
      </c>
    </row>
    <row r="1861" spans="1:13" s="181" customFormat="1">
      <c r="A1861" s="182">
        <v>1857</v>
      </c>
      <c r="B1861" s="183" t="s">
        <v>6210</v>
      </c>
      <c r="C1861" s="183" t="s">
        <v>10365</v>
      </c>
      <c r="D1861" s="188" t="s">
        <v>9549</v>
      </c>
      <c r="E1861" s="185" t="s">
        <v>26</v>
      </c>
      <c r="F1861" s="183" t="s">
        <v>10366</v>
      </c>
      <c r="G1861" s="185" t="s">
        <v>17</v>
      </c>
      <c r="H1861" s="186">
        <v>360000000</v>
      </c>
      <c r="I1861" s="189">
        <v>850000000</v>
      </c>
      <c r="J1861" s="191">
        <v>0</v>
      </c>
      <c r="K1861" s="185" t="s">
        <v>6715</v>
      </c>
      <c r="L1861" s="187" t="s">
        <v>10367</v>
      </c>
      <c r="M1861" s="187" t="s">
        <v>10368</v>
      </c>
    </row>
    <row r="1862" spans="1:13" s="181" customFormat="1">
      <c r="A1862" s="182">
        <v>1858</v>
      </c>
      <c r="B1862" s="203" t="s">
        <v>6138</v>
      </c>
      <c r="C1862" s="203" t="s">
        <v>6244</v>
      </c>
      <c r="D1862" s="188" t="s">
        <v>9598</v>
      </c>
      <c r="E1862" s="187" t="s">
        <v>6245</v>
      </c>
      <c r="F1862" s="183" t="s">
        <v>3093</v>
      </c>
      <c r="G1862" s="204" t="s">
        <v>9415</v>
      </c>
      <c r="H1862" s="205">
        <v>339451062</v>
      </c>
      <c r="I1862" s="206"/>
      <c r="J1862" s="206">
        <v>135023390</v>
      </c>
      <c r="K1862" s="185" t="s">
        <v>10369</v>
      </c>
      <c r="L1862" s="187" t="s">
        <v>10370</v>
      </c>
      <c r="M1862" s="187" t="s">
        <v>10371</v>
      </c>
    </row>
    <row r="1863" spans="1:13" s="181" customFormat="1">
      <c r="A1863" s="182">
        <v>1859</v>
      </c>
      <c r="B1863" s="203" t="s">
        <v>6138</v>
      </c>
      <c r="C1863" s="203" t="s">
        <v>6244</v>
      </c>
      <c r="D1863" s="188" t="s">
        <v>9598</v>
      </c>
      <c r="E1863" s="187" t="s">
        <v>6245</v>
      </c>
      <c r="F1863" s="183" t="s">
        <v>3094</v>
      </c>
      <c r="G1863" s="204" t="s">
        <v>9415</v>
      </c>
      <c r="H1863" s="205">
        <v>305442562</v>
      </c>
      <c r="I1863" s="206"/>
      <c r="J1863" s="206">
        <v>121716691</v>
      </c>
      <c r="K1863" s="185" t="s">
        <v>10369</v>
      </c>
      <c r="L1863" s="187" t="s">
        <v>10370</v>
      </c>
      <c r="M1863" s="187" t="s">
        <v>10371</v>
      </c>
    </row>
    <row r="1864" spans="1:13" s="181" customFormat="1">
      <c r="A1864" s="182">
        <v>1860</v>
      </c>
      <c r="B1864" s="183" t="s">
        <v>6210</v>
      </c>
      <c r="C1864" s="183" t="s">
        <v>10365</v>
      </c>
      <c r="D1864" s="188" t="s">
        <v>9549</v>
      </c>
      <c r="E1864" s="185" t="s">
        <v>26</v>
      </c>
      <c r="F1864" s="183" t="s">
        <v>10372</v>
      </c>
      <c r="G1864" s="185" t="s">
        <v>17</v>
      </c>
      <c r="H1864" s="186">
        <v>232050000</v>
      </c>
      <c r="I1864" s="189">
        <v>262000000</v>
      </c>
      <c r="J1864" s="189">
        <v>8030000</v>
      </c>
      <c r="K1864" s="185" t="s">
        <v>10373</v>
      </c>
      <c r="L1864" s="187" t="s">
        <v>10374</v>
      </c>
      <c r="M1864" s="187" t="s">
        <v>10375</v>
      </c>
    </row>
    <row r="1865" spans="1:13" s="181" customFormat="1">
      <c r="A1865" s="182">
        <v>1861</v>
      </c>
      <c r="B1865" s="203" t="s">
        <v>6138</v>
      </c>
      <c r="C1865" s="203" t="s">
        <v>6244</v>
      </c>
      <c r="D1865" s="188" t="s">
        <v>9598</v>
      </c>
      <c r="E1865" s="187" t="s">
        <v>6245</v>
      </c>
      <c r="F1865" s="183" t="s">
        <v>3105</v>
      </c>
      <c r="G1865" s="204" t="s">
        <v>9415</v>
      </c>
      <c r="H1865" s="205">
        <v>180000000</v>
      </c>
      <c r="I1865" s="206">
        <v>600000000</v>
      </c>
      <c r="J1865" s="206"/>
      <c r="K1865" s="185" t="s">
        <v>10376</v>
      </c>
      <c r="L1865" s="187" t="s">
        <v>10377</v>
      </c>
      <c r="M1865" s="187" t="s">
        <v>10378</v>
      </c>
    </row>
    <row r="1866" spans="1:13" s="181" customFormat="1">
      <c r="A1866" s="182">
        <v>1862</v>
      </c>
      <c r="B1866" s="203" t="s">
        <v>6138</v>
      </c>
      <c r="C1866" s="203" t="s">
        <v>6244</v>
      </c>
      <c r="D1866" s="188" t="s">
        <v>9598</v>
      </c>
      <c r="E1866" s="187" t="s">
        <v>6245</v>
      </c>
      <c r="F1866" s="183" t="s">
        <v>3090</v>
      </c>
      <c r="G1866" s="204" t="s">
        <v>9415</v>
      </c>
      <c r="H1866" s="205">
        <v>180000000</v>
      </c>
      <c r="I1866" s="206">
        <v>20000000</v>
      </c>
      <c r="J1866" s="206">
        <v>10000000</v>
      </c>
      <c r="K1866" s="185" t="s">
        <v>10379</v>
      </c>
      <c r="L1866" s="187" t="s">
        <v>10380</v>
      </c>
      <c r="M1866" s="187" t="s">
        <v>10381</v>
      </c>
    </row>
    <row r="1867" spans="1:13" s="181" customFormat="1">
      <c r="A1867" s="182">
        <v>1863</v>
      </c>
      <c r="B1867" s="203" t="s">
        <v>6138</v>
      </c>
      <c r="C1867" s="203" t="s">
        <v>6244</v>
      </c>
      <c r="D1867" s="188" t="s">
        <v>9598</v>
      </c>
      <c r="E1867" s="187" t="s">
        <v>6245</v>
      </c>
      <c r="F1867" s="183" t="s">
        <v>3106</v>
      </c>
      <c r="G1867" s="204" t="s">
        <v>9415</v>
      </c>
      <c r="H1867" s="205">
        <v>150000000</v>
      </c>
      <c r="I1867" s="206"/>
      <c r="J1867" s="206"/>
      <c r="K1867" s="185" t="s">
        <v>10376</v>
      </c>
      <c r="L1867" s="187" t="s">
        <v>10377</v>
      </c>
      <c r="M1867" s="187" t="s">
        <v>10378</v>
      </c>
    </row>
    <row r="1868" spans="1:13" s="181" customFormat="1">
      <c r="A1868" s="182">
        <v>1864</v>
      </c>
      <c r="B1868" s="183" t="s">
        <v>6210</v>
      </c>
      <c r="C1868" s="183" t="s">
        <v>9428</v>
      </c>
      <c r="D1868" s="188" t="s">
        <v>9549</v>
      </c>
      <c r="E1868" s="185" t="s">
        <v>26</v>
      </c>
      <c r="F1868" s="183" t="s">
        <v>10382</v>
      </c>
      <c r="G1868" s="185" t="s">
        <v>17</v>
      </c>
      <c r="H1868" s="186">
        <v>150000000</v>
      </c>
      <c r="I1868" s="191">
        <v>0</v>
      </c>
      <c r="J1868" s="191">
        <v>0</v>
      </c>
      <c r="K1868" s="185" t="s">
        <v>10383</v>
      </c>
      <c r="L1868" s="187" t="s">
        <v>10384</v>
      </c>
      <c r="M1868" s="187" t="s">
        <v>10385</v>
      </c>
    </row>
    <row r="1869" spans="1:13" s="181" customFormat="1">
      <c r="A1869" s="182">
        <v>1865</v>
      </c>
      <c r="B1869" s="183" t="s">
        <v>6210</v>
      </c>
      <c r="C1869" s="183" t="s">
        <v>10386</v>
      </c>
      <c r="D1869" s="188" t="s">
        <v>9549</v>
      </c>
      <c r="E1869" s="185" t="s">
        <v>26</v>
      </c>
      <c r="F1869" s="183" t="s">
        <v>10387</v>
      </c>
      <c r="G1869" s="185" t="s">
        <v>17</v>
      </c>
      <c r="H1869" s="186">
        <v>136646000</v>
      </c>
      <c r="I1869" s="191">
        <v>0</v>
      </c>
      <c r="J1869" s="191">
        <v>0</v>
      </c>
      <c r="K1869" s="185" t="s">
        <v>10388</v>
      </c>
      <c r="L1869" s="187" t="s">
        <v>10389</v>
      </c>
      <c r="M1869" s="187" t="s">
        <v>10390</v>
      </c>
    </row>
    <row r="1870" spans="1:13" s="181" customFormat="1">
      <c r="A1870" s="182">
        <v>1866</v>
      </c>
      <c r="B1870" s="203" t="s">
        <v>6162</v>
      </c>
      <c r="C1870" s="203" t="s">
        <v>6325</v>
      </c>
      <c r="D1870" s="188" t="s">
        <v>9598</v>
      </c>
      <c r="E1870" s="187" t="s">
        <v>6245</v>
      </c>
      <c r="F1870" s="183" t="s">
        <v>3085</v>
      </c>
      <c r="G1870" s="204" t="s">
        <v>9415</v>
      </c>
      <c r="H1870" s="205">
        <v>120000000</v>
      </c>
      <c r="I1870" s="206"/>
      <c r="J1870" s="206">
        <v>3000000</v>
      </c>
      <c r="K1870" s="185" t="s">
        <v>10391</v>
      </c>
      <c r="L1870" s="187" t="s">
        <v>10392</v>
      </c>
      <c r="M1870" s="187" t="s">
        <v>10393</v>
      </c>
    </row>
    <row r="1871" spans="1:13" s="181" customFormat="1">
      <c r="A1871" s="182">
        <v>1867</v>
      </c>
      <c r="B1871" s="183" t="s">
        <v>6210</v>
      </c>
      <c r="C1871" s="183" t="s">
        <v>9493</v>
      </c>
      <c r="D1871" s="188" t="s">
        <v>9549</v>
      </c>
      <c r="E1871" s="185" t="s">
        <v>26</v>
      </c>
      <c r="F1871" s="183" t="s">
        <v>10394</v>
      </c>
      <c r="G1871" s="185" t="s">
        <v>17</v>
      </c>
      <c r="H1871" s="186">
        <v>100000000</v>
      </c>
      <c r="I1871" s="191">
        <v>0</v>
      </c>
      <c r="J1871" s="191">
        <v>0</v>
      </c>
      <c r="K1871" s="185" t="s">
        <v>9514</v>
      </c>
      <c r="L1871" s="187" t="s">
        <v>6953</v>
      </c>
      <c r="M1871" s="187" t="s">
        <v>10364</v>
      </c>
    </row>
    <row r="1872" spans="1:13" s="181" customFormat="1">
      <c r="A1872" s="182">
        <v>1868</v>
      </c>
      <c r="B1872" s="203" t="s">
        <v>6138</v>
      </c>
      <c r="C1872" s="203" t="s">
        <v>6244</v>
      </c>
      <c r="D1872" s="188" t="s">
        <v>9598</v>
      </c>
      <c r="E1872" s="187" t="s">
        <v>6245</v>
      </c>
      <c r="F1872" s="183" t="s">
        <v>3097</v>
      </c>
      <c r="G1872" s="204" t="s">
        <v>9415</v>
      </c>
      <c r="H1872" s="205">
        <v>65557189</v>
      </c>
      <c r="I1872" s="206"/>
      <c r="J1872" s="206"/>
      <c r="K1872" s="185" t="s">
        <v>10395</v>
      </c>
      <c r="L1872" s="187" t="s">
        <v>10396</v>
      </c>
      <c r="M1872" s="187" t="s">
        <v>10397</v>
      </c>
    </row>
    <row r="1873" spans="1:13" s="181" customFormat="1">
      <c r="A1873" s="182">
        <v>1869</v>
      </c>
      <c r="B1873" s="183" t="s">
        <v>6210</v>
      </c>
      <c r="C1873" s="183" t="s">
        <v>10398</v>
      </c>
      <c r="D1873" s="188" t="s">
        <v>9549</v>
      </c>
      <c r="E1873" s="185" t="s">
        <v>26</v>
      </c>
      <c r="F1873" s="183" t="s">
        <v>10399</v>
      </c>
      <c r="G1873" s="185" t="s">
        <v>17</v>
      </c>
      <c r="H1873" s="186">
        <v>56000000</v>
      </c>
      <c r="I1873" s="191">
        <v>0</v>
      </c>
      <c r="J1873" s="191">
        <v>0</v>
      </c>
      <c r="K1873" s="185" t="s">
        <v>10400</v>
      </c>
      <c r="L1873" s="187" t="s">
        <v>10401</v>
      </c>
      <c r="M1873" s="187" t="s">
        <v>10402</v>
      </c>
    </row>
    <row r="1874" spans="1:13" s="181" customFormat="1">
      <c r="A1874" s="182">
        <v>1870</v>
      </c>
      <c r="B1874" s="203" t="s">
        <v>6138</v>
      </c>
      <c r="C1874" s="203" t="s">
        <v>6244</v>
      </c>
      <c r="D1874" s="188" t="s">
        <v>9598</v>
      </c>
      <c r="E1874" s="187" t="s">
        <v>6245</v>
      </c>
      <c r="F1874" s="183" t="s">
        <v>3092</v>
      </c>
      <c r="G1874" s="204" t="s">
        <v>10403</v>
      </c>
      <c r="H1874" s="205">
        <v>42161000</v>
      </c>
      <c r="I1874" s="206"/>
      <c r="J1874" s="206"/>
      <c r="K1874" s="185" t="s">
        <v>9424</v>
      </c>
      <c r="L1874" s="187" t="s">
        <v>10404</v>
      </c>
      <c r="M1874" s="187" t="s">
        <v>10405</v>
      </c>
    </row>
    <row r="1875" spans="1:13" s="181" customFormat="1">
      <c r="A1875" s="182">
        <v>1871</v>
      </c>
      <c r="B1875" s="203" t="s">
        <v>6138</v>
      </c>
      <c r="C1875" s="203" t="s">
        <v>6244</v>
      </c>
      <c r="D1875" s="188" t="s">
        <v>9705</v>
      </c>
      <c r="E1875" s="187" t="s">
        <v>6245</v>
      </c>
      <c r="F1875" s="183" t="s">
        <v>3107</v>
      </c>
      <c r="G1875" s="204" t="s">
        <v>9415</v>
      </c>
      <c r="H1875" s="205">
        <v>40000000</v>
      </c>
      <c r="I1875" s="206"/>
      <c r="J1875" s="206"/>
      <c r="K1875" s="185" t="s">
        <v>10406</v>
      </c>
      <c r="L1875" s="187" t="s">
        <v>10407</v>
      </c>
      <c r="M1875" s="187" t="s">
        <v>10408</v>
      </c>
    </row>
    <row r="1876" spans="1:13" s="181" customFormat="1">
      <c r="A1876" s="182">
        <v>1872</v>
      </c>
      <c r="B1876" s="183" t="s">
        <v>6210</v>
      </c>
      <c r="C1876" s="183" t="s">
        <v>9428</v>
      </c>
      <c r="D1876" s="188" t="s">
        <v>9549</v>
      </c>
      <c r="E1876" s="185" t="s">
        <v>26</v>
      </c>
      <c r="F1876" s="183" t="s">
        <v>10409</v>
      </c>
      <c r="G1876" s="185" t="s">
        <v>17</v>
      </c>
      <c r="H1876" s="186">
        <v>17094000</v>
      </c>
      <c r="I1876" s="191">
        <v>0</v>
      </c>
      <c r="J1876" s="191">
        <v>0</v>
      </c>
      <c r="K1876" s="185" t="s">
        <v>10410</v>
      </c>
      <c r="L1876" s="187" t="s">
        <v>10411</v>
      </c>
      <c r="M1876" s="187" t="s">
        <v>10412</v>
      </c>
    </row>
    <row r="1877" spans="1:13" s="181" customFormat="1">
      <c r="A1877" s="182">
        <v>1873</v>
      </c>
      <c r="B1877" s="183" t="s">
        <v>6210</v>
      </c>
      <c r="C1877" s="183" t="s">
        <v>9428</v>
      </c>
      <c r="D1877" s="188" t="s">
        <v>9549</v>
      </c>
      <c r="E1877" s="185" t="s">
        <v>26</v>
      </c>
      <c r="F1877" s="183" t="s">
        <v>10413</v>
      </c>
      <c r="G1877" s="185" t="s">
        <v>17</v>
      </c>
      <c r="H1877" s="186">
        <v>14364000</v>
      </c>
      <c r="I1877" s="191">
        <v>0</v>
      </c>
      <c r="J1877" s="191">
        <v>0</v>
      </c>
      <c r="K1877" s="185" t="s">
        <v>10410</v>
      </c>
      <c r="L1877" s="187" t="s">
        <v>10411</v>
      </c>
      <c r="M1877" s="187" t="s">
        <v>10412</v>
      </c>
    </row>
    <row r="1878" spans="1:13" s="181" customFormat="1">
      <c r="A1878" s="182">
        <v>1874</v>
      </c>
      <c r="B1878" s="183" t="s">
        <v>2072</v>
      </c>
      <c r="C1878" s="183" t="s">
        <v>9555</v>
      </c>
      <c r="D1878" s="188" t="s">
        <v>10414</v>
      </c>
      <c r="E1878" s="185" t="s">
        <v>13</v>
      </c>
      <c r="F1878" s="185" t="s">
        <v>10415</v>
      </c>
      <c r="G1878" s="185" t="s">
        <v>489</v>
      </c>
      <c r="H1878" s="186">
        <v>19306025892</v>
      </c>
      <c r="I1878" s="186">
        <v>0</v>
      </c>
      <c r="J1878" s="186">
        <v>7110080000</v>
      </c>
      <c r="K1878" s="185" t="s">
        <v>10416</v>
      </c>
      <c r="L1878" s="187" t="s">
        <v>10417</v>
      </c>
      <c r="M1878" s="187" t="s">
        <v>10418</v>
      </c>
    </row>
    <row r="1879" spans="1:13" s="181" customFormat="1">
      <c r="A1879" s="182">
        <v>1875</v>
      </c>
      <c r="B1879" s="183" t="s">
        <v>2072</v>
      </c>
      <c r="C1879" s="183" t="s">
        <v>5972</v>
      </c>
      <c r="D1879" s="188" t="s">
        <v>10414</v>
      </c>
      <c r="E1879" s="185" t="s">
        <v>13</v>
      </c>
      <c r="F1879" s="185" t="s">
        <v>10419</v>
      </c>
      <c r="G1879" s="185" t="s">
        <v>489</v>
      </c>
      <c r="H1879" s="186">
        <v>5800000000</v>
      </c>
      <c r="I1879" s="186">
        <v>485280000</v>
      </c>
      <c r="J1879" s="186">
        <v>3612703000</v>
      </c>
      <c r="K1879" s="185" t="s">
        <v>9551</v>
      </c>
      <c r="L1879" s="187" t="s">
        <v>10420</v>
      </c>
      <c r="M1879" s="187" t="s">
        <v>10421</v>
      </c>
    </row>
    <row r="1880" spans="1:13" s="181" customFormat="1">
      <c r="A1880" s="182">
        <v>1876</v>
      </c>
      <c r="B1880" s="183" t="s">
        <v>2072</v>
      </c>
      <c r="C1880" s="183" t="s">
        <v>5972</v>
      </c>
      <c r="D1880" s="188" t="s">
        <v>10414</v>
      </c>
      <c r="E1880" s="185" t="s">
        <v>13</v>
      </c>
      <c r="F1880" s="185" t="s">
        <v>10422</v>
      </c>
      <c r="G1880" s="185" t="s">
        <v>489</v>
      </c>
      <c r="H1880" s="186">
        <v>2685490000</v>
      </c>
      <c r="I1880" s="186">
        <v>94796000</v>
      </c>
      <c r="J1880" s="186">
        <v>4180566000</v>
      </c>
      <c r="K1880" s="185" t="s">
        <v>9551</v>
      </c>
      <c r="L1880" s="187" t="s">
        <v>10423</v>
      </c>
      <c r="M1880" s="187" t="s">
        <v>10424</v>
      </c>
    </row>
    <row r="1881" spans="1:13" s="181" customFormat="1">
      <c r="A1881" s="182">
        <v>1877</v>
      </c>
      <c r="B1881" s="183" t="s">
        <v>2072</v>
      </c>
      <c r="C1881" s="183" t="s">
        <v>5972</v>
      </c>
      <c r="D1881" s="188" t="s">
        <v>10414</v>
      </c>
      <c r="E1881" s="185" t="s">
        <v>13</v>
      </c>
      <c r="F1881" s="185" t="s">
        <v>10425</v>
      </c>
      <c r="G1881" s="185" t="s">
        <v>489</v>
      </c>
      <c r="H1881" s="186">
        <v>2580000000</v>
      </c>
      <c r="I1881" s="186">
        <v>514248000</v>
      </c>
      <c r="J1881" s="186">
        <v>300000000</v>
      </c>
      <c r="K1881" s="185" t="s">
        <v>5974</v>
      </c>
      <c r="L1881" s="187" t="s">
        <v>6082</v>
      </c>
      <c r="M1881" s="187" t="s">
        <v>6083</v>
      </c>
    </row>
    <row r="1882" spans="1:13" s="181" customFormat="1">
      <c r="A1882" s="182">
        <v>1878</v>
      </c>
      <c r="B1882" s="183" t="s">
        <v>2072</v>
      </c>
      <c r="C1882" s="183" t="s">
        <v>42</v>
      </c>
      <c r="D1882" s="188" t="s">
        <v>10414</v>
      </c>
      <c r="E1882" s="185" t="s">
        <v>13</v>
      </c>
      <c r="F1882" s="185" t="s">
        <v>10426</v>
      </c>
      <c r="G1882" s="185" t="s">
        <v>489</v>
      </c>
      <c r="H1882" s="186">
        <v>1239498000</v>
      </c>
      <c r="I1882" s="186">
        <v>70000000</v>
      </c>
      <c r="J1882" s="186">
        <v>1284120000</v>
      </c>
      <c r="K1882" s="185" t="s">
        <v>6111</v>
      </c>
      <c r="L1882" s="187" t="s">
        <v>10427</v>
      </c>
      <c r="M1882" s="187" t="s">
        <v>10428</v>
      </c>
    </row>
    <row r="1883" spans="1:13" s="181" customFormat="1">
      <c r="A1883" s="182">
        <v>1879</v>
      </c>
      <c r="B1883" s="183" t="s">
        <v>2072</v>
      </c>
      <c r="C1883" s="183" t="s">
        <v>5972</v>
      </c>
      <c r="D1883" s="188" t="s">
        <v>10414</v>
      </c>
      <c r="E1883" s="185" t="s">
        <v>13</v>
      </c>
      <c r="F1883" s="185" t="s">
        <v>10429</v>
      </c>
      <c r="G1883" s="185" t="s">
        <v>489</v>
      </c>
      <c r="H1883" s="186">
        <v>590000000</v>
      </c>
      <c r="I1883" s="186">
        <v>86173580</v>
      </c>
      <c r="J1883" s="186">
        <v>100000000</v>
      </c>
      <c r="K1883" s="185" t="s">
        <v>5974</v>
      </c>
      <c r="L1883" s="187" t="s">
        <v>6082</v>
      </c>
      <c r="M1883" s="187" t="s">
        <v>6083</v>
      </c>
    </row>
    <row r="1884" spans="1:13" s="181" customFormat="1">
      <c r="A1884" s="182">
        <v>1880</v>
      </c>
      <c r="B1884" s="183" t="s">
        <v>2072</v>
      </c>
      <c r="C1884" s="183" t="s">
        <v>42</v>
      </c>
      <c r="D1884" s="188" t="s">
        <v>10414</v>
      </c>
      <c r="E1884" s="185" t="s">
        <v>13</v>
      </c>
      <c r="F1884" s="185" t="s">
        <v>10430</v>
      </c>
      <c r="G1884" s="185" t="s">
        <v>489</v>
      </c>
      <c r="H1884" s="186">
        <v>482742000</v>
      </c>
      <c r="I1884" s="186">
        <v>691166490</v>
      </c>
      <c r="J1884" s="186">
        <v>309950510</v>
      </c>
      <c r="K1884" s="185" t="s">
        <v>6111</v>
      </c>
      <c r="L1884" s="187" t="s">
        <v>10431</v>
      </c>
      <c r="M1884" s="187" t="s">
        <v>10428</v>
      </c>
    </row>
    <row r="1885" spans="1:13" s="181" customFormat="1">
      <c r="A1885" s="182">
        <v>1881</v>
      </c>
      <c r="B1885" s="183" t="s">
        <v>2072</v>
      </c>
      <c r="C1885" s="183" t="s">
        <v>6091</v>
      </c>
      <c r="D1885" s="184" t="s">
        <v>10414</v>
      </c>
      <c r="E1885" s="185" t="s">
        <v>13</v>
      </c>
      <c r="F1885" s="185" t="s">
        <v>10432</v>
      </c>
      <c r="G1885" s="185" t="s">
        <v>489</v>
      </c>
      <c r="H1885" s="186">
        <v>396542800</v>
      </c>
      <c r="I1885" s="186">
        <v>0</v>
      </c>
      <c r="J1885" s="186">
        <v>10000000</v>
      </c>
      <c r="K1885" s="185" t="s">
        <v>5904</v>
      </c>
      <c r="L1885" s="187" t="s">
        <v>9564</v>
      </c>
      <c r="M1885" s="187" t="s">
        <v>9565</v>
      </c>
    </row>
    <row r="1886" spans="1:13" s="181" customFormat="1">
      <c r="A1886" s="182">
        <v>1882</v>
      </c>
      <c r="B1886" s="183" t="s">
        <v>2072</v>
      </c>
      <c r="C1886" s="183" t="s">
        <v>9566</v>
      </c>
      <c r="D1886" s="184" t="s">
        <v>10414</v>
      </c>
      <c r="E1886" s="185" t="s">
        <v>13</v>
      </c>
      <c r="F1886" s="185" t="s">
        <v>10433</v>
      </c>
      <c r="G1886" s="185" t="s">
        <v>489</v>
      </c>
      <c r="H1886" s="186">
        <v>334472400</v>
      </c>
      <c r="I1886" s="186">
        <v>0</v>
      </c>
      <c r="J1886" s="186">
        <v>243527600</v>
      </c>
      <c r="K1886" s="185" t="s">
        <v>9568</v>
      </c>
      <c r="L1886" s="187" t="s">
        <v>10434</v>
      </c>
      <c r="M1886" s="187" t="s">
        <v>10435</v>
      </c>
    </row>
    <row r="1887" spans="1:13" s="181" customFormat="1">
      <c r="A1887" s="182">
        <v>1883</v>
      </c>
      <c r="B1887" s="183" t="s">
        <v>2072</v>
      </c>
      <c r="C1887" s="183" t="s">
        <v>10436</v>
      </c>
      <c r="D1887" s="184" t="s">
        <v>10414</v>
      </c>
      <c r="E1887" s="185" t="s">
        <v>13</v>
      </c>
      <c r="F1887" s="185" t="s">
        <v>10437</v>
      </c>
      <c r="G1887" s="185" t="s">
        <v>489</v>
      </c>
      <c r="H1887" s="186">
        <v>212282000</v>
      </c>
      <c r="I1887" s="186">
        <v>0</v>
      </c>
      <c r="J1887" s="186">
        <v>55009000</v>
      </c>
      <c r="K1887" s="185" t="s">
        <v>10438</v>
      </c>
      <c r="L1887" s="187" t="s">
        <v>10439</v>
      </c>
      <c r="M1887" s="187" t="s">
        <v>10440</v>
      </c>
    </row>
    <row r="1888" spans="1:13" s="181" customFormat="1">
      <c r="A1888" s="182">
        <v>1884</v>
      </c>
      <c r="B1888" s="183" t="s">
        <v>2072</v>
      </c>
      <c r="C1888" s="183" t="s">
        <v>5917</v>
      </c>
      <c r="D1888" s="184" t="s">
        <v>10414</v>
      </c>
      <c r="E1888" s="185" t="s">
        <v>13</v>
      </c>
      <c r="F1888" s="185" t="s">
        <v>1394</v>
      </c>
      <c r="G1888" s="185" t="s">
        <v>489</v>
      </c>
      <c r="H1888" s="186">
        <v>146282027</v>
      </c>
      <c r="I1888" s="186">
        <v>0</v>
      </c>
      <c r="J1888" s="186">
        <v>150000000</v>
      </c>
      <c r="K1888" s="185" t="s">
        <v>1395</v>
      </c>
      <c r="L1888" s="187" t="s">
        <v>1396</v>
      </c>
      <c r="M1888" s="187" t="s">
        <v>1397</v>
      </c>
    </row>
    <row r="1889" spans="1:13" s="181" customFormat="1">
      <c r="A1889" s="182">
        <v>1885</v>
      </c>
      <c r="B1889" s="183" t="s">
        <v>6138</v>
      </c>
      <c r="C1889" s="183" t="s">
        <v>6139</v>
      </c>
      <c r="D1889" s="188" t="s">
        <v>10414</v>
      </c>
      <c r="E1889" s="185" t="s">
        <v>26</v>
      </c>
      <c r="F1889" s="183" t="s">
        <v>10441</v>
      </c>
      <c r="G1889" s="185" t="s">
        <v>489</v>
      </c>
      <c r="H1889" s="186">
        <v>1722000000</v>
      </c>
      <c r="I1889" s="190"/>
      <c r="J1889" s="190"/>
      <c r="K1889" s="185" t="s">
        <v>10442</v>
      </c>
      <c r="L1889" s="187" t="s">
        <v>10443</v>
      </c>
      <c r="M1889" s="187" t="s">
        <v>10444</v>
      </c>
    </row>
    <row r="1890" spans="1:13" s="181" customFormat="1">
      <c r="A1890" s="182">
        <v>1886</v>
      </c>
      <c r="B1890" s="183" t="s">
        <v>6138</v>
      </c>
      <c r="C1890" s="183" t="s">
        <v>6139</v>
      </c>
      <c r="D1890" s="188" t="s">
        <v>10414</v>
      </c>
      <c r="E1890" s="185" t="s">
        <v>26</v>
      </c>
      <c r="F1890" s="183" t="s">
        <v>5332</v>
      </c>
      <c r="G1890" s="185" t="s">
        <v>489</v>
      </c>
      <c r="H1890" s="186">
        <v>490000000</v>
      </c>
      <c r="I1890" s="190"/>
      <c r="J1890" s="190"/>
      <c r="K1890" s="185" t="s">
        <v>5333</v>
      </c>
      <c r="L1890" s="187" t="s">
        <v>5334</v>
      </c>
      <c r="M1890" s="187" t="s">
        <v>5335</v>
      </c>
    </row>
    <row r="1891" spans="1:13" s="181" customFormat="1">
      <c r="A1891" s="182">
        <v>1887</v>
      </c>
      <c r="B1891" s="183" t="s">
        <v>6138</v>
      </c>
      <c r="C1891" s="183" t="s">
        <v>6139</v>
      </c>
      <c r="D1891" s="188" t="s">
        <v>10414</v>
      </c>
      <c r="E1891" s="185" t="s">
        <v>26</v>
      </c>
      <c r="F1891" s="183" t="s">
        <v>5331</v>
      </c>
      <c r="G1891" s="185" t="s">
        <v>489</v>
      </c>
      <c r="H1891" s="186">
        <v>190000000</v>
      </c>
      <c r="I1891" s="190"/>
      <c r="J1891" s="190"/>
      <c r="K1891" s="185" t="s">
        <v>5265</v>
      </c>
      <c r="L1891" s="187" t="s">
        <v>5306</v>
      </c>
      <c r="M1891" s="187" t="s">
        <v>5307</v>
      </c>
    </row>
    <row r="1892" spans="1:13" s="181" customFormat="1">
      <c r="A1892" s="182">
        <v>1888</v>
      </c>
      <c r="B1892" s="183" t="s">
        <v>7523</v>
      </c>
      <c r="C1892" s="183" t="s">
        <v>6139</v>
      </c>
      <c r="D1892" s="188" t="s">
        <v>10414</v>
      </c>
      <c r="E1892" s="185" t="s">
        <v>26</v>
      </c>
      <c r="F1892" s="183" t="s">
        <v>5337</v>
      </c>
      <c r="G1892" s="185" t="s">
        <v>489</v>
      </c>
      <c r="H1892" s="186">
        <v>170000000</v>
      </c>
      <c r="I1892" s="190"/>
      <c r="J1892" s="190"/>
      <c r="K1892" s="185" t="s">
        <v>5265</v>
      </c>
      <c r="L1892" s="187" t="s">
        <v>5306</v>
      </c>
      <c r="M1892" s="187" t="s">
        <v>5307</v>
      </c>
    </row>
    <row r="1893" spans="1:13" s="181" customFormat="1">
      <c r="A1893" s="182">
        <v>1889</v>
      </c>
      <c r="B1893" s="183" t="s">
        <v>6138</v>
      </c>
      <c r="C1893" s="183" t="s">
        <v>6139</v>
      </c>
      <c r="D1893" s="188" t="s">
        <v>10414</v>
      </c>
      <c r="E1893" s="185" t="s">
        <v>26</v>
      </c>
      <c r="F1893" s="183" t="s">
        <v>10445</v>
      </c>
      <c r="G1893" s="185" t="s">
        <v>489</v>
      </c>
      <c r="H1893" s="186">
        <v>50000000</v>
      </c>
      <c r="I1893" s="190"/>
      <c r="J1893" s="190"/>
      <c r="K1893" s="185" t="s">
        <v>5265</v>
      </c>
      <c r="L1893" s="187" t="s">
        <v>5306</v>
      </c>
      <c r="M1893" s="187" t="s">
        <v>5307</v>
      </c>
    </row>
    <row r="1894" spans="1:13" s="181" customFormat="1">
      <c r="A1894" s="182">
        <v>1890</v>
      </c>
      <c r="B1894" s="183" t="s">
        <v>2072</v>
      </c>
      <c r="C1894" s="183" t="s">
        <v>10446</v>
      </c>
      <c r="D1894" s="188" t="s">
        <v>10414</v>
      </c>
      <c r="E1894" s="185" t="s">
        <v>26</v>
      </c>
      <c r="F1894" s="185" t="s">
        <v>10447</v>
      </c>
      <c r="G1894" s="185" t="s">
        <v>489</v>
      </c>
      <c r="H1894" s="186">
        <v>837887730</v>
      </c>
      <c r="I1894" s="186">
        <v>0</v>
      </c>
      <c r="J1894" s="186">
        <v>32186000</v>
      </c>
      <c r="K1894" s="185" t="s">
        <v>10448</v>
      </c>
      <c r="L1894" s="187" t="s">
        <v>10449</v>
      </c>
      <c r="M1894" s="187" t="s">
        <v>10450</v>
      </c>
    </row>
    <row r="1895" spans="1:13" s="181" customFormat="1">
      <c r="A1895" s="182">
        <v>1891</v>
      </c>
      <c r="B1895" s="183" t="s">
        <v>2072</v>
      </c>
      <c r="C1895" s="183" t="s">
        <v>42</v>
      </c>
      <c r="D1895" s="188" t="s">
        <v>10414</v>
      </c>
      <c r="E1895" s="185" t="s">
        <v>26</v>
      </c>
      <c r="F1895" s="185" t="s">
        <v>10451</v>
      </c>
      <c r="G1895" s="185" t="s">
        <v>489</v>
      </c>
      <c r="H1895" s="186">
        <v>633014000</v>
      </c>
      <c r="I1895" s="186">
        <v>0</v>
      </c>
      <c r="J1895" s="186">
        <v>201508000</v>
      </c>
      <c r="K1895" s="185" t="s">
        <v>10452</v>
      </c>
      <c r="L1895" s="187" t="s">
        <v>10453</v>
      </c>
      <c r="M1895" s="187" t="s">
        <v>10454</v>
      </c>
    </row>
    <row r="1896" spans="1:13" s="181" customFormat="1">
      <c r="A1896" s="182">
        <v>1892</v>
      </c>
      <c r="B1896" s="183" t="s">
        <v>2072</v>
      </c>
      <c r="C1896" s="183" t="s">
        <v>5917</v>
      </c>
      <c r="D1896" s="184" t="s">
        <v>10414</v>
      </c>
      <c r="E1896" s="185" t="s">
        <v>26</v>
      </c>
      <c r="F1896" s="185" t="s">
        <v>1385</v>
      </c>
      <c r="G1896" s="185" t="s">
        <v>489</v>
      </c>
      <c r="H1896" s="186">
        <v>235775000</v>
      </c>
      <c r="I1896" s="186">
        <v>0</v>
      </c>
      <c r="J1896" s="186">
        <v>62785000</v>
      </c>
      <c r="K1896" s="185" t="s">
        <v>863</v>
      </c>
      <c r="L1896" s="187" t="s">
        <v>1386</v>
      </c>
      <c r="M1896" s="187" t="s">
        <v>1387</v>
      </c>
    </row>
    <row r="1897" spans="1:13" s="181" customFormat="1">
      <c r="A1897" s="182">
        <v>1893</v>
      </c>
      <c r="B1897" s="183" t="s">
        <v>2072</v>
      </c>
      <c r="C1897" s="183" t="s">
        <v>5917</v>
      </c>
      <c r="D1897" s="184" t="s">
        <v>10414</v>
      </c>
      <c r="E1897" s="185" t="s">
        <v>26</v>
      </c>
      <c r="F1897" s="185" t="s">
        <v>1391</v>
      </c>
      <c r="G1897" s="185" t="s">
        <v>489</v>
      </c>
      <c r="H1897" s="186">
        <v>153145720</v>
      </c>
      <c r="I1897" s="186">
        <v>0</v>
      </c>
      <c r="J1897" s="186">
        <v>0</v>
      </c>
      <c r="K1897" s="185" t="s">
        <v>863</v>
      </c>
      <c r="L1897" s="187" t="s">
        <v>1392</v>
      </c>
      <c r="M1897" s="187" t="s">
        <v>1393</v>
      </c>
    </row>
    <row r="1898" spans="1:13" s="181" customFormat="1">
      <c r="A1898" s="182">
        <v>1894</v>
      </c>
      <c r="B1898" s="183" t="s">
        <v>2072</v>
      </c>
      <c r="C1898" s="183" t="s">
        <v>10455</v>
      </c>
      <c r="D1898" s="184" t="s">
        <v>10414</v>
      </c>
      <c r="E1898" s="185" t="s">
        <v>26</v>
      </c>
      <c r="F1898" s="185" t="s">
        <v>10456</v>
      </c>
      <c r="G1898" s="185" t="s">
        <v>489</v>
      </c>
      <c r="H1898" s="186">
        <v>100000000</v>
      </c>
      <c r="I1898" s="186">
        <v>123920000</v>
      </c>
      <c r="J1898" s="186">
        <v>0</v>
      </c>
      <c r="K1898" s="185" t="s">
        <v>6287</v>
      </c>
      <c r="L1898" s="187" t="s">
        <v>10457</v>
      </c>
      <c r="M1898" s="187" t="s">
        <v>10458</v>
      </c>
    </row>
    <row r="1899" spans="1:13" s="181" customFormat="1">
      <c r="A1899" s="182">
        <v>1895</v>
      </c>
      <c r="B1899" s="183" t="s">
        <v>2072</v>
      </c>
      <c r="C1899" s="183" t="s">
        <v>42</v>
      </c>
      <c r="D1899" s="184" t="s">
        <v>10414</v>
      </c>
      <c r="E1899" s="185" t="s">
        <v>26</v>
      </c>
      <c r="F1899" s="185" t="s">
        <v>10459</v>
      </c>
      <c r="G1899" s="185" t="s">
        <v>489</v>
      </c>
      <c r="H1899" s="186">
        <v>83656000</v>
      </c>
      <c r="I1899" s="186">
        <v>0</v>
      </c>
      <c r="J1899" s="186">
        <v>0</v>
      </c>
      <c r="K1899" s="185" t="s">
        <v>6111</v>
      </c>
      <c r="L1899" s="187" t="s">
        <v>6196</v>
      </c>
      <c r="M1899" s="187" t="s">
        <v>6197</v>
      </c>
    </row>
    <row r="1900" spans="1:13" s="181" customFormat="1">
      <c r="A1900" s="182">
        <v>1896</v>
      </c>
      <c r="B1900" s="183" t="s">
        <v>2072</v>
      </c>
      <c r="C1900" s="183" t="s">
        <v>5917</v>
      </c>
      <c r="D1900" s="184" t="s">
        <v>10414</v>
      </c>
      <c r="E1900" s="185" t="s">
        <v>26</v>
      </c>
      <c r="F1900" s="185" t="s">
        <v>1388</v>
      </c>
      <c r="G1900" s="185" t="s">
        <v>489</v>
      </c>
      <c r="H1900" s="186">
        <v>17633000</v>
      </c>
      <c r="I1900" s="186">
        <v>0</v>
      </c>
      <c r="J1900" s="186">
        <v>211350000</v>
      </c>
      <c r="K1900" s="185" t="s">
        <v>863</v>
      </c>
      <c r="L1900" s="187" t="s">
        <v>1389</v>
      </c>
      <c r="M1900" s="187" t="s">
        <v>1390</v>
      </c>
    </row>
    <row r="1901" spans="1:13" s="181" customFormat="1">
      <c r="A1901" s="182">
        <v>1897</v>
      </c>
      <c r="B1901" s="183" t="s">
        <v>6210</v>
      </c>
      <c r="C1901" s="183" t="s">
        <v>9566</v>
      </c>
      <c r="D1901" s="184" t="s">
        <v>10414</v>
      </c>
      <c r="E1901" s="185" t="s">
        <v>13</v>
      </c>
      <c r="F1901" s="183" t="s">
        <v>10460</v>
      </c>
      <c r="G1901" s="185" t="s">
        <v>62</v>
      </c>
      <c r="H1901" s="186">
        <v>9550680000</v>
      </c>
      <c r="I1901" s="189">
        <v>5139385000</v>
      </c>
      <c r="J1901" s="189">
        <v>2158651000</v>
      </c>
      <c r="K1901" s="185" t="s">
        <v>9568</v>
      </c>
      <c r="L1901" s="187" t="s">
        <v>10461</v>
      </c>
      <c r="M1901" s="187" t="s">
        <v>10462</v>
      </c>
    </row>
    <row r="1902" spans="1:13" s="181" customFormat="1">
      <c r="A1902" s="182">
        <v>1898</v>
      </c>
      <c r="B1902" s="183" t="s">
        <v>6210</v>
      </c>
      <c r="C1902" s="183" t="s">
        <v>6390</v>
      </c>
      <c r="D1902" s="184" t="s">
        <v>10414</v>
      </c>
      <c r="E1902" s="185" t="s">
        <v>13</v>
      </c>
      <c r="F1902" s="183" t="s">
        <v>10463</v>
      </c>
      <c r="G1902" s="185" t="s">
        <v>62</v>
      </c>
      <c r="H1902" s="186">
        <v>1300000000</v>
      </c>
      <c r="I1902" s="191">
        <v>0</v>
      </c>
      <c r="J1902" s="191">
        <v>0</v>
      </c>
      <c r="K1902" s="185" t="s">
        <v>10464</v>
      </c>
      <c r="L1902" s="187" t="s">
        <v>10465</v>
      </c>
      <c r="M1902" s="187" t="s">
        <v>10466</v>
      </c>
    </row>
    <row r="1903" spans="1:13" s="181" customFormat="1">
      <c r="A1903" s="182">
        <v>1899</v>
      </c>
      <c r="B1903" s="203" t="s">
        <v>6138</v>
      </c>
      <c r="C1903" s="203" t="s">
        <v>6244</v>
      </c>
      <c r="D1903" s="184" t="s">
        <v>10467</v>
      </c>
      <c r="E1903" s="187" t="s">
        <v>6245</v>
      </c>
      <c r="F1903" s="183" t="s">
        <v>3113</v>
      </c>
      <c r="G1903" s="204" t="s">
        <v>6246</v>
      </c>
      <c r="H1903" s="205">
        <v>1200000000</v>
      </c>
      <c r="I1903" s="206">
        <v>1206000000</v>
      </c>
      <c r="J1903" s="206"/>
      <c r="K1903" s="185" t="s">
        <v>10468</v>
      </c>
      <c r="L1903" s="187" t="s">
        <v>8069</v>
      </c>
      <c r="M1903" s="187" t="s">
        <v>10469</v>
      </c>
    </row>
    <row r="1904" spans="1:13" s="181" customFormat="1">
      <c r="A1904" s="182">
        <v>1900</v>
      </c>
      <c r="B1904" s="203" t="s">
        <v>6138</v>
      </c>
      <c r="C1904" s="203" t="s">
        <v>6244</v>
      </c>
      <c r="D1904" s="184" t="s">
        <v>10470</v>
      </c>
      <c r="E1904" s="187" t="s">
        <v>6245</v>
      </c>
      <c r="F1904" s="183" t="s">
        <v>3111</v>
      </c>
      <c r="G1904" s="204" t="s">
        <v>6246</v>
      </c>
      <c r="H1904" s="205">
        <v>716000000</v>
      </c>
      <c r="I1904" s="206">
        <v>51500000</v>
      </c>
      <c r="J1904" s="206"/>
      <c r="K1904" s="185" t="s">
        <v>10471</v>
      </c>
      <c r="L1904" s="187" t="s">
        <v>10472</v>
      </c>
      <c r="M1904" s="187" t="s">
        <v>10473</v>
      </c>
    </row>
    <row r="1905" spans="1:13" s="181" customFormat="1">
      <c r="A1905" s="182">
        <v>1901</v>
      </c>
      <c r="B1905" s="203" t="s">
        <v>6138</v>
      </c>
      <c r="C1905" s="203" t="s">
        <v>6244</v>
      </c>
      <c r="D1905" s="184" t="s">
        <v>10470</v>
      </c>
      <c r="E1905" s="187" t="s">
        <v>6245</v>
      </c>
      <c r="F1905" s="183" t="s">
        <v>3125</v>
      </c>
      <c r="G1905" s="204" t="s">
        <v>6246</v>
      </c>
      <c r="H1905" s="205">
        <v>450000000</v>
      </c>
      <c r="I1905" s="206"/>
      <c r="J1905" s="206"/>
      <c r="K1905" s="185" t="s">
        <v>9632</v>
      </c>
      <c r="L1905" s="187" t="s">
        <v>9633</v>
      </c>
      <c r="M1905" s="187" t="s">
        <v>9634</v>
      </c>
    </row>
    <row r="1906" spans="1:13" s="181" customFormat="1">
      <c r="A1906" s="182">
        <v>1902</v>
      </c>
      <c r="B1906" s="183" t="s">
        <v>6210</v>
      </c>
      <c r="C1906" s="183" t="s">
        <v>6390</v>
      </c>
      <c r="D1906" s="184" t="s">
        <v>10414</v>
      </c>
      <c r="E1906" s="185" t="s">
        <v>26</v>
      </c>
      <c r="F1906" s="183" t="s">
        <v>10474</v>
      </c>
      <c r="G1906" s="185" t="s">
        <v>62</v>
      </c>
      <c r="H1906" s="186">
        <v>290000000</v>
      </c>
      <c r="I1906" s="191">
        <v>0</v>
      </c>
      <c r="J1906" s="191">
        <v>0</v>
      </c>
      <c r="K1906" s="185" t="s">
        <v>6228</v>
      </c>
      <c r="L1906" s="187" t="s">
        <v>10475</v>
      </c>
      <c r="M1906" s="187" t="s">
        <v>10476</v>
      </c>
    </row>
    <row r="1907" spans="1:13" s="181" customFormat="1">
      <c r="A1907" s="182">
        <v>1903</v>
      </c>
      <c r="B1907" s="183" t="s">
        <v>6210</v>
      </c>
      <c r="C1907" s="183" t="s">
        <v>6311</v>
      </c>
      <c r="D1907" s="184" t="s">
        <v>10414</v>
      </c>
      <c r="E1907" s="185" t="s">
        <v>26</v>
      </c>
      <c r="F1907" s="183" t="s">
        <v>10477</v>
      </c>
      <c r="G1907" s="185" t="s">
        <v>62</v>
      </c>
      <c r="H1907" s="186">
        <v>250000000</v>
      </c>
      <c r="I1907" s="191">
        <v>0</v>
      </c>
      <c r="J1907" s="191">
        <v>0</v>
      </c>
      <c r="K1907" s="185" t="s">
        <v>8872</v>
      </c>
      <c r="L1907" s="187" t="s">
        <v>10478</v>
      </c>
      <c r="M1907" s="187" t="s">
        <v>10479</v>
      </c>
    </row>
    <row r="1908" spans="1:13" s="181" customFormat="1">
      <c r="A1908" s="182">
        <v>1904</v>
      </c>
      <c r="B1908" s="183" t="s">
        <v>6210</v>
      </c>
      <c r="C1908" s="183" t="s">
        <v>10480</v>
      </c>
      <c r="D1908" s="184" t="s">
        <v>10414</v>
      </c>
      <c r="E1908" s="185" t="s">
        <v>26</v>
      </c>
      <c r="F1908" s="183" t="s">
        <v>10481</v>
      </c>
      <c r="G1908" s="185" t="s">
        <v>62</v>
      </c>
      <c r="H1908" s="186">
        <v>231000000</v>
      </c>
      <c r="I1908" s="191">
        <v>0</v>
      </c>
      <c r="J1908" s="191">
        <v>0</v>
      </c>
      <c r="K1908" s="185" t="s">
        <v>7373</v>
      </c>
      <c r="L1908" s="187" t="s">
        <v>10482</v>
      </c>
      <c r="M1908" s="187" t="s">
        <v>10483</v>
      </c>
    </row>
    <row r="1909" spans="1:13" s="181" customFormat="1">
      <c r="A1909" s="182">
        <v>1905</v>
      </c>
      <c r="B1909" s="183" t="s">
        <v>6210</v>
      </c>
      <c r="C1909" s="183" t="s">
        <v>10480</v>
      </c>
      <c r="D1909" s="184" t="s">
        <v>10414</v>
      </c>
      <c r="E1909" s="185" t="s">
        <v>26</v>
      </c>
      <c r="F1909" s="183" t="s">
        <v>10484</v>
      </c>
      <c r="G1909" s="185" t="s">
        <v>62</v>
      </c>
      <c r="H1909" s="186">
        <v>228000000</v>
      </c>
      <c r="I1909" s="191">
        <v>0</v>
      </c>
      <c r="J1909" s="191">
        <v>0</v>
      </c>
      <c r="K1909" s="185" t="s">
        <v>7373</v>
      </c>
      <c r="L1909" s="187" t="s">
        <v>10482</v>
      </c>
      <c r="M1909" s="187" t="s">
        <v>10483</v>
      </c>
    </row>
    <row r="1910" spans="1:13" s="181" customFormat="1">
      <c r="A1910" s="182">
        <v>1906</v>
      </c>
      <c r="B1910" s="203" t="s">
        <v>6138</v>
      </c>
      <c r="C1910" s="203" t="s">
        <v>6244</v>
      </c>
      <c r="D1910" s="184" t="s">
        <v>10470</v>
      </c>
      <c r="E1910" s="187" t="s">
        <v>6245</v>
      </c>
      <c r="F1910" s="183" t="s">
        <v>3126</v>
      </c>
      <c r="G1910" s="204" t="s">
        <v>6246</v>
      </c>
      <c r="H1910" s="205">
        <v>226000000</v>
      </c>
      <c r="I1910" s="206">
        <v>100000000</v>
      </c>
      <c r="J1910" s="206"/>
      <c r="K1910" s="185" t="s">
        <v>9632</v>
      </c>
      <c r="L1910" s="187" t="s">
        <v>10485</v>
      </c>
      <c r="M1910" s="187" t="s">
        <v>10486</v>
      </c>
    </row>
    <row r="1911" spans="1:13" s="181" customFormat="1">
      <c r="A1911" s="182">
        <v>1907</v>
      </c>
      <c r="B1911" s="183" t="s">
        <v>6210</v>
      </c>
      <c r="C1911" s="183" t="s">
        <v>10455</v>
      </c>
      <c r="D1911" s="184" t="s">
        <v>10414</v>
      </c>
      <c r="E1911" s="185" t="s">
        <v>26</v>
      </c>
      <c r="F1911" s="183" t="s">
        <v>10456</v>
      </c>
      <c r="G1911" s="185" t="s">
        <v>62</v>
      </c>
      <c r="H1911" s="186">
        <v>223920000</v>
      </c>
      <c r="I1911" s="191">
        <v>0</v>
      </c>
      <c r="J1911" s="191">
        <v>0</v>
      </c>
      <c r="K1911" s="185" t="s">
        <v>6287</v>
      </c>
      <c r="L1911" s="187" t="s">
        <v>10457</v>
      </c>
      <c r="M1911" s="187" t="s">
        <v>10458</v>
      </c>
    </row>
    <row r="1912" spans="1:13" s="181" customFormat="1">
      <c r="A1912" s="182">
        <v>1908</v>
      </c>
      <c r="B1912" s="183" t="s">
        <v>6210</v>
      </c>
      <c r="C1912" s="183" t="s">
        <v>6375</v>
      </c>
      <c r="D1912" s="184" t="s">
        <v>10414</v>
      </c>
      <c r="E1912" s="185" t="s">
        <v>26</v>
      </c>
      <c r="F1912" s="183" t="s">
        <v>10487</v>
      </c>
      <c r="G1912" s="185" t="s">
        <v>62</v>
      </c>
      <c r="H1912" s="186">
        <v>150000000</v>
      </c>
      <c r="I1912" s="189">
        <v>50000000</v>
      </c>
      <c r="J1912" s="191">
        <v>0</v>
      </c>
      <c r="K1912" s="185" t="s">
        <v>10488</v>
      </c>
      <c r="L1912" s="187" t="s">
        <v>10489</v>
      </c>
      <c r="M1912" s="187" t="s">
        <v>10490</v>
      </c>
    </row>
    <row r="1913" spans="1:13" s="181" customFormat="1">
      <c r="A1913" s="182">
        <v>1909</v>
      </c>
      <c r="B1913" s="183" t="s">
        <v>6210</v>
      </c>
      <c r="C1913" s="183" t="s">
        <v>10491</v>
      </c>
      <c r="D1913" s="184" t="s">
        <v>10414</v>
      </c>
      <c r="E1913" s="185" t="s">
        <v>26</v>
      </c>
      <c r="F1913" s="183" t="s">
        <v>10492</v>
      </c>
      <c r="G1913" s="185" t="s">
        <v>62</v>
      </c>
      <c r="H1913" s="186">
        <v>122707860</v>
      </c>
      <c r="I1913" s="189">
        <v>30150000</v>
      </c>
      <c r="J1913" s="191">
        <v>0</v>
      </c>
      <c r="K1913" s="185" t="s">
        <v>5904</v>
      </c>
      <c r="L1913" s="187" t="s">
        <v>7419</v>
      </c>
      <c r="M1913" s="187" t="s">
        <v>10493</v>
      </c>
    </row>
    <row r="1914" spans="1:13" s="181" customFormat="1">
      <c r="A1914" s="182">
        <v>1910</v>
      </c>
      <c r="B1914" s="183" t="s">
        <v>6210</v>
      </c>
      <c r="C1914" s="183" t="s">
        <v>10494</v>
      </c>
      <c r="D1914" s="184" t="s">
        <v>10414</v>
      </c>
      <c r="E1914" s="185" t="s">
        <v>26</v>
      </c>
      <c r="F1914" s="183" t="s">
        <v>10495</v>
      </c>
      <c r="G1914" s="185" t="s">
        <v>62</v>
      </c>
      <c r="H1914" s="186">
        <v>115000000</v>
      </c>
      <c r="I1914" s="186">
        <v>50000000</v>
      </c>
      <c r="J1914" s="186">
        <v>0</v>
      </c>
      <c r="K1914" s="185" t="s">
        <v>6228</v>
      </c>
      <c r="L1914" s="187" t="s">
        <v>10496</v>
      </c>
      <c r="M1914" s="187" t="s">
        <v>10497</v>
      </c>
    </row>
    <row r="1915" spans="1:13" s="181" customFormat="1">
      <c r="A1915" s="182">
        <v>1911</v>
      </c>
      <c r="B1915" s="183" t="s">
        <v>6210</v>
      </c>
      <c r="C1915" s="183" t="s">
        <v>10494</v>
      </c>
      <c r="D1915" s="184" t="s">
        <v>10414</v>
      </c>
      <c r="E1915" s="185" t="s">
        <v>26</v>
      </c>
      <c r="F1915" s="183" t="s">
        <v>10498</v>
      </c>
      <c r="G1915" s="185" t="s">
        <v>62</v>
      </c>
      <c r="H1915" s="186">
        <v>115000000</v>
      </c>
      <c r="I1915" s="186">
        <v>50000000</v>
      </c>
      <c r="J1915" s="186">
        <v>0</v>
      </c>
      <c r="K1915" s="185" t="s">
        <v>6228</v>
      </c>
      <c r="L1915" s="187" t="s">
        <v>10496</v>
      </c>
      <c r="M1915" s="187" t="s">
        <v>10497</v>
      </c>
    </row>
    <row r="1916" spans="1:13" s="181" customFormat="1">
      <c r="A1916" s="182">
        <v>1912</v>
      </c>
      <c r="B1916" s="183" t="s">
        <v>6210</v>
      </c>
      <c r="C1916" s="183" t="s">
        <v>10499</v>
      </c>
      <c r="D1916" s="184" t="s">
        <v>10414</v>
      </c>
      <c r="E1916" s="185" t="s">
        <v>26</v>
      </c>
      <c r="F1916" s="183" t="s">
        <v>10500</v>
      </c>
      <c r="G1916" s="185" t="s">
        <v>62</v>
      </c>
      <c r="H1916" s="186">
        <v>110000000</v>
      </c>
      <c r="I1916" s="191">
        <v>0</v>
      </c>
      <c r="J1916" s="191">
        <v>0</v>
      </c>
      <c r="K1916" s="185" t="s">
        <v>10501</v>
      </c>
      <c r="L1916" s="187" t="s">
        <v>10502</v>
      </c>
      <c r="M1916" s="187" t="s">
        <v>10503</v>
      </c>
    </row>
    <row r="1917" spans="1:13" s="181" customFormat="1">
      <c r="A1917" s="182">
        <v>1913</v>
      </c>
      <c r="B1917" s="183" t="s">
        <v>6138</v>
      </c>
      <c r="C1917" s="183" t="s">
        <v>6380</v>
      </c>
      <c r="D1917" s="184" t="s">
        <v>10414</v>
      </c>
      <c r="E1917" s="185" t="s">
        <v>26</v>
      </c>
      <c r="F1917" s="183" t="s">
        <v>10504</v>
      </c>
      <c r="G1917" s="185" t="s">
        <v>62</v>
      </c>
      <c r="H1917" s="186">
        <v>103000000</v>
      </c>
      <c r="I1917" s="191">
        <v>0</v>
      </c>
      <c r="J1917" s="190"/>
      <c r="K1917" s="185" t="s">
        <v>5547</v>
      </c>
      <c r="L1917" s="187" t="s">
        <v>10505</v>
      </c>
      <c r="M1917" s="187" t="s">
        <v>10506</v>
      </c>
    </row>
    <row r="1918" spans="1:13" s="181" customFormat="1">
      <c r="A1918" s="182">
        <v>1914</v>
      </c>
      <c r="B1918" s="203" t="s">
        <v>6138</v>
      </c>
      <c r="C1918" s="203" t="s">
        <v>6244</v>
      </c>
      <c r="D1918" s="184" t="s">
        <v>10470</v>
      </c>
      <c r="E1918" s="187" t="s">
        <v>6245</v>
      </c>
      <c r="F1918" s="183" t="s">
        <v>3116</v>
      </c>
      <c r="G1918" s="204" t="s">
        <v>6246</v>
      </c>
      <c r="H1918" s="205">
        <v>100000000</v>
      </c>
      <c r="I1918" s="206"/>
      <c r="J1918" s="206"/>
      <c r="K1918" s="185" t="s">
        <v>9605</v>
      </c>
      <c r="L1918" s="187" t="s">
        <v>10507</v>
      </c>
      <c r="M1918" s="187" t="s">
        <v>10508</v>
      </c>
    </row>
    <row r="1919" spans="1:13" s="181" customFormat="1">
      <c r="A1919" s="182">
        <v>1915</v>
      </c>
      <c r="B1919" s="183" t="s">
        <v>6210</v>
      </c>
      <c r="C1919" s="183" t="s">
        <v>10509</v>
      </c>
      <c r="D1919" s="184" t="s">
        <v>10414</v>
      </c>
      <c r="E1919" s="185" t="s">
        <v>26</v>
      </c>
      <c r="F1919" s="183" t="s">
        <v>10510</v>
      </c>
      <c r="G1919" s="185" t="s">
        <v>62</v>
      </c>
      <c r="H1919" s="186">
        <v>90000000</v>
      </c>
      <c r="I1919" s="191">
        <v>0</v>
      </c>
      <c r="J1919" s="191">
        <v>0</v>
      </c>
      <c r="K1919" s="185" t="s">
        <v>10511</v>
      </c>
      <c r="L1919" s="187" t="s">
        <v>10512</v>
      </c>
      <c r="M1919" s="187" t="s">
        <v>10513</v>
      </c>
    </row>
    <row r="1920" spans="1:13" s="181" customFormat="1">
      <c r="A1920" s="182">
        <v>1916</v>
      </c>
      <c r="B1920" s="183" t="s">
        <v>6210</v>
      </c>
      <c r="C1920" s="183" t="s">
        <v>6390</v>
      </c>
      <c r="D1920" s="184" t="s">
        <v>10414</v>
      </c>
      <c r="E1920" s="185" t="s">
        <v>26</v>
      </c>
      <c r="F1920" s="183" t="s">
        <v>10514</v>
      </c>
      <c r="G1920" s="185" t="s">
        <v>62</v>
      </c>
      <c r="H1920" s="186">
        <v>80000000</v>
      </c>
      <c r="I1920" s="189">
        <v>70000000</v>
      </c>
      <c r="J1920" s="191">
        <v>0</v>
      </c>
      <c r="K1920" s="185" t="s">
        <v>6287</v>
      </c>
      <c r="L1920" s="187" t="s">
        <v>10515</v>
      </c>
      <c r="M1920" s="187" t="s">
        <v>10516</v>
      </c>
    </row>
    <row r="1921" spans="1:13" s="181" customFormat="1">
      <c r="A1921" s="182">
        <v>1917</v>
      </c>
      <c r="B1921" s="183" t="s">
        <v>6210</v>
      </c>
      <c r="C1921" s="183" t="s">
        <v>10517</v>
      </c>
      <c r="D1921" s="184" t="s">
        <v>10414</v>
      </c>
      <c r="E1921" s="185" t="s">
        <v>26</v>
      </c>
      <c r="F1921" s="183" t="s">
        <v>10518</v>
      </c>
      <c r="G1921" s="185" t="s">
        <v>62</v>
      </c>
      <c r="H1921" s="186">
        <v>77838000</v>
      </c>
      <c r="I1921" s="191">
        <v>0</v>
      </c>
      <c r="J1921" s="191">
        <v>0</v>
      </c>
      <c r="K1921" s="185" t="s">
        <v>10519</v>
      </c>
      <c r="L1921" s="187" t="s">
        <v>10520</v>
      </c>
      <c r="M1921" s="187" t="s">
        <v>10521</v>
      </c>
    </row>
    <row r="1922" spans="1:13" s="181" customFormat="1">
      <c r="A1922" s="182">
        <v>1918</v>
      </c>
      <c r="B1922" s="183" t="s">
        <v>6210</v>
      </c>
      <c r="C1922" s="183" t="s">
        <v>9610</v>
      </c>
      <c r="D1922" s="184" t="s">
        <v>10414</v>
      </c>
      <c r="E1922" s="185" t="s">
        <v>26</v>
      </c>
      <c r="F1922" s="183" t="s">
        <v>10522</v>
      </c>
      <c r="G1922" s="185" t="s">
        <v>62</v>
      </c>
      <c r="H1922" s="186">
        <v>58788000</v>
      </c>
      <c r="I1922" s="189">
        <v>34940000</v>
      </c>
      <c r="J1922" s="191">
        <v>0</v>
      </c>
      <c r="K1922" s="185" t="s">
        <v>10523</v>
      </c>
      <c r="L1922" s="187" t="s">
        <v>10524</v>
      </c>
      <c r="M1922" s="187" t="s">
        <v>10525</v>
      </c>
    </row>
    <row r="1923" spans="1:13" s="181" customFormat="1">
      <c r="A1923" s="182">
        <v>1919</v>
      </c>
      <c r="B1923" s="183" t="s">
        <v>6210</v>
      </c>
      <c r="C1923" s="183" t="s">
        <v>10509</v>
      </c>
      <c r="D1923" s="184" t="s">
        <v>10414</v>
      </c>
      <c r="E1923" s="185" t="s">
        <v>26</v>
      </c>
      <c r="F1923" s="183" t="s">
        <v>10526</v>
      </c>
      <c r="G1923" s="185" t="s">
        <v>62</v>
      </c>
      <c r="H1923" s="186">
        <v>47000000</v>
      </c>
      <c r="I1923" s="191">
        <v>0</v>
      </c>
      <c r="J1923" s="191">
        <v>0</v>
      </c>
      <c r="K1923" s="185" t="s">
        <v>10527</v>
      </c>
      <c r="L1923" s="187" t="s">
        <v>6378</v>
      </c>
      <c r="M1923" s="187" t="s">
        <v>10528</v>
      </c>
    </row>
    <row r="1924" spans="1:13" s="181" customFormat="1">
      <c r="A1924" s="182">
        <v>1920</v>
      </c>
      <c r="B1924" s="183" t="s">
        <v>6210</v>
      </c>
      <c r="C1924" s="183" t="s">
        <v>6231</v>
      </c>
      <c r="D1924" s="184" t="s">
        <v>10414</v>
      </c>
      <c r="E1924" s="185" t="s">
        <v>26</v>
      </c>
      <c r="F1924" s="183" t="s">
        <v>10529</v>
      </c>
      <c r="G1924" s="185" t="s">
        <v>62</v>
      </c>
      <c r="H1924" s="186">
        <v>43678000</v>
      </c>
      <c r="I1924" s="191">
        <v>0</v>
      </c>
      <c r="J1924" s="189">
        <v>2063000</v>
      </c>
      <c r="K1924" s="185" t="s">
        <v>10530</v>
      </c>
      <c r="L1924" s="187" t="s">
        <v>10531</v>
      </c>
      <c r="M1924" s="187" t="s">
        <v>10532</v>
      </c>
    </row>
    <row r="1925" spans="1:13" s="181" customFormat="1">
      <c r="A1925" s="182">
        <v>1921</v>
      </c>
      <c r="B1925" s="183" t="s">
        <v>6210</v>
      </c>
      <c r="C1925" s="183" t="s">
        <v>9645</v>
      </c>
      <c r="D1925" s="184" t="s">
        <v>10414</v>
      </c>
      <c r="E1925" s="185" t="s">
        <v>26</v>
      </c>
      <c r="F1925" s="183" t="s">
        <v>10533</v>
      </c>
      <c r="G1925" s="185" t="s">
        <v>62</v>
      </c>
      <c r="H1925" s="186">
        <v>36000000</v>
      </c>
      <c r="I1925" s="191">
        <v>0</v>
      </c>
      <c r="J1925" s="191">
        <v>0</v>
      </c>
      <c r="K1925" s="185" t="s">
        <v>6610</v>
      </c>
      <c r="L1925" s="187" t="s">
        <v>9647</v>
      </c>
      <c r="M1925" s="187" t="s">
        <v>9648</v>
      </c>
    </row>
    <row r="1926" spans="1:13" s="181" customFormat="1">
      <c r="A1926" s="182">
        <v>1922</v>
      </c>
      <c r="B1926" s="183" t="s">
        <v>6210</v>
      </c>
      <c r="C1926" s="183" t="s">
        <v>10534</v>
      </c>
      <c r="D1926" s="184" t="s">
        <v>10414</v>
      </c>
      <c r="E1926" s="185" t="s">
        <v>26</v>
      </c>
      <c r="F1926" s="183" t="s">
        <v>10535</v>
      </c>
      <c r="G1926" s="185" t="s">
        <v>62</v>
      </c>
      <c r="H1926" s="186">
        <v>35000000</v>
      </c>
      <c r="I1926" s="191">
        <v>0</v>
      </c>
      <c r="J1926" s="191">
        <v>0</v>
      </c>
      <c r="K1926" s="185" t="s">
        <v>8137</v>
      </c>
      <c r="L1926" s="187" t="s">
        <v>10536</v>
      </c>
      <c r="M1926" s="187" t="s">
        <v>10537</v>
      </c>
    </row>
    <row r="1927" spans="1:13" s="181" customFormat="1">
      <c r="A1927" s="182">
        <v>1923</v>
      </c>
      <c r="B1927" s="183" t="s">
        <v>6210</v>
      </c>
      <c r="C1927" s="183" t="s">
        <v>9635</v>
      </c>
      <c r="D1927" s="184" t="s">
        <v>10414</v>
      </c>
      <c r="E1927" s="185" t="s">
        <v>26</v>
      </c>
      <c r="F1927" s="183" t="s">
        <v>10538</v>
      </c>
      <c r="G1927" s="185" t="s">
        <v>62</v>
      </c>
      <c r="H1927" s="186">
        <v>30000000</v>
      </c>
      <c r="I1927" s="191">
        <v>0</v>
      </c>
      <c r="J1927" s="191">
        <v>0</v>
      </c>
      <c r="K1927" s="185" t="s">
        <v>6610</v>
      </c>
      <c r="L1927" s="187" t="s">
        <v>9637</v>
      </c>
      <c r="M1927" s="187" t="s">
        <v>9638</v>
      </c>
    </row>
    <row r="1928" spans="1:13" s="181" customFormat="1">
      <c r="A1928" s="182">
        <v>1924</v>
      </c>
      <c r="B1928" s="183" t="s">
        <v>6210</v>
      </c>
      <c r="C1928" s="183" t="s">
        <v>10455</v>
      </c>
      <c r="D1928" s="184" t="s">
        <v>10414</v>
      </c>
      <c r="E1928" s="185" t="s">
        <v>26</v>
      </c>
      <c r="F1928" s="183" t="s">
        <v>10539</v>
      </c>
      <c r="G1928" s="185" t="s">
        <v>62</v>
      </c>
      <c r="H1928" s="186">
        <v>20000000</v>
      </c>
      <c r="I1928" s="189">
        <v>150000000</v>
      </c>
      <c r="J1928" s="191">
        <v>0</v>
      </c>
      <c r="K1928" s="185" t="s">
        <v>6200</v>
      </c>
      <c r="L1928" s="187" t="s">
        <v>10540</v>
      </c>
      <c r="M1928" s="187" t="s">
        <v>10541</v>
      </c>
    </row>
    <row r="1929" spans="1:13" s="181" customFormat="1">
      <c r="A1929" s="182">
        <v>1925</v>
      </c>
      <c r="B1929" s="183" t="s">
        <v>6210</v>
      </c>
      <c r="C1929" s="183" t="s">
        <v>6375</v>
      </c>
      <c r="D1929" s="184" t="s">
        <v>10414</v>
      </c>
      <c r="E1929" s="185" t="s">
        <v>26</v>
      </c>
      <c r="F1929" s="183" t="s">
        <v>10542</v>
      </c>
      <c r="G1929" s="185" t="s">
        <v>62</v>
      </c>
      <c r="H1929" s="186">
        <v>20000000</v>
      </c>
      <c r="I1929" s="191">
        <v>0</v>
      </c>
      <c r="J1929" s="191">
        <v>0</v>
      </c>
      <c r="K1929" s="185" t="s">
        <v>10543</v>
      </c>
      <c r="L1929" s="187" t="s">
        <v>10544</v>
      </c>
      <c r="M1929" s="187" t="s">
        <v>10545</v>
      </c>
    </row>
    <row r="1930" spans="1:13" s="181" customFormat="1">
      <c r="A1930" s="182">
        <v>1926</v>
      </c>
      <c r="B1930" s="183" t="s">
        <v>6210</v>
      </c>
      <c r="C1930" s="183" t="s">
        <v>10509</v>
      </c>
      <c r="D1930" s="184" t="s">
        <v>10414</v>
      </c>
      <c r="E1930" s="185" t="s">
        <v>26</v>
      </c>
      <c r="F1930" s="183" t="s">
        <v>10546</v>
      </c>
      <c r="G1930" s="185" t="s">
        <v>62</v>
      </c>
      <c r="H1930" s="186">
        <v>20000000</v>
      </c>
      <c r="I1930" s="191">
        <v>0</v>
      </c>
      <c r="J1930" s="191">
        <v>0</v>
      </c>
      <c r="K1930" s="185" t="s">
        <v>10547</v>
      </c>
      <c r="L1930" s="187" t="s">
        <v>10548</v>
      </c>
      <c r="M1930" s="187" t="s">
        <v>10549</v>
      </c>
    </row>
    <row r="1931" spans="1:13" s="181" customFormat="1">
      <c r="A1931" s="182">
        <v>1927</v>
      </c>
      <c r="B1931" s="183" t="s">
        <v>6210</v>
      </c>
      <c r="C1931" s="183" t="s">
        <v>10509</v>
      </c>
      <c r="D1931" s="184" t="s">
        <v>10414</v>
      </c>
      <c r="E1931" s="185" t="s">
        <v>26</v>
      </c>
      <c r="F1931" s="183" t="s">
        <v>10550</v>
      </c>
      <c r="G1931" s="185" t="s">
        <v>62</v>
      </c>
      <c r="H1931" s="186">
        <v>20000000</v>
      </c>
      <c r="I1931" s="191">
        <v>0</v>
      </c>
      <c r="J1931" s="191">
        <v>0</v>
      </c>
      <c r="K1931" s="185" t="s">
        <v>10551</v>
      </c>
      <c r="L1931" s="187" t="s">
        <v>6685</v>
      </c>
      <c r="M1931" s="187" t="s">
        <v>10552</v>
      </c>
    </row>
    <row r="1932" spans="1:13" s="181" customFormat="1">
      <c r="A1932" s="182">
        <v>1928</v>
      </c>
      <c r="B1932" s="183" t="s">
        <v>6210</v>
      </c>
      <c r="C1932" s="183" t="s">
        <v>9645</v>
      </c>
      <c r="D1932" s="184" t="s">
        <v>10414</v>
      </c>
      <c r="E1932" s="185" t="s">
        <v>26</v>
      </c>
      <c r="F1932" s="183" t="s">
        <v>10553</v>
      </c>
      <c r="G1932" s="185" t="s">
        <v>62</v>
      </c>
      <c r="H1932" s="186">
        <v>20000000</v>
      </c>
      <c r="I1932" s="191">
        <v>0</v>
      </c>
      <c r="J1932" s="191">
        <v>0</v>
      </c>
      <c r="K1932" s="185" t="s">
        <v>6610</v>
      </c>
      <c r="L1932" s="187" t="s">
        <v>9647</v>
      </c>
      <c r="M1932" s="187" t="s">
        <v>9648</v>
      </c>
    </row>
    <row r="1933" spans="1:13" s="181" customFormat="1">
      <c r="A1933" s="182">
        <v>1929</v>
      </c>
      <c r="B1933" s="183" t="s">
        <v>6210</v>
      </c>
      <c r="C1933" s="183" t="s">
        <v>6150</v>
      </c>
      <c r="D1933" s="184" t="s">
        <v>10414</v>
      </c>
      <c r="E1933" s="185" t="s">
        <v>26</v>
      </c>
      <c r="F1933" s="183" t="s">
        <v>10554</v>
      </c>
      <c r="G1933" s="185" t="s">
        <v>62</v>
      </c>
      <c r="H1933" s="186">
        <v>20000000</v>
      </c>
      <c r="I1933" s="191">
        <v>0</v>
      </c>
      <c r="J1933" s="191">
        <v>0</v>
      </c>
      <c r="K1933" s="185" t="s">
        <v>10555</v>
      </c>
      <c r="L1933" s="187" t="s">
        <v>10556</v>
      </c>
      <c r="M1933" s="187" t="s">
        <v>10557</v>
      </c>
    </row>
    <row r="1934" spans="1:13" s="181" customFormat="1">
      <c r="A1934" s="182">
        <v>1930</v>
      </c>
      <c r="B1934" s="183" t="s">
        <v>6210</v>
      </c>
      <c r="C1934" s="183" t="s">
        <v>10480</v>
      </c>
      <c r="D1934" s="184" t="s">
        <v>10414</v>
      </c>
      <c r="E1934" s="185" t="s">
        <v>26</v>
      </c>
      <c r="F1934" s="183" t="s">
        <v>10558</v>
      </c>
      <c r="G1934" s="185" t="s">
        <v>62</v>
      </c>
      <c r="H1934" s="186">
        <v>15000000</v>
      </c>
      <c r="I1934" s="191">
        <v>0</v>
      </c>
      <c r="J1934" s="191">
        <v>0</v>
      </c>
      <c r="K1934" s="185" t="s">
        <v>9662</v>
      </c>
      <c r="L1934" s="187" t="s">
        <v>10559</v>
      </c>
      <c r="M1934" s="187" t="s">
        <v>10560</v>
      </c>
    </row>
    <row r="1935" spans="1:13" s="181" customFormat="1">
      <c r="A1935" s="182">
        <v>1931</v>
      </c>
      <c r="B1935" s="183" t="s">
        <v>6210</v>
      </c>
      <c r="C1935" s="183" t="s">
        <v>10480</v>
      </c>
      <c r="D1935" s="184" t="s">
        <v>10414</v>
      </c>
      <c r="E1935" s="185" t="s">
        <v>26</v>
      </c>
      <c r="F1935" s="183" t="s">
        <v>10561</v>
      </c>
      <c r="G1935" s="185" t="s">
        <v>62</v>
      </c>
      <c r="H1935" s="186">
        <v>15000000</v>
      </c>
      <c r="I1935" s="191">
        <v>0</v>
      </c>
      <c r="J1935" s="191">
        <v>0</v>
      </c>
      <c r="K1935" s="185" t="s">
        <v>9754</v>
      </c>
      <c r="L1935" s="187" t="s">
        <v>10562</v>
      </c>
      <c r="M1935" s="187" t="s">
        <v>10563</v>
      </c>
    </row>
    <row r="1936" spans="1:13" s="181" customFormat="1">
      <c r="A1936" s="182">
        <v>1932</v>
      </c>
      <c r="B1936" s="183" t="s">
        <v>6210</v>
      </c>
      <c r="C1936" s="183" t="s">
        <v>10564</v>
      </c>
      <c r="D1936" s="184" t="s">
        <v>10414</v>
      </c>
      <c r="E1936" s="185" t="s">
        <v>26</v>
      </c>
      <c r="F1936" s="183" t="s">
        <v>10565</v>
      </c>
      <c r="G1936" s="185" t="s">
        <v>62</v>
      </c>
      <c r="H1936" s="186">
        <v>14000000</v>
      </c>
      <c r="I1936" s="191">
        <v>0</v>
      </c>
      <c r="J1936" s="191">
        <v>0</v>
      </c>
      <c r="K1936" s="185" t="s">
        <v>10566</v>
      </c>
      <c r="L1936" s="187" t="s">
        <v>10567</v>
      </c>
      <c r="M1936" s="187" t="s">
        <v>10568</v>
      </c>
    </row>
    <row r="1937" spans="1:13" s="181" customFormat="1">
      <c r="A1937" s="182">
        <v>1933</v>
      </c>
      <c r="B1937" s="183" t="s">
        <v>6210</v>
      </c>
      <c r="C1937" s="183" t="s">
        <v>10494</v>
      </c>
      <c r="D1937" s="184" t="s">
        <v>10414</v>
      </c>
      <c r="E1937" s="185" t="s">
        <v>26</v>
      </c>
      <c r="F1937" s="183" t="s">
        <v>10569</v>
      </c>
      <c r="G1937" s="185" t="s">
        <v>62</v>
      </c>
      <c r="H1937" s="186">
        <v>13200000</v>
      </c>
      <c r="I1937" s="186">
        <v>30800000</v>
      </c>
      <c r="J1937" s="186">
        <v>0</v>
      </c>
      <c r="K1937" s="185" t="s">
        <v>6646</v>
      </c>
      <c r="L1937" s="187" t="s">
        <v>10570</v>
      </c>
      <c r="M1937" s="187" t="s">
        <v>10571</v>
      </c>
    </row>
    <row r="1938" spans="1:13" s="181" customFormat="1">
      <c r="A1938" s="182">
        <v>1934</v>
      </c>
      <c r="B1938" s="183" t="s">
        <v>6210</v>
      </c>
      <c r="C1938" s="183" t="s">
        <v>6150</v>
      </c>
      <c r="D1938" s="184" t="s">
        <v>10414</v>
      </c>
      <c r="E1938" s="185" t="s">
        <v>26</v>
      </c>
      <c r="F1938" s="183" t="s">
        <v>10572</v>
      </c>
      <c r="G1938" s="185" t="s">
        <v>62</v>
      </c>
      <c r="H1938" s="186">
        <v>13000000</v>
      </c>
      <c r="I1938" s="189">
        <v>10000000</v>
      </c>
      <c r="J1938" s="191">
        <v>0</v>
      </c>
      <c r="K1938" s="185" t="s">
        <v>10555</v>
      </c>
      <c r="L1938" s="187" t="s">
        <v>10573</v>
      </c>
      <c r="M1938" s="187" t="s">
        <v>10574</v>
      </c>
    </row>
    <row r="1939" spans="1:13" s="181" customFormat="1">
      <c r="A1939" s="182">
        <v>1935</v>
      </c>
      <c r="B1939" s="183" t="s">
        <v>6210</v>
      </c>
      <c r="C1939" s="183" t="s">
        <v>10517</v>
      </c>
      <c r="D1939" s="184" t="s">
        <v>10414</v>
      </c>
      <c r="E1939" s="185" t="s">
        <v>26</v>
      </c>
      <c r="F1939" s="183" t="s">
        <v>10575</v>
      </c>
      <c r="G1939" s="185" t="s">
        <v>62</v>
      </c>
      <c r="H1939" s="186">
        <v>7500000</v>
      </c>
      <c r="I1939" s="191">
        <v>0</v>
      </c>
      <c r="J1939" s="191">
        <v>0</v>
      </c>
      <c r="K1939" s="185" t="s">
        <v>10576</v>
      </c>
      <c r="L1939" s="187" t="s">
        <v>10577</v>
      </c>
      <c r="M1939" s="187" t="s">
        <v>10578</v>
      </c>
    </row>
    <row r="1940" spans="1:13" s="181" customFormat="1">
      <c r="A1940" s="182">
        <v>1936</v>
      </c>
      <c r="B1940" s="183" t="s">
        <v>6210</v>
      </c>
      <c r="C1940" s="183" t="s">
        <v>10579</v>
      </c>
      <c r="D1940" s="184" t="s">
        <v>10414</v>
      </c>
      <c r="E1940" s="185" t="s">
        <v>13</v>
      </c>
      <c r="F1940" s="183" t="s">
        <v>116</v>
      </c>
      <c r="G1940" s="185" t="s">
        <v>33</v>
      </c>
      <c r="H1940" s="186">
        <v>2085710000</v>
      </c>
      <c r="I1940" s="191">
        <v>0</v>
      </c>
      <c r="J1940" s="191">
        <v>0</v>
      </c>
      <c r="K1940" s="185" t="s">
        <v>117</v>
      </c>
      <c r="L1940" s="187" t="s">
        <v>118</v>
      </c>
      <c r="M1940" s="187" t="s">
        <v>119</v>
      </c>
    </row>
    <row r="1941" spans="1:13" s="181" customFormat="1">
      <c r="A1941" s="182">
        <v>1937</v>
      </c>
      <c r="B1941" s="183" t="s">
        <v>6210</v>
      </c>
      <c r="C1941" s="183" t="s">
        <v>6851</v>
      </c>
      <c r="D1941" s="184" t="s">
        <v>10414</v>
      </c>
      <c r="E1941" s="185" t="s">
        <v>13</v>
      </c>
      <c r="F1941" s="183" t="s">
        <v>10580</v>
      </c>
      <c r="G1941" s="185" t="s">
        <v>33</v>
      </c>
      <c r="H1941" s="186">
        <v>800000000</v>
      </c>
      <c r="I1941" s="191">
        <v>0</v>
      </c>
      <c r="J1941" s="191">
        <v>0</v>
      </c>
      <c r="K1941" s="185" t="s">
        <v>6646</v>
      </c>
      <c r="L1941" s="187" t="s">
        <v>10581</v>
      </c>
      <c r="M1941" s="187" t="s">
        <v>10582</v>
      </c>
    </row>
    <row r="1942" spans="1:13" s="181" customFormat="1">
      <c r="A1942" s="182">
        <v>1938</v>
      </c>
      <c r="B1942" s="183" t="s">
        <v>6210</v>
      </c>
      <c r="C1942" s="183" t="s">
        <v>10583</v>
      </c>
      <c r="D1942" s="184" t="s">
        <v>10414</v>
      </c>
      <c r="E1942" s="185" t="s">
        <v>13</v>
      </c>
      <c r="F1942" s="183" t="s">
        <v>10584</v>
      </c>
      <c r="G1942" s="185" t="s">
        <v>33</v>
      </c>
      <c r="H1942" s="186">
        <v>200000000</v>
      </c>
      <c r="I1942" s="191">
        <v>0</v>
      </c>
      <c r="J1942" s="191">
        <v>0</v>
      </c>
      <c r="K1942" s="185" t="s">
        <v>7712</v>
      </c>
      <c r="L1942" s="187" t="s">
        <v>10585</v>
      </c>
      <c r="M1942" s="187" t="s">
        <v>10586</v>
      </c>
    </row>
    <row r="1943" spans="1:13" s="181" customFormat="1">
      <c r="A1943" s="182">
        <v>1939</v>
      </c>
      <c r="B1943" s="183" t="s">
        <v>6210</v>
      </c>
      <c r="C1943" s="183" t="s">
        <v>10587</v>
      </c>
      <c r="D1943" s="184" t="s">
        <v>10414</v>
      </c>
      <c r="E1943" s="185" t="s">
        <v>13</v>
      </c>
      <c r="F1943" s="183" t="s">
        <v>10588</v>
      </c>
      <c r="G1943" s="185" t="s">
        <v>33</v>
      </c>
      <c r="H1943" s="186">
        <v>110000000</v>
      </c>
      <c r="I1943" s="191">
        <v>0</v>
      </c>
      <c r="J1943" s="191">
        <v>0</v>
      </c>
      <c r="K1943" s="185" t="s">
        <v>10589</v>
      </c>
      <c r="L1943" s="187" t="s">
        <v>10590</v>
      </c>
      <c r="M1943" s="187" t="s">
        <v>10591</v>
      </c>
    </row>
    <row r="1944" spans="1:13" s="181" customFormat="1">
      <c r="A1944" s="182">
        <v>1940</v>
      </c>
      <c r="B1944" s="183" t="s">
        <v>6210</v>
      </c>
      <c r="C1944" s="183" t="s">
        <v>9652</v>
      </c>
      <c r="D1944" s="184" t="s">
        <v>10414</v>
      </c>
      <c r="E1944" s="185" t="s">
        <v>13</v>
      </c>
      <c r="F1944" s="183" t="s">
        <v>10592</v>
      </c>
      <c r="G1944" s="185" t="s">
        <v>33</v>
      </c>
      <c r="H1944" s="186">
        <v>65000000</v>
      </c>
      <c r="I1944" s="186">
        <v>0</v>
      </c>
      <c r="J1944" s="186">
        <v>0</v>
      </c>
      <c r="K1944" s="185" t="s">
        <v>6490</v>
      </c>
      <c r="L1944" s="187"/>
      <c r="M1944" s="187"/>
    </row>
    <row r="1945" spans="1:13" s="181" customFormat="1">
      <c r="A1945" s="182">
        <v>1941</v>
      </c>
      <c r="B1945" s="183" t="s">
        <v>6210</v>
      </c>
      <c r="C1945" s="183" t="s">
        <v>9652</v>
      </c>
      <c r="D1945" s="184" t="s">
        <v>10414</v>
      </c>
      <c r="E1945" s="185" t="s">
        <v>13</v>
      </c>
      <c r="F1945" s="183" t="s">
        <v>9654</v>
      </c>
      <c r="G1945" s="185" t="s">
        <v>33</v>
      </c>
      <c r="H1945" s="186">
        <v>49000000</v>
      </c>
      <c r="I1945" s="186">
        <v>0</v>
      </c>
      <c r="J1945" s="186">
        <v>0</v>
      </c>
      <c r="K1945" s="185" t="s">
        <v>6490</v>
      </c>
      <c r="L1945" s="187"/>
      <c r="M1945" s="187"/>
    </row>
    <row r="1946" spans="1:13" s="207" customFormat="1">
      <c r="A1946" s="182">
        <v>1942</v>
      </c>
      <c r="B1946" s="183" t="s">
        <v>6210</v>
      </c>
      <c r="C1946" s="183" t="s">
        <v>9652</v>
      </c>
      <c r="D1946" s="184" t="s">
        <v>10414</v>
      </c>
      <c r="E1946" s="185" t="s">
        <v>13</v>
      </c>
      <c r="F1946" s="183" t="s">
        <v>9654</v>
      </c>
      <c r="G1946" s="185" t="s">
        <v>33</v>
      </c>
      <c r="H1946" s="186">
        <v>48800000</v>
      </c>
      <c r="I1946" s="186">
        <v>0</v>
      </c>
      <c r="J1946" s="186">
        <v>0</v>
      </c>
      <c r="K1946" s="185" t="s">
        <v>6490</v>
      </c>
      <c r="L1946" s="187"/>
      <c r="M1946" s="187"/>
    </row>
    <row r="1947" spans="1:13" s="181" customFormat="1">
      <c r="A1947" s="182">
        <v>1943</v>
      </c>
      <c r="B1947" s="183" t="s">
        <v>6210</v>
      </c>
      <c r="C1947" s="183" t="s">
        <v>9652</v>
      </c>
      <c r="D1947" s="184" t="s">
        <v>10414</v>
      </c>
      <c r="E1947" s="185" t="s">
        <v>13</v>
      </c>
      <c r="F1947" s="183" t="s">
        <v>10593</v>
      </c>
      <c r="G1947" s="185" t="s">
        <v>33</v>
      </c>
      <c r="H1947" s="186">
        <v>45780000</v>
      </c>
      <c r="I1947" s="186">
        <v>0</v>
      </c>
      <c r="J1947" s="186">
        <v>0</v>
      </c>
      <c r="K1947" s="185" t="s">
        <v>6490</v>
      </c>
      <c r="L1947" s="187"/>
      <c r="M1947" s="187"/>
    </row>
    <row r="1948" spans="1:13" s="181" customFormat="1">
      <c r="A1948" s="182">
        <v>1944</v>
      </c>
      <c r="B1948" s="183" t="s">
        <v>6210</v>
      </c>
      <c r="C1948" s="183" t="s">
        <v>9652</v>
      </c>
      <c r="D1948" s="184" t="s">
        <v>10414</v>
      </c>
      <c r="E1948" s="185" t="s">
        <v>13</v>
      </c>
      <c r="F1948" s="183" t="s">
        <v>10593</v>
      </c>
      <c r="G1948" s="185" t="s">
        <v>33</v>
      </c>
      <c r="H1948" s="186">
        <v>25445700</v>
      </c>
      <c r="I1948" s="186">
        <v>0</v>
      </c>
      <c r="J1948" s="186">
        <v>0</v>
      </c>
      <c r="K1948" s="185" t="s">
        <v>6490</v>
      </c>
      <c r="L1948" s="187"/>
      <c r="M1948" s="187"/>
    </row>
    <row r="1949" spans="1:13" s="181" customFormat="1">
      <c r="A1949" s="182">
        <v>1945</v>
      </c>
      <c r="B1949" s="183" t="s">
        <v>6210</v>
      </c>
      <c r="C1949" s="183" t="s">
        <v>9652</v>
      </c>
      <c r="D1949" s="184" t="s">
        <v>10414</v>
      </c>
      <c r="E1949" s="185" t="s">
        <v>13</v>
      </c>
      <c r="F1949" s="183" t="s">
        <v>10593</v>
      </c>
      <c r="G1949" s="185" t="s">
        <v>33</v>
      </c>
      <c r="H1949" s="186">
        <v>3102000</v>
      </c>
      <c r="I1949" s="186">
        <v>0</v>
      </c>
      <c r="J1949" s="186">
        <v>0</v>
      </c>
      <c r="K1949" s="185" t="s">
        <v>6490</v>
      </c>
      <c r="L1949" s="187"/>
      <c r="M1949" s="187"/>
    </row>
    <row r="1950" spans="1:13" s="181" customFormat="1">
      <c r="A1950" s="182">
        <v>1946</v>
      </c>
      <c r="B1950" s="183" t="s">
        <v>6210</v>
      </c>
      <c r="C1950" s="183" t="s">
        <v>6488</v>
      </c>
      <c r="D1950" s="184" t="s">
        <v>10414</v>
      </c>
      <c r="E1950" s="185" t="s">
        <v>26</v>
      </c>
      <c r="F1950" s="183" t="s">
        <v>10594</v>
      </c>
      <c r="G1950" s="185" t="s">
        <v>33</v>
      </c>
      <c r="H1950" s="186">
        <v>8221994000</v>
      </c>
      <c r="I1950" s="189">
        <v>3251533000</v>
      </c>
      <c r="J1950" s="191">
        <v>0</v>
      </c>
      <c r="K1950" s="185" t="s">
        <v>6522</v>
      </c>
      <c r="L1950" s="187" t="s">
        <v>10595</v>
      </c>
      <c r="M1950" s="187" t="s">
        <v>10596</v>
      </c>
    </row>
    <row r="1951" spans="1:13" s="181" customFormat="1">
      <c r="A1951" s="182">
        <v>1947</v>
      </c>
      <c r="B1951" s="183" t="s">
        <v>6210</v>
      </c>
      <c r="C1951" s="183" t="s">
        <v>6419</v>
      </c>
      <c r="D1951" s="184" t="s">
        <v>10414</v>
      </c>
      <c r="E1951" s="185" t="s">
        <v>26</v>
      </c>
      <c r="F1951" s="183" t="s">
        <v>10597</v>
      </c>
      <c r="G1951" s="185" t="s">
        <v>33</v>
      </c>
      <c r="H1951" s="186">
        <v>6100127000</v>
      </c>
      <c r="I1951" s="189">
        <v>1510076000</v>
      </c>
      <c r="J1951" s="189">
        <v>13520000</v>
      </c>
      <c r="K1951" s="185" t="s">
        <v>10598</v>
      </c>
      <c r="L1951" s="187" t="s">
        <v>10599</v>
      </c>
      <c r="M1951" s="187" t="s">
        <v>10600</v>
      </c>
    </row>
    <row r="1952" spans="1:13" s="181" customFormat="1">
      <c r="A1952" s="182">
        <v>1948</v>
      </c>
      <c r="B1952" s="203" t="s">
        <v>6138</v>
      </c>
      <c r="C1952" s="203" t="s">
        <v>6244</v>
      </c>
      <c r="D1952" s="184" t="s">
        <v>10470</v>
      </c>
      <c r="E1952" s="187" t="s">
        <v>6245</v>
      </c>
      <c r="F1952" s="183" t="s">
        <v>3140</v>
      </c>
      <c r="G1952" s="204" t="s">
        <v>6465</v>
      </c>
      <c r="H1952" s="205">
        <v>4638205901</v>
      </c>
      <c r="I1952" s="206">
        <v>2887833260</v>
      </c>
      <c r="J1952" s="206"/>
      <c r="K1952" s="185" t="s">
        <v>9699</v>
      </c>
      <c r="L1952" s="187" t="s">
        <v>10601</v>
      </c>
      <c r="M1952" s="187" t="s">
        <v>10602</v>
      </c>
    </row>
    <row r="1953" spans="1:13" s="181" customFormat="1">
      <c r="A1953" s="182">
        <v>1949</v>
      </c>
      <c r="B1953" s="183" t="s">
        <v>6210</v>
      </c>
      <c r="C1953" s="183" t="s">
        <v>6419</v>
      </c>
      <c r="D1953" s="184" t="s">
        <v>10414</v>
      </c>
      <c r="E1953" s="185" t="s">
        <v>26</v>
      </c>
      <c r="F1953" s="183" t="s">
        <v>10603</v>
      </c>
      <c r="G1953" s="185" t="s">
        <v>33</v>
      </c>
      <c r="H1953" s="186">
        <v>4000000000</v>
      </c>
      <c r="I1953" s="189">
        <v>1000000000</v>
      </c>
      <c r="J1953" s="191">
        <v>0</v>
      </c>
      <c r="K1953" s="185" t="s">
        <v>10604</v>
      </c>
      <c r="L1953" s="187" t="s">
        <v>10605</v>
      </c>
      <c r="M1953" s="187" t="s">
        <v>10606</v>
      </c>
    </row>
    <row r="1954" spans="1:13" s="181" customFormat="1">
      <c r="A1954" s="182">
        <v>1950</v>
      </c>
      <c r="B1954" s="203" t="s">
        <v>6138</v>
      </c>
      <c r="C1954" s="203" t="s">
        <v>6244</v>
      </c>
      <c r="D1954" s="184" t="s">
        <v>10470</v>
      </c>
      <c r="E1954" s="187" t="s">
        <v>6245</v>
      </c>
      <c r="F1954" s="183" t="s">
        <v>3141</v>
      </c>
      <c r="G1954" s="204" t="s">
        <v>6465</v>
      </c>
      <c r="H1954" s="205">
        <v>3833737948</v>
      </c>
      <c r="I1954" s="206">
        <v>11795036795</v>
      </c>
      <c r="J1954" s="206"/>
      <c r="K1954" s="185" t="s">
        <v>9699</v>
      </c>
      <c r="L1954" s="187" t="s">
        <v>10601</v>
      </c>
      <c r="M1954" s="187" t="s">
        <v>10602</v>
      </c>
    </row>
    <row r="1955" spans="1:13" s="181" customFormat="1">
      <c r="A1955" s="182">
        <v>1951</v>
      </c>
      <c r="B1955" s="203" t="s">
        <v>6138</v>
      </c>
      <c r="C1955" s="203" t="s">
        <v>6244</v>
      </c>
      <c r="D1955" s="184" t="s">
        <v>10470</v>
      </c>
      <c r="E1955" s="187" t="s">
        <v>6245</v>
      </c>
      <c r="F1955" s="183" t="s">
        <v>3142</v>
      </c>
      <c r="G1955" s="204" t="s">
        <v>6465</v>
      </c>
      <c r="H1955" s="205">
        <v>2275870928</v>
      </c>
      <c r="I1955" s="206">
        <v>1297896968</v>
      </c>
      <c r="J1955" s="206"/>
      <c r="K1955" s="185" t="s">
        <v>9699</v>
      </c>
      <c r="L1955" s="187" t="s">
        <v>10601</v>
      </c>
      <c r="M1955" s="187" t="s">
        <v>10602</v>
      </c>
    </row>
    <row r="1956" spans="1:13" s="181" customFormat="1">
      <c r="A1956" s="182">
        <v>1952</v>
      </c>
      <c r="B1956" s="203" t="s">
        <v>6138</v>
      </c>
      <c r="C1956" s="203" t="s">
        <v>6244</v>
      </c>
      <c r="D1956" s="184" t="s">
        <v>10470</v>
      </c>
      <c r="E1956" s="187" t="s">
        <v>6245</v>
      </c>
      <c r="F1956" s="183" t="s">
        <v>3143</v>
      </c>
      <c r="G1956" s="204" t="s">
        <v>6465</v>
      </c>
      <c r="H1956" s="205">
        <v>2167766052</v>
      </c>
      <c r="I1956" s="206">
        <v>6532704167</v>
      </c>
      <c r="J1956" s="206"/>
      <c r="K1956" s="185" t="s">
        <v>9699</v>
      </c>
      <c r="L1956" s="187" t="s">
        <v>10601</v>
      </c>
      <c r="M1956" s="187" t="s">
        <v>10602</v>
      </c>
    </row>
    <row r="1957" spans="1:13" s="181" customFormat="1">
      <c r="A1957" s="182">
        <v>1953</v>
      </c>
      <c r="B1957" s="183" t="s">
        <v>6210</v>
      </c>
      <c r="C1957" s="183" t="s">
        <v>6190</v>
      </c>
      <c r="D1957" s="184" t="s">
        <v>10414</v>
      </c>
      <c r="E1957" s="185" t="s">
        <v>26</v>
      </c>
      <c r="F1957" s="183" t="s">
        <v>10607</v>
      </c>
      <c r="G1957" s="185" t="s">
        <v>33</v>
      </c>
      <c r="H1957" s="186">
        <v>2000000000</v>
      </c>
      <c r="I1957" s="189">
        <v>1800000000</v>
      </c>
      <c r="J1957" s="191">
        <v>0</v>
      </c>
      <c r="K1957" s="185" t="s">
        <v>10608</v>
      </c>
      <c r="L1957" s="187" t="s">
        <v>10609</v>
      </c>
      <c r="M1957" s="187" t="s">
        <v>10610</v>
      </c>
    </row>
    <row r="1958" spans="1:13" s="181" customFormat="1">
      <c r="A1958" s="182">
        <v>1954</v>
      </c>
      <c r="B1958" s="203" t="s">
        <v>6138</v>
      </c>
      <c r="C1958" s="203" t="s">
        <v>6325</v>
      </c>
      <c r="D1958" s="184" t="s">
        <v>10467</v>
      </c>
      <c r="E1958" s="187" t="s">
        <v>6245</v>
      </c>
      <c r="F1958" s="183" t="s">
        <v>3288</v>
      </c>
      <c r="G1958" s="204" t="s">
        <v>6465</v>
      </c>
      <c r="H1958" s="205">
        <v>1500000000</v>
      </c>
      <c r="I1958" s="206">
        <v>380000000</v>
      </c>
      <c r="J1958" s="206">
        <v>15000000</v>
      </c>
      <c r="K1958" s="185" t="s">
        <v>10611</v>
      </c>
      <c r="L1958" s="187" t="s">
        <v>10612</v>
      </c>
      <c r="M1958" s="187" t="s">
        <v>10613</v>
      </c>
    </row>
    <row r="1959" spans="1:13" s="181" customFormat="1">
      <c r="A1959" s="182">
        <v>1955</v>
      </c>
      <c r="B1959" s="183" t="s">
        <v>6138</v>
      </c>
      <c r="C1959" s="183" t="s">
        <v>6380</v>
      </c>
      <c r="D1959" s="184" t="s">
        <v>10414</v>
      </c>
      <c r="E1959" s="185" t="s">
        <v>26</v>
      </c>
      <c r="F1959" s="183" t="s">
        <v>5636</v>
      </c>
      <c r="G1959" s="185" t="s">
        <v>33</v>
      </c>
      <c r="H1959" s="186">
        <v>1500000000</v>
      </c>
      <c r="I1959" s="191">
        <v>0</v>
      </c>
      <c r="J1959" s="190"/>
      <c r="K1959" s="185" t="s">
        <v>10614</v>
      </c>
      <c r="L1959" s="187" t="s">
        <v>5637</v>
      </c>
      <c r="M1959" s="187" t="s">
        <v>5638</v>
      </c>
    </row>
    <row r="1960" spans="1:13" s="181" customFormat="1">
      <c r="A1960" s="182">
        <v>1956</v>
      </c>
      <c r="B1960" s="183" t="s">
        <v>6138</v>
      </c>
      <c r="C1960" s="183" t="s">
        <v>6380</v>
      </c>
      <c r="D1960" s="184" t="s">
        <v>10414</v>
      </c>
      <c r="E1960" s="185" t="s">
        <v>26</v>
      </c>
      <c r="F1960" s="183" t="s">
        <v>5621</v>
      </c>
      <c r="G1960" s="185" t="s">
        <v>33</v>
      </c>
      <c r="H1960" s="186">
        <v>1089770000</v>
      </c>
      <c r="I1960" s="191">
        <v>0</v>
      </c>
      <c r="J1960" s="190"/>
      <c r="K1960" s="185" t="s">
        <v>5504</v>
      </c>
      <c r="L1960" s="187" t="s">
        <v>5622</v>
      </c>
      <c r="M1960" s="187" t="s">
        <v>10615</v>
      </c>
    </row>
    <row r="1961" spans="1:13" s="181" customFormat="1">
      <c r="A1961" s="182">
        <v>1957</v>
      </c>
      <c r="B1961" s="183" t="s">
        <v>6210</v>
      </c>
      <c r="C1961" s="183" t="s">
        <v>6488</v>
      </c>
      <c r="D1961" s="184" t="s">
        <v>10414</v>
      </c>
      <c r="E1961" s="185" t="s">
        <v>26</v>
      </c>
      <c r="F1961" s="183" t="s">
        <v>10616</v>
      </c>
      <c r="G1961" s="185" t="s">
        <v>33</v>
      </c>
      <c r="H1961" s="186">
        <v>995408000</v>
      </c>
      <c r="I1961" s="189">
        <v>1098910000</v>
      </c>
      <c r="J1961" s="191">
        <v>0</v>
      </c>
      <c r="K1961" s="185" t="s">
        <v>6522</v>
      </c>
      <c r="L1961" s="187" t="s">
        <v>6491</v>
      </c>
      <c r="M1961" s="187" t="s">
        <v>6492</v>
      </c>
    </row>
    <row r="1962" spans="1:13" s="181" customFormat="1">
      <c r="A1962" s="182">
        <v>1958</v>
      </c>
      <c r="B1962" s="183" t="s">
        <v>6210</v>
      </c>
      <c r="C1962" s="183" t="s">
        <v>6419</v>
      </c>
      <c r="D1962" s="184" t="s">
        <v>10414</v>
      </c>
      <c r="E1962" s="185" t="s">
        <v>26</v>
      </c>
      <c r="F1962" s="183" t="s">
        <v>10617</v>
      </c>
      <c r="G1962" s="185" t="s">
        <v>33</v>
      </c>
      <c r="H1962" s="186">
        <v>968834000</v>
      </c>
      <c r="I1962" s="189">
        <v>406415000</v>
      </c>
      <c r="J1962" s="191">
        <v>0</v>
      </c>
      <c r="K1962" s="185" t="s">
        <v>10598</v>
      </c>
      <c r="L1962" s="187" t="s">
        <v>10599</v>
      </c>
      <c r="M1962" s="187" t="s">
        <v>10600</v>
      </c>
    </row>
    <row r="1963" spans="1:13" s="181" customFormat="1">
      <c r="A1963" s="182">
        <v>1959</v>
      </c>
      <c r="B1963" s="183" t="s">
        <v>6210</v>
      </c>
      <c r="C1963" s="183" t="s">
        <v>6488</v>
      </c>
      <c r="D1963" s="184" t="s">
        <v>10414</v>
      </c>
      <c r="E1963" s="185" t="s">
        <v>26</v>
      </c>
      <c r="F1963" s="183" t="s">
        <v>10618</v>
      </c>
      <c r="G1963" s="185" t="s">
        <v>33</v>
      </c>
      <c r="H1963" s="186">
        <v>963973000</v>
      </c>
      <c r="I1963" s="189">
        <v>434785000</v>
      </c>
      <c r="J1963" s="189">
        <v>14101000</v>
      </c>
      <c r="K1963" s="185" t="s">
        <v>6522</v>
      </c>
      <c r="L1963" s="187" t="s">
        <v>6491</v>
      </c>
      <c r="M1963" s="187" t="s">
        <v>6492</v>
      </c>
    </row>
    <row r="1964" spans="1:13" s="181" customFormat="1">
      <c r="A1964" s="182">
        <v>1960</v>
      </c>
      <c r="B1964" s="183" t="s">
        <v>6210</v>
      </c>
      <c r="C1964" s="183" t="s">
        <v>10619</v>
      </c>
      <c r="D1964" s="184" t="s">
        <v>10414</v>
      </c>
      <c r="E1964" s="185" t="s">
        <v>26</v>
      </c>
      <c r="F1964" s="183" t="s">
        <v>10620</v>
      </c>
      <c r="G1964" s="185" t="s">
        <v>33</v>
      </c>
      <c r="H1964" s="186">
        <v>850000000</v>
      </c>
      <c r="I1964" s="191">
        <v>0</v>
      </c>
      <c r="J1964" s="191">
        <v>0</v>
      </c>
      <c r="K1964" s="185" t="s">
        <v>10621</v>
      </c>
      <c r="L1964" s="187" t="s">
        <v>10622</v>
      </c>
      <c r="M1964" s="187" t="s">
        <v>10623</v>
      </c>
    </row>
    <row r="1965" spans="1:13" s="181" customFormat="1">
      <c r="A1965" s="182">
        <v>1961</v>
      </c>
      <c r="B1965" s="203" t="s">
        <v>6138</v>
      </c>
      <c r="C1965" s="203" t="s">
        <v>6244</v>
      </c>
      <c r="D1965" s="184" t="s">
        <v>10470</v>
      </c>
      <c r="E1965" s="187" t="s">
        <v>6245</v>
      </c>
      <c r="F1965" s="183" t="s">
        <v>3146</v>
      </c>
      <c r="G1965" s="204" t="s">
        <v>6465</v>
      </c>
      <c r="H1965" s="205">
        <v>800000000</v>
      </c>
      <c r="I1965" s="206">
        <v>800000000</v>
      </c>
      <c r="J1965" s="206"/>
      <c r="K1965" s="185" t="s">
        <v>9699</v>
      </c>
      <c r="L1965" s="187" t="s">
        <v>9283</v>
      </c>
      <c r="M1965" s="187" t="s">
        <v>10624</v>
      </c>
    </row>
    <row r="1966" spans="1:13" s="181" customFormat="1">
      <c r="A1966" s="182">
        <v>1962</v>
      </c>
      <c r="B1966" s="203" t="s">
        <v>6138</v>
      </c>
      <c r="C1966" s="203" t="s">
        <v>6244</v>
      </c>
      <c r="D1966" s="184" t="s">
        <v>10470</v>
      </c>
      <c r="E1966" s="187" t="s">
        <v>6245</v>
      </c>
      <c r="F1966" s="183" t="s">
        <v>3109</v>
      </c>
      <c r="G1966" s="204" t="s">
        <v>6465</v>
      </c>
      <c r="H1966" s="205">
        <v>566303643</v>
      </c>
      <c r="I1966" s="206"/>
      <c r="J1966" s="206"/>
      <c r="K1966" s="185" t="s">
        <v>10625</v>
      </c>
      <c r="L1966" s="187" t="s">
        <v>10601</v>
      </c>
      <c r="M1966" s="187" t="s">
        <v>10602</v>
      </c>
    </row>
    <row r="1967" spans="1:13" s="181" customFormat="1">
      <c r="A1967" s="182">
        <v>1963</v>
      </c>
      <c r="B1967" s="183" t="s">
        <v>6210</v>
      </c>
      <c r="C1967" s="183" t="s">
        <v>6488</v>
      </c>
      <c r="D1967" s="184" t="s">
        <v>10414</v>
      </c>
      <c r="E1967" s="185" t="s">
        <v>26</v>
      </c>
      <c r="F1967" s="183" t="s">
        <v>10626</v>
      </c>
      <c r="G1967" s="185" t="s">
        <v>33</v>
      </c>
      <c r="H1967" s="186">
        <v>562776000</v>
      </c>
      <c r="I1967" s="189">
        <v>22309000</v>
      </c>
      <c r="J1967" s="191">
        <v>0</v>
      </c>
      <c r="K1967" s="185" t="s">
        <v>6522</v>
      </c>
      <c r="L1967" s="187" t="s">
        <v>10627</v>
      </c>
      <c r="M1967" s="187" t="s">
        <v>10628</v>
      </c>
    </row>
    <row r="1968" spans="1:13" s="181" customFormat="1">
      <c r="A1968" s="182">
        <v>1964</v>
      </c>
      <c r="B1968" s="203" t="s">
        <v>6138</v>
      </c>
      <c r="C1968" s="203" t="s">
        <v>6325</v>
      </c>
      <c r="D1968" s="184" t="s">
        <v>10470</v>
      </c>
      <c r="E1968" s="187" t="s">
        <v>6245</v>
      </c>
      <c r="F1968" s="183" t="s">
        <v>10629</v>
      </c>
      <c r="G1968" s="204" t="s">
        <v>6465</v>
      </c>
      <c r="H1968" s="205">
        <v>500000000</v>
      </c>
      <c r="I1968" s="206">
        <v>1348000000</v>
      </c>
      <c r="J1968" s="206">
        <v>100000000</v>
      </c>
      <c r="K1968" s="185" t="s">
        <v>9665</v>
      </c>
      <c r="L1968" s="187" t="s">
        <v>10630</v>
      </c>
      <c r="M1968" s="187" t="s">
        <v>10631</v>
      </c>
    </row>
    <row r="1969" spans="1:13" s="181" customFormat="1">
      <c r="A1969" s="182">
        <v>1965</v>
      </c>
      <c r="B1969" s="203" t="s">
        <v>6138</v>
      </c>
      <c r="C1969" s="203" t="s">
        <v>6244</v>
      </c>
      <c r="D1969" s="184" t="s">
        <v>10470</v>
      </c>
      <c r="E1969" s="187" t="s">
        <v>6245</v>
      </c>
      <c r="F1969" s="183" t="s">
        <v>3166</v>
      </c>
      <c r="G1969" s="204" t="s">
        <v>6465</v>
      </c>
      <c r="H1969" s="205">
        <v>500000000</v>
      </c>
      <c r="I1969" s="206">
        <v>300000000</v>
      </c>
      <c r="J1969" s="206"/>
      <c r="K1969" s="185" t="s">
        <v>10632</v>
      </c>
      <c r="L1969" s="187" t="s">
        <v>10633</v>
      </c>
      <c r="M1969" s="187" t="s">
        <v>10634</v>
      </c>
    </row>
    <row r="1970" spans="1:13" s="181" customFormat="1">
      <c r="A1970" s="182">
        <v>1966</v>
      </c>
      <c r="B1970" s="183" t="s">
        <v>6210</v>
      </c>
      <c r="C1970" s="183" t="s">
        <v>6292</v>
      </c>
      <c r="D1970" s="184" t="s">
        <v>10414</v>
      </c>
      <c r="E1970" s="185" t="s">
        <v>26</v>
      </c>
      <c r="F1970" s="183" t="s">
        <v>10635</v>
      </c>
      <c r="G1970" s="185" t="s">
        <v>33</v>
      </c>
      <c r="H1970" s="186">
        <v>428000000</v>
      </c>
      <c r="I1970" s="191">
        <v>0</v>
      </c>
      <c r="J1970" s="191">
        <v>0</v>
      </c>
      <c r="K1970" s="185" t="s">
        <v>10636</v>
      </c>
      <c r="L1970" s="187" t="s">
        <v>10637</v>
      </c>
      <c r="M1970" s="187" t="s">
        <v>10638</v>
      </c>
    </row>
    <row r="1971" spans="1:13" s="181" customFormat="1">
      <c r="A1971" s="182">
        <v>1967</v>
      </c>
      <c r="B1971" s="183" t="s">
        <v>6210</v>
      </c>
      <c r="C1971" s="183" t="s">
        <v>6488</v>
      </c>
      <c r="D1971" s="184" t="s">
        <v>10414</v>
      </c>
      <c r="E1971" s="185" t="s">
        <v>26</v>
      </c>
      <c r="F1971" s="183" t="s">
        <v>10639</v>
      </c>
      <c r="G1971" s="185" t="s">
        <v>33</v>
      </c>
      <c r="H1971" s="186">
        <v>414089000</v>
      </c>
      <c r="I1971" s="189">
        <v>680189000</v>
      </c>
      <c r="J1971" s="191">
        <v>0</v>
      </c>
      <c r="K1971" s="185" t="s">
        <v>6522</v>
      </c>
      <c r="L1971" s="187" t="s">
        <v>6491</v>
      </c>
      <c r="M1971" s="187" t="s">
        <v>6492</v>
      </c>
    </row>
    <row r="1972" spans="1:13" s="181" customFormat="1">
      <c r="A1972" s="182">
        <v>1968</v>
      </c>
      <c r="B1972" s="183" t="s">
        <v>6210</v>
      </c>
      <c r="C1972" s="183" t="s">
        <v>6419</v>
      </c>
      <c r="D1972" s="184" t="s">
        <v>10414</v>
      </c>
      <c r="E1972" s="185" t="s">
        <v>26</v>
      </c>
      <c r="F1972" s="183" t="s">
        <v>10640</v>
      </c>
      <c r="G1972" s="185" t="s">
        <v>33</v>
      </c>
      <c r="H1972" s="186">
        <v>355336000</v>
      </c>
      <c r="I1972" s="189">
        <v>128057000</v>
      </c>
      <c r="J1972" s="191">
        <v>0</v>
      </c>
      <c r="K1972" s="185" t="s">
        <v>10598</v>
      </c>
      <c r="L1972" s="187" t="s">
        <v>10599</v>
      </c>
      <c r="M1972" s="187" t="s">
        <v>10600</v>
      </c>
    </row>
    <row r="1973" spans="1:13" s="181" customFormat="1">
      <c r="A1973" s="182">
        <v>1969</v>
      </c>
      <c r="B1973" s="203" t="s">
        <v>6138</v>
      </c>
      <c r="C1973" s="203" t="s">
        <v>6244</v>
      </c>
      <c r="D1973" s="184" t="s">
        <v>10470</v>
      </c>
      <c r="E1973" s="187" t="s">
        <v>6245</v>
      </c>
      <c r="F1973" s="183" t="s">
        <v>3171</v>
      </c>
      <c r="G1973" s="204" t="s">
        <v>6465</v>
      </c>
      <c r="H1973" s="205">
        <v>350000000</v>
      </c>
      <c r="I1973" s="206">
        <v>600000000</v>
      </c>
      <c r="J1973" s="206"/>
      <c r="K1973" s="185" t="s">
        <v>9750</v>
      </c>
      <c r="L1973" s="187" t="s">
        <v>10641</v>
      </c>
      <c r="M1973" s="187" t="s">
        <v>10642</v>
      </c>
    </row>
    <row r="1974" spans="1:13" s="181" customFormat="1">
      <c r="A1974" s="182">
        <v>1970</v>
      </c>
      <c r="B1974" s="203" t="s">
        <v>6138</v>
      </c>
      <c r="C1974" s="203" t="s">
        <v>6244</v>
      </c>
      <c r="D1974" s="184" t="s">
        <v>10470</v>
      </c>
      <c r="E1974" s="187" t="s">
        <v>6245</v>
      </c>
      <c r="F1974" s="183" t="s">
        <v>3236</v>
      </c>
      <c r="G1974" s="204" t="s">
        <v>6465</v>
      </c>
      <c r="H1974" s="205">
        <v>300000000</v>
      </c>
      <c r="I1974" s="206"/>
      <c r="J1974" s="206"/>
      <c r="K1974" s="185" t="s">
        <v>9688</v>
      </c>
      <c r="L1974" s="187" t="s">
        <v>10643</v>
      </c>
      <c r="M1974" s="187" t="s">
        <v>10644</v>
      </c>
    </row>
    <row r="1975" spans="1:13" s="181" customFormat="1">
      <c r="A1975" s="182">
        <v>1971</v>
      </c>
      <c r="B1975" s="183" t="s">
        <v>6210</v>
      </c>
      <c r="C1975" s="183" t="s">
        <v>6419</v>
      </c>
      <c r="D1975" s="184" t="s">
        <v>10414</v>
      </c>
      <c r="E1975" s="185" t="s">
        <v>26</v>
      </c>
      <c r="F1975" s="183" t="s">
        <v>10645</v>
      </c>
      <c r="G1975" s="185" t="s">
        <v>33</v>
      </c>
      <c r="H1975" s="186">
        <v>300000000</v>
      </c>
      <c r="I1975" s="189">
        <v>520000000</v>
      </c>
      <c r="J1975" s="191">
        <v>0</v>
      </c>
      <c r="K1975" s="185" t="s">
        <v>6118</v>
      </c>
      <c r="L1975" s="187" t="s">
        <v>10646</v>
      </c>
      <c r="M1975" s="187" t="s">
        <v>10647</v>
      </c>
    </row>
    <row r="1976" spans="1:13" s="181" customFormat="1">
      <c r="A1976" s="182">
        <v>1972</v>
      </c>
      <c r="B1976" s="183" t="s">
        <v>6210</v>
      </c>
      <c r="C1976" s="183" t="s">
        <v>6951</v>
      </c>
      <c r="D1976" s="184" t="s">
        <v>10414</v>
      </c>
      <c r="E1976" s="185" t="s">
        <v>26</v>
      </c>
      <c r="F1976" s="183" t="s">
        <v>10648</v>
      </c>
      <c r="G1976" s="185" t="s">
        <v>33</v>
      </c>
      <c r="H1976" s="186">
        <v>275000000</v>
      </c>
      <c r="I1976" s="191">
        <v>0</v>
      </c>
      <c r="J1976" s="191">
        <v>0</v>
      </c>
      <c r="K1976" s="185" t="s">
        <v>6863</v>
      </c>
      <c r="L1976" s="187"/>
      <c r="M1976" s="187"/>
    </row>
    <row r="1977" spans="1:13" s="181" customFormat="1">
      <c r="A1977" s="182">
        <v>1973</v>
      </c>
      <c r="B1977" s="183" t="s">
        <v>6138</v>
      </c>
      <c r="C1977" s="183" t="s">
        <v>6380</v>
      </c>
      <c r="D1977" s="184" t="s">
        <v>10414</v>
      </c>
      <c r="E1977" s="185" t="s">
        <v>26</v>
      </c>
      <c r="F1977" s="183" t="s">
        <v>5630</v>
      </c>
      <c r="G1977" s="185" t="s">
        <v>33</v>
      </c>
      <c r="H1977" s="186">
        <v>273000000</v>
      </c>
      <c r="I1977" s="191">
        <v>0</v>
      </c>
      <c r="J1977" s="190"/>
      <c r="K1977" s="185" t="s">
        <v>5629</v>
      </c>
      <c r="L1977" s="187" t="s">
        <v>5631</v>
      </c>
      <c r="M1977" s="187" t="s">
        <v>5632</v>
      </c>
    </row>
    <row r="1978" spans="1:13" s="181" customFormat="1">
      <c r="A1978" s="182">
        <v>1974</v>
      </c>
      <c r="B1978" s="203" t="s">
        <v>6138</v>
      </c>
      <c r="C1978" s="203" t="s">
        <v>6244</v>
      </c>
      <c r="D1978" s="184" t="s">
        <v>10470</v>
      </c>
      <c r="E1978" s="187" t="s">
        <v>6245</v>
      </c>
      <c r="F1978" s="183" t="s">
        <v>3147</v>
      </c>
      <c r="G1978" s="204" t="s">
        <v>6465</v>
      </c>
      <c r="H1978" s="205">
        <v>244995881</v>
      </c>
      <c r="I1978" s="206"/>
      <c r="J1978" s="206"/>
      <c r="K1978" s="185" t="s">
        <v>9699</v>
      </c>
      <c r="L1978" s="187" t="s">
        <v>10601</v>
      </c>
      <c r="M1978" s="187" t="s">
        <v>10602</v>
      </c>
    </row>
    <row r="1979" spans="1:13" s="181" customFormat="1">
      <c r="A1979" s="182">
        <v>1975</v>
      </c>
      <c r="B1979" s="183" t="s">
        <v>6210</v>
      </c>
      <c r="C1979" s="183" t="s">
        <v>6419</v>
      </c>
      <c r="D1979" s="184" t="s">
        <v>10414</v>
      </c>
      <c r="E1979" s="185" t="s">
        <v>26</v>
      </c>
      <c r="F1979" s="183" t="s">
        <v>10649</v>
      </c>
      <c r="G1979" s="185" t="s">
        <v>33</v>
      </c>
      <c r="H1979" s="186">
        <v>227040000</v>
      </c>
      <c r="I1979" s="189">
        <v>127141000</v>
      </c>
      <c r="J1979" s="189">
        <v>1353000</v>
      </c>
      <c r="K1979" s="185" t="s">
        <v>10604</v>
      </c>
      <c r="L1979" s="187" t="s">
        <v>10650</v>
      </c>
      <c r="M1979" s="187" t="s">
        <v>10651</v>
      </c>
    </row>
    <row r="1980" spans="1:13" s="181" customFormat="1">
      <c r="A1980" s="182">
        <v>1976</v>
      </c>
      <c r="B1980" s="203" t="s">
        <v>6138</v>
      </c>
      <c r="C1980" s="203" t="s">
        <v>6244</v>
      </c>
      <c r="D1980" s="184" t="s">
        <v>10470</v>
      </c>
      <c r="E1980" s="187" t="s">
        <v>6245</v>
      </c>
      <c r="F1980" s="183" t="s">
        <v>3148</v>
      </c>
      <c r="G1980" s="204" t="s">
        <v>6465</v>
      </c>
      <c r="H1980" s="205">
        <v>200000000</v>
      </c>
      <c r="I1980" s="206">
        <v>200000000</v>
      </c>
      <c r="J1980" s="206"/>
      <c r="K1980" s="185" t="s">
        <v>9699</v>
      </c>
      <c r="L1980" s="187" t="s">
        <v>10652</v>
      </c>
      <c r="M1980" s="187" t="s">
        <v>10653</v>
      </c>
    </row>
    <row r="1981" spans="1:13" s="181" customFormat="1">
      <c r="A1981" s="182">
        <v>1977</v>
      </c>
      <c r="B1981" s="203" t="s">
        <v>6138</v>
      </c>
      <c r="C1981" s="203" t="s">
        <v>6244</v>
      </c>
      <c r="D1981" s="184" t="s">
        <v>10470</v>
      </c>
      <c r="E1981" s="187" t="s">
        <v>6245</v>
      </c>
      <c r="F1981" s="183" t="s">
        <v>3217</v>
      </c>
      <c r="G1981" s="204" t="s">
        <v>4997</v>
      </c>
      <c r="H1981" s="205">
        <v>200000000</v>
      </c>
      <c r="I1981" s="206">
        <v>150000000</v>
      </c>
      <c r="J1981" s="206"/>
      <c r="K1981" s="185" t="s">
        <v>9685</v>
      </c>
      <c r="L1981" s="187" t="s">
        <v>10654</v>
      </c>
      <c r="M1981" s="187" t="s">
        <v>10655</v>
      </c>
    </row>
    <row r="1982" spans="1:13" s="181" customFormat="1">
      <c r="A1982" s="182">
        <v>1978</v>
      </c>
      <c r="B1982" s="203" t="s">
        <v>6138</v>
      </c>
      <c r="C1982" s="203" t="s">
        <v>6244</v>
      </c>
      <c r="D1982" s="184" t="s">
        <v>10470</v>
      </c>
      <c r="E1982" s="187" t="s">
        <v>6245</v>
      </c>
      <c r="F1982" s="183" t="s">
        <v>3162</v>
      </c>
      <c r="G1982" s="204" t="s">
        <v>6465</v>
      </c>
      <c r="H1982" s="205">
        <v>200000000</v>
      </c>
      <c r="I1982" s="206"/>
      <c r="J1982" s="206"/>
      <c r="K1982" s="185" t="s">
        <v>10656</v>
      </c>
      <c r="L1982" s="187" t="s">
        <v>10657</v>
      </c>
      <c r="M1982" s="187" t="s">
        <v>10658</v>
      </c>
    </row>
    <row r="1983" spans="1:13" s="181" customFormat="1">
      <c r="A1983" s="182">
        <v>1979</v>
      </c>
      <c r="B1983" s="183" t="s">
        <v>6210</v>
      </c>
      <c r="C1983" s="183" t="s">
        <v>6419</v>
      </c>
      <c r="D1983" s="184" t="s">
        <v>10414</v>
      </c>
      <c r="E1983" s="185" t="s">
        <v>26</v>
      </c>
      <c r="F1983" s="183" t="s">
        <v>10659</v>
      </c>
      <c r="G1983" s="185" t="s">
        <v>33</v>
      </c>
      <c r="H1983" s="186">
        <v>180000000</v>
      </c>
      <c r="I1983" s="189">
        <v>200000000</v>
      </c>
      <c r="J1983" s="191">
        <v>0</v>
      </c>
      <c r="K1983" s="185" t="s">
        <v>6118</v>
      </c>
      <c r="L1983" s="187" t="s">
        <v>10646</v>
      </c>
      <c r="M1983" s="187" t="s">
        <v>10647</v>
      </c>
    </row>
    <row r="1984" spans="1:13" s="181" customFormat="1">
      <c r="A1984" s="182">
        <v>1980</v>
      </c>
      <c r="B1984" s="183" t="s">
        <v>6210</v>
      </c>
      <c r="C1984" s="183" t="s">
        <v>6177</v>
      </c>
      <c r="D1984" s="184" t="s">
        <v>10414</v>
      </c>
      <c r="E1984" s="185" t="s">
        <v>26</v>
      </c>
      <c r="F1984" s="183" t="s">
        <v>10660</v>
      </c>
      <c r="G1984" s="185" t="s">
        <v>33</v>
      </c>
      <c r="H1984" s="186">
        <v>175500000</v>
      </c>
      <c r="I1984" s="186">
        <v>0</v>
      </c>
      <c r="J1984" s="186">
        <v>0</v>
      </c>
      <c r="K1984" s="185"/>
      <c r="L1984" s="187"/>
      <c r="M1984" s="187"/>
    </row>
    <row r="1985" spans="1:13" s="181" customFormat="1">
      <c r="A1985" s="182">
        <v>1981</v>
      </c>
      <c r="B1985" s="183" t="s">
        <v>6210</v>
      </c>
      <c r="C1985" s="183" t="s">
        <v>6488</v>
      </c>
      <c r="D1985" s="184" t="s">
        <v>10414</v>
      </c>
      <c r="E1985" s="185" t="s">
        <v>26</v>
      </c>
      <c r="F1985" s="183" t="s">
        <v>10661</v>
      </c>
      <c r="G1985" s="185" t="s">
        <v>33</v>
      </c>
      <c r="H1985" s="186">
        <v>160000000</v>
      </c>
      <c r="I1985" s="191">
        <v>0</v>
      </c>
      <c r="J1985" s="191">
        <v>0</v>
      </c>
      <c r="K1985" s="185" t="s">
        <v>9762</v>
      </c>
      <c r="L1985" s="187" t="s">
        <v>9763</v>
      </c>
      <c r="M1985" s="187" t="s">
        <v>9764</v>
      </c>
    </row>
    <row r="1986" spans="1:13" s="181" customFormat="1">
      <c r="A1986" s="182">
        <v>1982</v>
      </c>
      <c r="B1986" s="203" t="s">
        <v>6138</v>
      </c>
      <c r="C1986" s="203" t="s">
        <v>6244</v>
      </c>
      <c r="D1986" s="184" t="s">
        <v>10470</v>
      </c>
      <c r="E1986" s="187" t="s">
        <v>6245</v>
      </c>
      <c r="F1986" s="183" t="s">
        <v>3163</v>
      </c>
      <c r="G1986" s="204" t="s">
        <v>6465</v>
      </c>
      <c r="H1986" s="205">
        <v>150000000</v>
      </c>
      <c r="I1986" s="206">
        <v>300000000</v>
      </c>
      <c r="J1986" s="206"/>
      <c r="K1986" s="185" t="s">
        <v>10656</v>
      </c>
      <c r="L1986" s="187" t="s">
        <v>10662</v>
      </c>
      <c r="M1986" s="187" t="s">
        <v>10663</v>
      </c>
    </row>
    <row r="1987" spans="1:13" s="181" customFormat="1">
      <c r="A1987" s="182">
        <v>1983</v>
      </c>
      <c r="B1987" s="203" t="s">
        <v>6138</v>
      </c>
      <c r="C1987" s="203" t="s">
        <v>6244</v>
      </c>
      <c r="D1987" s="184" t="s">
        <v>10467</v>
      </c>
      <c r="E1987" s="187" t="s">
        <v>6245</v>
      </c>
      <c r="F1987" s="183" t="s">
        <v>3208</v>
      </c>
      <c r="G1987" s="204" t="s">
        <v>6465</v>
      </c>
      <c r="H1987" s="205">
        <v>150000000</v>
      </c>
      <c r="I1987" s="206">
        <v>3000000</v>
      </c>
      <c r="J1987" s="206">
        <v>1000000</v>
      </c>
      <c r="K1987" s="185" t="s">
        <v>10664</v>
      </c>
      <c r="L1987" s="187" t="s">
        <v>10665</v>
      </c>
      <c r="M1987" s="187" t="s">
        <v>10666</v>
      </c>
    </row>
    <row r="1988" spans="1:13" s="181" customFormat="1">
      <c r="A1988" s="182">
        <v>1984</v>
      </c>
      <c r="B1988" s="203" t="s">
        <v>6138</v>
      </c>
      <c r="C1988" s="203" t="s">
        <v>6244</v>
      </c>
      <c r="D1988" s="184" t="s">
        <v>10470</v>
      </c>
      <c r="E1988" s="187" t="s">
        <v>6245</v>
      </c>
      <c r="F1988" s="183" t="s">
        <v>3218</v>
      </c>
      <c r="G1988" s="204" t="s">
        <v>6465</v>
      </c>
      <c r="H1988" s="205">
        <v>150000000</v>
      </c>
      <c r="I1988" s="206"/>
      <c r="J1988" s="206"/>
      <c r="K1988" s="185" t="s">
        <v>9685</v>
      </c>
      <c r="L1988" s="187" t="s">
        <v>10667</v>
      </c>
      <c r="M1988" s="187" t="s">
        <v>10668</v>
      </c>
    </row>
    <row r="1989" spans="1:13" s="181" customFormat="1">
      <c r="A1989" s="182">
        <v>1985</v>
      </c>
      <c r="B1989" s="183" t="s">
        <v>6210</v>
      </c>
      <c r="C1989" s="183" t="s">
        <v>6419</v>
      </c>
      <c r="D1989" s="184" t="s">
        <v>10414</v>
      </c>
      <c r="E1989" s="185" t="s">
        <v>26</v>
      </c>
      <c r="F1989" s="183" t="s">
        <v>10669</v>
      </c>
      <c r="G1989" s="185" t="s">
        <v>33</v>
      </c>
      <c r="H1989" s="186">
        <v>149002000</v>
      </c>
      <c r="I1989" s="191">
        <v>0</v>
      </c>
      <c r="J1989" s="191">
        <v>0</v>
      </c>
      <c r="K1989" s="185" t="s">
        <v>10598</v>
      </c>
      <c r="L1989" s="187" t="s">
        <v>10599</v>
      </c>
      <c r="M1989" s="187" t="s">
        <v>10600</v>
      </c>
    </row>
    <row r="1990" spans="1:13" s="181" customFormat="1">
      <c r="A1990" s="182">
        <v>1986</v>
      </c>
      <c r="B1990" s="203" t="s">
        <v>6138</v>
      </c>
      <c r="C1990" s="203" t="s">
        <v>6244</v>
      </c>
      <c r="D1990" s="184" t="s">
        <v>10470</v>
      </c>
      <c r="E1990" s="187" t="s">
        <v>6245</v>
      </c>
      <c r="F1990" s="183" t="s">
        <v>3209</v>
      </c>
      <c r="G1990" s="204" t="s">
        <v>6465</v>
      </c>
      <c r="H1990" s="205">
        <v>143000000</v>
      </c>
      <c r="I1990" s="206">
        <v>2000000</v>
      </c>
      <c r="J1990" s="206">
        <v>1000000</v>
      </c>
      <c r="K1990" s="185" t="s">
        <v>10664</v>
      </c>
      <c r="L1990" s="187" t="s">
        <v>10670</v>
      </c>
      <c r="M1990" s="187" t="s">
        <v>10671</v>
      </c>
    </row>
    <row r="1991" spans="1:13" s="181" customFormat="1">
      <c r="A1991" s="182">
        <v>1987</v>
      </c>
      <c r="B1991" s="203" t="s">
        <v>6138</v>
      </c>
      <c r="C1991" s="203" t="s">
        <v>10242</v>
      </c>
      <c r="D1991" s="184" t="s">
        <v>10470</v>
      </c>
      <c r="E1991" s="187" t="s">
        <v>6245</v>
      </c>
      <c r="F1991" s="183" t="s">
        <v>3235</v>
      </c>
      <c r="G1991" s="204" t="s">
        <v>6465</v>
      </c>
      <c r="H1991" s="205">
        <v>140000000</v>
      </c>
      <c r="I1991" s="206">
        <v>20000000</v>
      </c>
      <c r="J1991" s="206"/>
      <c r="K1991" s="185" t="s">
        <v>9688</v>
      </c>
      <c r="L1991" s="187" t="s">
        <v>9785</v>
      </c>
      <c r="M1991" s="187" t="s">
        <v>9786</v>
      </c>
    </row>
    <row r="1992" spans="1:13" s="181" customFormat="1">
      <c r="A1992" s="182">
        <v>1988</v>
      </c>
      <c r="B1992" s="183" t="s">
        <v>6210</v>
      </c>
      <c r="C1992" s="183" t="s">
        <v>6177</v>
      </c>
      <c r="D1992" s="184" t="s">
        <v>10414</v>
      </c>
      <c r="E1992" s="185" t="s">
        <v>26</v>
      </c>
      <c r="F1992" s="183" t="s">
        <v>10672</v>
      </c>
      <c r="G1992" s="185" t="s">
        <v>33</v>
      </c>
      <c r="H1992" s="186">
        <v>131625000</v>
      </c>
      <c r="I1992" s="186">
        <v>0</v>
      </c>
      <c r="J1992" s="186">
        <v>0</v>
      </c>
      <c r="K1992" s="185"/>
      <c r="L1992" s="187"/>
      <c r="M1992" s="187"/>
    </row>
    <row r="1993" spans="1:13" s="181" customFormat="1">
      <c r="A1993" s="182">
        <v>1989</v>
      </c>
      <c r="B1993" s="203" t="s">
        <v>6138</v>
      </c>
      <c r="C1993" s="203" t="s">
        <v>6244</v>
      </c>
      <c r="D1993" s="184" t="s">
        <v>10470</v>
      </c>
      <c r="E1993" s="187" t="s">
        <v>6245</v>
      </c>
      <c r="F1993" s="183" t="s">
        <v>3283</v>
      </c>
      <c r="G1993" s="204" t="s">
        <v>6465</v>
      </c>
      <c r="H1993" s="205">
        <v>125000000</v>
      </c>
      <c r="I1993" s="206">
        <v>40000000</v>
      </c>
      <c r="J1993" s="206">
        <v>5000000</v>
      </c>
      <c r="K1993" s="185" t="s">
        <v>9713</v>
      </c>
      <c r="L1993" s="187" t="s">
        <v>10673</v>
      </c>
      <c r="M1993" s="187" t="s">
        <v>10674</v>
      </c>
    </row>
    <row r="1994" spans="1:13" s="181" customFormat="1">
      <c r="A1994" s="182">
        <v>1990</v>
      </c>
      <c r="B1994" s="203" t="s">
        <v>6138</v>
      </c>
      <c r="C1994" s="203" t="s">
        <v>6244</v>
      </c>
      <c r="D1994" s="184" t="s">
        <v>10470</v>
      </c>
      <c r="E1994" s="187" t="s">
        <v>6245</v>
      </c>
      <c r="F1994" s="183" t="s">
        <v>3182</v>
      </c>
      <c r="G1994" s="204" t="s">
        <v>6465</v>
      </c>
      <c r="H1994" s="205">
        <v>120000000</v>
      </c>
      <c r="I1994" s="206"/>
      <c r="J1994" s="206"/>
      <c r="K1994" s="185" t="s">
        <v>6466</v>
      </c>
      <c r="L1994" s="187" t="s">
        <v>7339</v>
      </c>
      <c r="M1994" s="187" t="s">
        <v>10675</v>
      </c>
    </row>
    <row r="1995" spans="1:13" s="181" customFormat="1">
      <c r="A1995" s="182">
        <v>1991</v>
      </c>
      <c r="B1995" s="203" t="s">
        <v>6138</v>
      </c>
      <c r="C1995" s="203" t="s">
        <v>6244</v>
      </c>
      <c r="D1995" s="184" t="s">
        <v>10470</v>
      </c>
      <c r="E1995" s="187" t="s">
        <v>6245</v>
      </c>
      <c r="F1995" s="183" t="s">
        <v>3234</v>
      </c>
      <c r="G1995" s="204" t="s">
        <v>6465</v>
      </c>
      <c r="H1995" s="205">
        <v>120000000</v>
      </c>
      <c r="I1995" s="206"/>
      <c r="J1995" s="206"/>
      <c r="K1995" s="185" t="s">
        <v>9688</v>
      </c>
      <c r="L1995" s="187" t="s">
        <v>10676</v>
      </c>
      <c r="M1995" s="187" t="s">
        <v>10677</v>
      </c>
    </row>
    <row r="1996" spans="1:13" s="181" customFormat="1">
      <c r="A1996" s="182">
        <v>1992</v>
      </c>
      <c r="B1996" s="183" t="s">
        <v>6138</v>
      </c>
      <c r="C1996" s="183" t="s">
        <v>6380</v>
      </c>
      <c r="D1996" s="184" t="s">
        <v>10414</v>
      </c>
      <c r="E1996" s="185" t="s">
        <v>26</v>
      </c>
      <c r="F1996" s="183" t="s">
        <v>5639</v>
      </c>
      <c r="G1996" s="185" t="s">
        <v>33</v>
      </c>
      <c r="H1996" s="186">
        <v>120000000</v>
      </c>
      <c r="I1996" s="191">
        <v>0</v>
      </c>
      <c r="J1996" s="190"/>
      <c r="K1996" s="185" t="s">
        <v>5464</v>
      </c>
      <c r="L1996" s="187" t="s">
        <v>5640</v>
      </c>
      <c r="M1996" s="187" t="s">
        <v>5641</v>
      </c>
    </row>
    <row r="1997" spans="1:13" s="181" customFormat="1">
      <c r="A1997" s="182">
        <v>1993</v>
      </c>
      <c r="B1997" s="183" t="s">
        <v>6210</v>
      </c>
      <c r="C1997" s="183" t="s">
        <v>6414</v>
      </c>
      <c r="D1997" s="184" t="s">
        <v>10414</v>
      </c>
      <c r="E1997" s="185" t="s">
        <v>26</v>
      </c>
      <c r="F1997" s="183" t="s">
        <v>10678</v>
      </c>
      <c r="G1997" s="185" t="s">
        <v>33</v>
      </c>
      <c r="H1997" s="186">
        <v>105000000</v>
      </c>
      <c r="I1997" s="191">
        <v>0</v>
      </c>
      <c r="J1997" s="191">
        <v>0</v>
      </c>
      <c r="K1997" s="185" t="s">
        <v>10679</v>
      </c>
      <c r="L1997" s="187" t="s">
        <v>10680</v>
      </c>
      <c r="M1997" s="187" t="s">
        <v>10681</v>
      </c>
    </row>
    <row r="1998" spans="1:13" s="181" customFormat="1">
      <c r="A1998" s="182">
        <v>1994</v>
      </c>
      <c r="B1998" s="183" t="s">
        <v>6138</v>
      </c>
      <c r="C1998" s="183" t="s">
        <v>6380</v>
      </c>
      <c r="D1998" s="184" t="s">
        <v>10414</v>
      </c>
      <c r="E1998" s="185" t="s">
        <v>26</v>
      </c>
      <c r="F1998" s="183" t="s">
        <v>5628</v>
      </c>
      <c r="G1998" s="185" t="s">
        <v>33</v>
      </c>
      <c r="H1998" s="186">
        <v>101000000</v>
      </c>
      <c r="I1998" s="191">
        <v>0</v>
      </c>
      <c r="J1998" s="190"/>
      <c r="K1998" s="185" t="s">
        <v>10682</v>
      </c>
      <c r="L1998" s="187" t="s">
        <v>264</v>
      </c>
      <c r="M1998" s="187" t="s">
        <v>5627</v>
      </c>
    </row>
    <row r="1999" spans="1:13" s="181" customFormat="1">
      <c r="A1999" s="182">
        <v>1995</v>
      </c>
      <c r="B1999" s="203" t="s">
        <v>6138</v>
      </c>
      <c r="C1999" s="203" t="s">
        <v>6244</v>
      </c>
      <c r="D1999" s="184" t="s">
        <v>10470</v>
      </c>
      <c r="E1999" s="187" t="s">
        <v>6245</v>
      </c>
      <c r="F1999" s="183" t="s">
        <v>3284</v>
      </c>
      <c r="G1999" s="204" t="s">
        <v>6465</v>
      </c>
      <c r="H1999" s="205">
        <v>100000000</v>
      </c>
      <c r="I1999" s="206">
        <v>40000000</v>
      </c>
      <c r="J1999" s="206"/>
      <c r="K1999" s="185" t="s">
        <v>9713</v>
      </c>
      <c r="L1999" s="187" t="s">
        <v>9714</v>
      </c>
      <c r="M1999" s="187" t="s">
        <v>9715</v>
      </c>
    </row>
    <row r="2000" spans="1:13" s="181" customFormat="1">
      <c r="A2000" s="182">
        <v>1996</v>
      </c>
      <c r="B2000" s="183" t="s">
        <v>6210</v>
      </c>
      <c r="C2000" s="183" t="s">
        <v>10683</v>
      </c>
      <c r="D2000" s="184" t="s">
        <v>10414</v>
      </c>
      <c r="E2000" s="185" t="s">
        <v>26</v>
      </c>
      <c r="F2000" s="183" t="s">
        <v>10684</v>
      </c>
      <c r="G2000" s="185" t="s">
        <v>33</v>
      </c>
      <c r="H2000" s="186">
        <v>100000000</v>
      </c>
      <c r="I2000" s="191">
        <v>0</v>
      </c>
      <c r="J2000" s="191">
        <v>0</v>
      </c>
      <c r="K2000" s="185" t="s">
        <v>6646</v>
      </c>
      <c r="L2000" s="187" t="s">
        <v>10685</v>
      </c>
      <c r="M2000" s="187" t="s">
        <v>10686</v>
      </c>
    </row>
    <row r="2001" spans="1:13" s="181" customFormat="1">
      <c r="A2001" s="182">
        <v>1997</v>
      </c>
      <c r="B2001" s="183" t="s">
        <v>6210</v>
      </c>
      <c r="C2001" s="183" t="s">
        <v>6190</v>
      </c>
      <c r="D2001" s="184" t="s">
        <v>10414</v>
      </c>
      <c r="E2001" s="185" t="s">
        <v>26</v>
      </c>
      <c r="F2001" s="183" t="s">
        <v>10687</v>
      </c>
      <c r="G2001" s="185" t="s">
        <v>33</v>
      </c>
      <c r="H2001" s="186">
        <v>98200000</v>
      </c>
      <c r="I2001" s="189">
        <v>883800000</v>
      </c>
      <c r="J2001" s="191">
        <v>0</v>
      </c>
      <c r="K2001" s="185" t="s">
        <v>10608</v>
      </c>
      <c r="L2001" s="187" t="s">
        <v>10688</v>
      </c>
      <c r="M2001" s="187" t="s">
        <v>10689</v>
      </c>
    </row>
    <row r="2002" spans="1:13" s="181" customFormat="1">
      <c r="A2002" s="182">
        <v>1998</v>
      </c>
      <c r="B2002" s="183" t="s">
        <v>6210</v>
      </c>
      <c r="C2002" s="183" t="s">
        <v>6419</v>
      </c>
      <c r="D2002" s="184" t="s">
        <v>10414</v>
      </c>
      <c r="E2002" s="185" t="s">
        <v>26</v>
      </c>
      <c r="F2002" s="183" t="s">
        <v>10690</v>
      </c>
      <c r="G2002" s="185" t="s">
        <v>33</v>
      </c>
      <c r="H2002" s="186">
        <v>90000000</v>
      </c>
      <c r="I2002" s="189">
        <v>40000000</v>
      </c>
      <c r="J2002" s="191">
        <v>0</v>
      </c>
      <c r="K2002" s="185" t="s">
        <v>6118</v>
      </c>
      <c r="L2002" s="187" t="s">
        <v>10691</v>
      </c>
      <c r="M2002" s="187" t="s">
        <v>10692</v>
      </c>
    </row>
    <row r="2003" spans="1:13" s="181" customFormat="1">
      <c r="A2003" s="182">
        <v>1999</v>
      </c>
      <c r="B2003" s="183" t="s">
        <v>6210</v>
      </c>
      <c r="C2003" s="183" t="s">
        <v>6673</v>
      </c>
      <c r="D2003" s="184" t="s">
        <v>10414</v>
      </c>
      <c r="E2003" s="185" t="s">
        <v>26</v>
      </c>
      <c r="F2003" s="183" t="s">
        <v>10693</v>
      </c>
      <c r="G2003" s="185" t="s">
        <v>33</v>
      </c>
      <c r="H2003" s="186">
        <v>90000000</v>
      </c>
      <c r="I2003" s="189">
        <v>10000000</v>
      </c>
      <c r="J2003" s="191">
        <v>0</v>
      </c>
      <c r="K2003" s="185" t="s">
        <v>10694</v>
      </c>
      <c r="L2003" s="187" t="s">
        <v>10695</v>
      </c>
      <c r="M2003" s="187" t="s">
        <v>10696</v>
      </c>
    </row>
    <row r="2004" spans="1:13" s="181" customFormat="1">
      <c r="A2004" s="182">
        <v>2000</v>
      </c>
      <c r="B2004" s="203" t="s">
        <v>6162</v>
      </c>
      <c r="C2004" s="203" t="s">
        <v>6244</v>
      </c>
      <c r="D2004" s="184" t="s">
        <v>10470</v>
      </c>
      <c r="E2004" s="187" t="s">
        <v>7025</v>
      </c>
      <c r="F2004" s="183" t="s">
        <v>3178</v>
      </c>
      <c r="G2004" s="204" t="s">
        <v>6465</v>
      </c>
      <c r="H2004" s="205">
        <v>80000000</v>
      </c>
      <c r="I2004" s="206">
        <v>150000000</v>
      </c>
      <c r="J2004" s="206"/>
      <c r="K2004" s="185" t="s">
        <v>10697</v>
      </c>
      <c r="L2004" s="187" t="s">
        <v>10698</v>
      </c>
      <c r="M2004" s="187" t="s">
        <v>10699</v>
      </c>
    </row>
    <row r="2005" spans="1:13" s="181" customFormat="1">
      <c r="A2005" s="182">
        <v>2001</v>
      </c>
      <c r="B2005" s="203" t="s">
        <v>6138</v>
      </c>
      <c r="C2005" s="203" t="s">
        <v>6244</v>
      </c>
      <c r="D2005" s="184" t="s">
        <v>10470</v>
      </c>
      <c r="E2005" s="187" t="s">
        <v>6245</v>
      </c>
      <c r="F2005" s="183" t="s">
        <v>3179</v>
      </c>
      <c r="G2005" s="204" t="s">
        <v>6465</v>
      </c>
      <c r="H2005" s="205">
        <v>80000000</v>
      </c>
      <c r="I2005" s="206">
        <v>150000000</v>
      </c>
      <c r="J2005" s="206"/>
      <c r="K2005" s="185" t="s">
        <v>10697</v>
      </c>
      <c r="L2005" s="187" t="s">
        <v>10698</v>
      </c>
      <c r="M2005" s="187" t="s">
        <v>10699</v>
      </c>
    </row>
    <row r="2006" spans="1:13" s="181" customFormat="1">
      <c r="A2006" s="182">
        <v>2002</v>
      </c>
      <c r="B2006" s="183" t="s">
        <v>6210</v>
      </c>
      <c r="C2006" s="183" t="s">
        <v>6414</v>
      </c>
      <c r="D2006" s="184" t="s">
        <v>10414</v>
      </c>
      <c r="E2006" s="185" t="s">
        <v>26</v>
      </c>
      <c r="F2006" s="183" t="s">
        <v>10700</v>
      </c>
      <c r="G2006" s="185" t="s">
        <v>33</v>
      </c>
      <c r="H2006" s="186">
        <v>80000000</v>
      </c>
      <c r="I2006" s="191">
        <v>0</v>
      </c>
      <c r="J2006" s="191">
        <v>0</v>
      </c>
      <c r="K2006" s="185" t="s">
        <v>6748</v>
      </c>
      <c r="L2006" s="187" t="s">
        <v>10701</v>
      </c>
      <c r="M2006" s="187" t="s">
        <v>10702</v>
      </c>
    </row>
    <row r="2007" spans="1:13" s="181" customFormat="1">
      <c r="A2007" s="182">
        <v>2003</v>
      </c>
      <c r="B2007" s="183" t="s">
        <v>6210</v>
      </c>
      <c r="C2007" s="183" t="s">
        <v>6673</v>
      </c>
      <c r="D2007" s="184" t="s">
        <v>10414</v>
      </c>
      <c r="E2007" s="185" t="s">
        <v>26</v>
      </c>
      <c r="F2007" s="183" t="s">
        <v>10703</v>
      </c>
      <c r="G2007" s="185" t="s">
        <v>33</v>
      </c>
      <c r="H2007" s="186">
        <v>70000000</v>
      </c>
      <c r="I2007" s="191">
        <v>0</v>
      </c>
      <c r="J2007" s="191">
        <v>0</v>
      </c>
      <c r="K2007" s="185" t="s">
        <v>10704</v>
      </c>
      <c r="L2007" s="187" t="s">
        <v>7098</v>
      </c>
      <c r="M2007" s="187" t="s">
        <v>10705</v>
      </c>
    </row>
    <row r="2008" spans="1:13" s="181" customFormat="1">
      <c r="A2008" s="182">
        <v>2004</v>
      </c>
      <c r="B2008" s="183" t="s">
        <v>6210</v>
      </c>
      <c r="C2008" s="183" t="s">
        <v>6177</v>
      </c>
      <c r="D2008" s="184" t="s">
        <v>10414</v>
      </c>
      <c r="E2008" s="185" t="s">
        <v>26</v>
      </c>
      <c r="F2008" s="183" t="s">
        <v>10706</v>
      </c>
      <c r="G2008" s="185" t="s">
        <v>33</v>
      </c>
      <c r="H2008" s="186">
        <v>63422000</v>
      </c>
      <c r="I2008" s="186">
        <v>0</v>
      </c>
      <c r="J2008" s="186">
        <v>0</v>
      </c>
      <c r="K2008" s="185"/>
      <c r="L2008" s="187"/>
      <c r="M2008" s="187"/>
    </row>
    <row r="2009" spans="1:13" s="181" customFormat="1">
      <c r="A2009" s="182">
        <v>2005</v>
      </c>
      <c r="B2009" s="203" t="s">
        <v>6138</v>
      </c>
      <c r="C2009" s="203" t="s">
        <v>6244</v>
      </c>
      <c r="D2009" s="184" t="s">
        <v>10470</v>
      </c>
      <c r="E2009" s="187" t="s">
        <v>6245</v>
      </c>
      <c r="F2009" s="183" t="s">
        <v>3150</v>
      </c>
      <c r="G2009" s="204" t="s">
        <v>6465</v>
      </c>
      <c r="H2009" s="205">
        <v>60000000</v>
      </c>
      <c r="I2009" s="206"/>
      <c r="J2009" s="206"/>
      <c r="K2009" s="185" t="s">
        <v>9699</v>
      </c>
      <c r="L2009" s="187" t="s">
        <v>9283</v>
      </c>
      <c r="M2009" s="187" t="s">
        <v>10624</v>
      </c>
    </row>
    <row r="2010" spans="1:13" s="181" customFormat="1">
      <c r="A2010" s="182">
        <v>2006</v>
      </c>
      <c r="B2010" s="183" t="s">
        <v>6210</v>
      </c>
      <c r="C2010" s="183" t="s">
        <v>6419</v>
      </c>
      <c r="D2010" s="184" t="s">
        <v>10414</v>
      </c>
      <c r="E2010" s="185" t="s">
        <v>26</v>
      </c>
      <c r="F2010" s="183" t="s">
        <v>10707</v>
      </c>
      <c r="G2010" s="185" t="s">
        <v>33</v>
      </c>
      <c r="H2010" s="186">
        <v>60000000</v>
      </c>
      <c r="I2010" s="189">
        <v>55000000</v>
      </c>
      <c r="J2010" s="191">
        <v>0</v>
      </c>
      <c r="K2010" s="185" t="s">
        <v>6200</v>
      </c>
      <c r="L2010" s="187" t="s">
        <v>10708</v>
      </c>
      <c r="M2010" s="187" t="s">
        <v>10709</v>
      </c>
    </row>
    <row r="2011" spans="1:13" s="181" customFormat="1">
      <c r="A2011" s="182">
        <v>2007</v>
      </c>
      <c r="B2011" s="183" t="s">
        <v>6210</v>
      </c>
      <c r="C2011" s="183" t="s">
        <v>8224</v>
      </c>
      <c r="D2011" s="184" t="s">
        <v>10414</v>
      </c>
      <c r="E2011" s="185" t="s">
        <v>26</v>
      </c>
      <c r="F2011" s="183" t="s">
        <v>10710</v>
      </c>
      <c r="G2011" s="185" t="s">
        <v>33</v>
      </c>
      <c r="H2011" s="186">
        <v>56000000</v>
      </c>
      <c r="I2011" s="189">
        <v>15000000</v>
      </c>
      <c r="J2011" s="189">
        <v>7000000</v>
      </c>
      <c r="K2011" s="185" t="s">
        <v>10711</v>
      </c>
      <c r="L2011" s="187" t="s">
        <v>10712</v>
      </c>
      <c r="M2011" s="187" t="s">
        <v>10713</v>
      </c>
    </row>
    <row r="2012" spans="1:13" s="181" customFormat="1">
      <c r="A2012" s="182">
        <v>2008</v>
      </c>
      <c r="B2012" s="183" t="s">
        <v>6210</v>
      </c>
      <c r="C2012" s="183" t="s">
        <v>6700</v>
      </c>
      <c r="D2012" s="184" t="s">
        <v>10414</v>
      </c>
      <c r="E2012" s="185" t="s">
        <v>26</v>
      </c>
      <c r="F2012" s="183" t="s">
        <v>10714</v>
      </c>
      <c r="G2012" s="185" t="s">
        <v>33</v>
      </c>
      <c r="H2012" s="186">
        <v>51300000</v>
      </c>
      <c r="I2012" s="189">
        <v>48300000</v>
      </c>
      <c r="J2012" s="191">
        <v>0</v>
      </c>
      <c r="K2012" s="185" t="s">
        <v>10715</v>
      </c>
      <c r="L2012" s="187" t="s">
        <v>10716</v>
      </c>
      <c r="M2012" s="187" t="s">
        <v>10717</v>
      </c>
    </row>
    <row r="2013" spans="1:13" s="181" customFormat="1">
      <c r="A2013" s="182">
        <v>2009</v>
      </c>
      <c r="B2013" s="203" t="s">
        <v>6138</v>
      </c>
      <c r="C2013" s="203" t="s">
        <v>6244</v>
      </c>
      <c r="D2013" s="184" t="s">
        <v>10470</v>
      </c>
      <c r="E2013" s="187" t="s">
        <v>6245</v>
      </c>
      <c r="F2013" s="183" t="s">
        <v>3290</v>
      </c>
      <c r="G2013" s="204" t="s">
        <v>6465</v>
      </c>
      <c r="H2013" s="205">
        <v>50872000</v>
      </c>
      <c r="I2013" s="206"/>
      <c r="J2013" s="206"/>
      <c r="K2013" s="185" t="s">
        <v>9723</v>
      </c>
      <c r="L2013" s="187" t="s">
        <v>10074</v>
      </c>
      <c r="M2013" s="187" t="s">
        <v>10075</v>
      </c>
    </row>
    <row r="2014" spans="1:13" s="181" customFormat="1">
      <c r="A2014" s="182">
        <v>2010</v>
      </c>
      <c r="B2014" s="183" t="s">
        <v>6210</v>
      </c>
      <c r="C2014" s="183" t="s">
        <v>6891</v>
      </c>
      <c r="D2014" s="184" t="s">
        <v>10414</v>
      </c>
      <c r="E2014" s="185" t="s">
        <v>26</v>
      </c>
      <c r="F2014" s="183" t="s">
        <v>10718</v>
      </c>
      <c r="G2014" s="185" t="s">
        <v>33</v>
      </c>
      <c r="H2014" s="186">
        <v>50000000</v>
      </c>
      <c r="I2014" s="189">
        <v>148190550</v>
      </c>
      <c r="J2014" s="191">
        <v>0</v>
      </c>
      <c r="K2014" s="185" t="s">
        <v>5992</v>
      </c>
      <c r="L2014" s="187" t="s">
        <v>10719</v>
      </c>
      <c r="M2014" s="187" t="s">
        <v>10720</v>
      </c>
    </row>
    <row r="2015" spans="1:13" s="181" customFormat="1">
      <c r="A2015" s="182">
        <v>2011</v>
      </c>
      <c r="B2015" s="183" t="s">
        <v>6210</v>
      </c>
      <c r="C2015" s="183" t="s">
        <v>10721</v>
      </c>
      <c r="D2015" s="184" t="s">
        <v>10414</v>
      </c>
      <c r="E2015" s="185" t="s">
        <v>26</v>
      </c>
      <c r="F2015" s="183" t="s">
        <v>10722</v>
      </c>
      <c r="G2015" s="185" t="s">
        <v>33</v>
      </c>
      <c r="H2015" s="186">
        <v>50000000</v>
      </c>
      <c r="I2015" s="191">
        <v>0</v>
      </c>
      <c r="J2015" s="191">
        <v>0</v>
      </c>
      <c r="K2015" s="185" t="s">
        <v>7228</v>
      </c>
      <c r="L2015" s="187" t="s">
        <v>10723</v>
      </c>
      <c r="M2015" s="187" t="s">
        <v>10724</v>
      </c>
    </row>
    <row r="2016" spans="1:13" s="181" customFormat="1">
      <c r="A2016" s="182">
        <v>2012</v>
      </c>
      <c r="B2016" s="183" t="s">
        <v>6210</v>
      </c>
      <c r="C2016" s="183" t="s">
        <v>6414</v>
      </c>
      <c r="D2016" s="184" t="s">
        <v>10414</v>
      </c>
      <c r="E2016" s="185" t="s">
        <v>26</v>
      </c>
      <c r="F2016" s="183" t="s">
        <v>10725</v>
      </c>
      <c r="G2016" s="185" t="s">
        <v>33</v>
      </c>
      <c r="H2016" s="186">
        <v>40000000</v>
      </c>
      <c r="I2016" s="189">
        <v>20000000</v>
      </c>
      <c r="J2016" s="191">
        <v>0</v>
      </c>
      <c r="K2016" s="185" t="s">
        <v>9754</v>
      </c>
      <c r="L2016" s="187" t="s">
        <v>10726</v>
      </c>
      <c r="M2016" s="187" t="s">
        <v>10727</v>
      </c>
    </row>
    <row r="2017" spans="1:13" s="181" customFormat="1">
      <c r="A2017" s="182">
        <v>2013</v>
      </c>
      <c r="B2017" s="183" t="s">
        <v>6210</v>
      </c>
      <c r="C2017" s="183" t="s">
        <v>6891</v>
      </c>
      <c r="D2017" s="184" t="s">
        <v>10414</v>
      </c>
      <c r="E2017" s="185" t="s">
        <v>26</v>
      </c>
      <c r="F2017" s="183" t="s">
        <v>10728</v>
      </c>
      <c r="G2017" s="185" t="s">
        <v>33</v>
      </c>
      <c r="H2017" s="186">
        <v>33045000</v>
      </c>
      <c r="I2017" s="189">
        <v>1879000</v>
      </c>
      <c r="J2017" s="191">
        <v>0</v>
      </c>
      <c r="K2017" s="185" t="s">
        <v>10729</v>
      </c>
      <c r="L2017" s="187" t="s">
        <v>10730</v>
      </c>
      <c r="M2017" s="187" t="s">
        <v>10731</v>
      </c>
    </row>
    <row r="2018" spans="1:13" s="181" customFormat="1">
      <c r="A2018" s="182">
        <v>2014</v>
      </c>
      <c r="B2018" s="183" t="s">
        <v>6210</v>
      </c>
      <c r="C2018" s="183" t="s">
        <v>8224</v>
      </c>
      <c r="D2018" s="184" t="s">
        <v>10414</v>
      </c>
      <c r="E2018" s="185" t="s">
        <v>26</v>
      </c>
      <c r="F2018" s="183" t="s">
        <v>10732</v>
      </c>
      <c r="G2018" s="185" t="s">
        <v>33</v>
      </c>
      <c r="H2018" s="186">
        <v>32000000</v>
      </c>
      <c r="I2018" s="189">
        <v>9000000</v>
      </c>
      <c r="J2018" s="189">
        <v>3000000</v>
      </c>
      <c r="K2018" s="185" t="s">
        <v>10711</v>
      </c>
      <c r="L2018" s="187" t="s">
        <v>10712</v>
      </c>
      <c r="M2018" s="187" t="s">
        <v>10713</v>
      </c>
    </row>
    <row r="2019" spans="1:13" s="181" customFormat="1">
      <c r="A2019" s="182">
        <v>2015</v>
      </c>
      <c r="B2019" s="183" t="s">
        <v>6210</v>
      </c>
      <c r="C2019" s="183" t="s">
        <v>8224</v>
      </c>
      <c r="D2019" s="184" t="s">
        <v>10414</v>
      </c>
      <c r="E2019" s="185" t="s">
        <v>26</v>
      </c>
      <c r="F2019" s="183" t="s">
        <v>10733</v>
      </c>
      <c r="G2019" s="185" t="s">
        <v>33</v>
      </c>
      <c r="H2019" s="186">
        <v>32000000</v>
      </c>
      <c r="I2019" s="189">
        <v>6000000</v>
      </c>
      <c r="J2019" s="189">
        <v>2000000</v>
      </c>
      <c r="K2019" s="185" t="s">
        <v>10711</v>
      </c>
      <c r="L2019" s="187" t="s">
        <v>10712</v>
      </c>
      <c r="M2019" s="187" t="s">
        <v>10713</v>
      </c>
    </row>
    <row r="2020" spans="1:13" s="181" customFormat="1">
      <c r="A2020" s="182">
        <v>2016</v>
      </c>
      <c r="B2020" s="203" t="s">
        <v>6162</v>
      </c>
      <c r="C2020" s="203" t="s">
        <v>6244</v>
      </c>
      <c r="D2020" s="184" t="s">
        <v>10470</v>
      </c>
      <c r="E2020" s="187" t="s">
        <v>6245</v>
      </c>
      <c r="F2020" s="183" t="s">
        <v>3152</v>
      </c>
      <c r="G2020" s="204" t="s">
        <v>6465</v>
      </c>
      <c r="H2020" s="205">
        <v>30000000</v>
      </c>
      <c r="I2020" s="206"/>
      <c r="J2020" s="206"/>
      <c r="K2020" s="185" t="s">
        <v>9699</v>
      </c>
      <c r="L2020" s="187" t="s">
        <v>10652</v>
      </c>
      <c r="M2020" s="187" t="s">
        <v>10653</v>
      </c>
    </row>
    <row r="2021" spans="1:13" s="181" customFormat="1">
      <c r="A2021" s="182">
        <v>2017</v>
      </c>
      <c r="B2021" s="183" t="s">
        <v>6210</v>
      </c>
      <c r="C2021" s="183" t="s">
        <v>6530</v>
      </c>
      <c r="D2021" s="184" t="s">
        <v>10414</v>
      </c>
      <c r="E2021" s="185" t="s">
        <v>26</v>
      </c>
      <c r="F2021" s="183" t="s">
        <v>10734</v>
      </c>
      <c r="G2021" s="185" t="s">
        <v>33</v>
      </c>
      <c r="H2021" s="186">
        <v>30000000</v>
      </c>
      <c r="I2021" s="191">
        <v>0</v>
      </c>
      <c r="J2021" s="191">
        <v>0</v>
      </c>
      <c r="K2021" s="185" t="s">
        <v>6646</v>
      </c>
      <c r="L2021" s="187" t="s">
        <v>10735</v>
      </c>
      <c r="M2021" s="187" t="s">
        <v>10736</v>
      </c>
    </row>
    <row r="2022" spans="1:13" s="181" customFormat="1">
      <c r="A2022" s="182">
        <v>2018</v>
      </c>
      <c r="B2022" s="183" t="s">
        <v>6210</v>
      </c>
      <c r="C2022" s="183" t="s">
        <v>10737</v>
      </c>
      <c r="D2022" s="184" t="s">
        <v>10414</v>
      </c>
      <c r="E2022" s="185" t="s">
        <v>26</v>
      </c>
      <c r="F2022" s="183" t="s">
        <v>10738</v>
      </c>
      <c r="G2022" s="185" t="s">
        <v>33</v>
      </c>
      <c r="H2022" s="186">
        <v>29071000</v>
      </c>
      <c r="I2022" s="191">
        <v>0</v>
      </c>
      <c r="J2022" s="191">
        <v>0</v>
      </c>
      <c r="K2022" s="185" t="s">
        <v>10739</v>
      </c>
      <c r="L2022" s="187" t="s">
        <v>10740</v>
      </c>
      <c r="M2022" s="187" t="s">
        <v>10741</v>
      </c>
    </row>
    <row r="2023" spans="1:13" s="181" customFormat="1">
      <c r="A2023" s="182">
        <v>2019</v>
      </c>
      <c r="B2023" s="183" t="s">
        <v>6210</v>
      </c>
      <c r="C2023" s="183" t="s">
        <v>6190</v>
      </c>
      <c r="D2023" s="184" t="s">
        <v>10414</v>
      </c>
      <c r="E2023" s="185" t="s">
        <v>26</v>
      </c>
      <c r="F2023" s="183" t="s">
        <v>10742</v>
      </c>
      <c r="G2023" s="185" t="s">
        <v>33</v>
      </c>
      <c r="H2023" s="186">
        <v>29000000</v>
      </c>
      <c r="I2023" s="191">
        <v>0</v>
      </c>
      <c r="J2023" s="191">
        <v>0</v>
      </c>
      <c r="K2023" s="185" t="s">
        <v>10608</v>
      </c>
      <c r="L2023" s="187" t="s">
        <v>10688</v>
      </c>
      <c r="M2023" s="187" t="s">
        <v>10689</v>
      </c>
    </row>
    <row r="2024" spans="1:13" s="181" customFormat="1">
      <c r="A2024" s="182">
        <v>2020</v>
      </c>
      <c r="B2024" s="183" t="s">
        <v>6210</v>
      </c>
      <c r="C2024" s="183" t="s">
        <v>6150</v>
      </c>
      <c r="D2024" s="184" t="s">
        <v>10414</v>
      </c>
      <c r="E2024" s="185" t="s">
        <v>26</v>
      </c>
      <c r="F2024" s="183" t="s">
        <v>10743</v>
      </c>
      <c r="G2024" s="185" t="s">
        <v>33</v>
      </c>
      <c r="H2024" s="186">
        <v>26500000</v>
      </c>
      <c r="I2024" s="191">
        <v>0</v>
      </c>
      <c r="J2024" s="191">
        <v>0</v>
      </c>
      <c r="K2024" s="185" t="s">
        <v>6252</v>
      </c>
      <c r="L2024" s="187" t="s">
        <v>10744</v>
      </c>
      <c r="M2024" s="187" t="s">
        <v>10745</v>
      </c>
    </row>
    <row r="2025" spans="1:13" s="181" customFormat="1">
      <c r="A2025" s="182">
        <v>2021</v>
      </c>
      <c r="B2025" s="183" t="s">
        <v>6210</v>
      </c>
      <c r="C2025" s="183" t="s">
        <v>6488</v>
      </c>
      <c r="D2025" s="184" t="s">
        <v>10414</v>
      </c>
      <c r="E2025" s="185" t="s">
        <v>26</v>
      </c>
      <c r="F2025" s="183" t="s">
        <v>10746</v>
      </c>
      <c r="G2025" s="185" t="s">
        <v>33</v>
      </c>
      <c r="H2025" s="186">
        <v>22000000</v>
      </c>
      <c r="I2025" s="189">
        <v>25000000</v>
      </c>
      <c r="J2025" s="191">
        <v>0</v>
      </c>
      <c r="K2025" s="185" t="s">
        <v>10747</v>
      </c>
      <c r="L2025" s="187" t="s">
        <v>10748</v>
      </c>
      <c r="M2025" s="187" t="s">
        <v>10749</v>
      </c>
    </row>
    <row r="2026" spans="1:13" s="181" customFormat="1">
      <c r="A2026" s="182">
        <v>2022</v>
      </c>
      <c r="B2026" s="183" t="s">
        <v>6210</v>
      </c>
      <c r="C2026" s="183" t="s">
        <v>8224</v>
      </c>
      <c r="D2026" s="184" t="s">
        <v>10414</v>
      </c>
      <c r="E2026" s="185" t="s">
        <v>26</v>
      </c>
      <c r="F2026" s="183" t="s">
        <v>10750</v>
      </c>
      <c r="G2026" s="185" t="s">
        <v>33</v>
      </c>
      <c r="H2026" s="186">
        <v>22000000</v>
      </c>
      <c r="I2026" s="189">
        <v>14000000</v>
      </c>
      <c r="J2026" s="189">
        <v>5000000</v>
      </c>
      <c r="K2026" s="185" t="s">
        <v>10711</v>
      </c>
      <c r="L2026" s="187" t="s">
        <v>10712</v>
      </c>
      <c r="M2026" s="187" t="s">
        <v>10713</v>
      </c>
    </row>
    <row r="2027" spans="1:13" s="181" customFormat="1">
      <c r="A2027" s="182">
        <v>2023</v>
      </c>
      <c r="B2027" s="183" t="s">
        <v>6210</v>
      </c>
      <c r="C2027" s="183" t="s">
        <v>6177</v>
      </c>
      <c r="D2027" s="184" t="s">
        <v>10414</v>
      </c>
      <c r="E2027" s="185" t="s">
        <v>26</v>
      </c>
      <c r="F2027" s="183" t="s">
        <v>10751</v>
      </c>
      <c r="G2027" s="185" t="s">
        <v>33</v>
      </c>
      <c r="H2027" s="186">
        <v>22000000</v>
      </c>
      <c r="I2027" s="186">
        <v>0</v>
      </c>
      <c r="J2027" s="186">
        <v>0</v>
      </c>
      <c r="K2027" s="185"/>
      <c r="L2027" s="187"/>
      <c r="M2027" s="187"/>
    </row>
    <row r="2028" spans="1:13" s="181" customFormat="1">
      <c r="A2028" s="182">
        <v>2024</v>
      </c>
      <c r="B2028" s="183" t="s">
        <v>6210</v>
      </c>
      <c r="C2028" s="183" t="s">
        <v>6488</v>
      </c>
      <c r="D2028" s="184" t="s">
        <v>10414</v>
      </c>
      <c r="E2028" s="185" t="s">
        <v>26</v>
      </c>
      <c r="F2028" s="183" t="s">
        <v>10752</v>
      </c>
      <c r="G2028" s="185" t="s">
        <v>33</v>
      </c>
      <c r="H2028" s="186">
        <v>22000000</v>
      </c>
      <c r="I2028" s="191">
        <v>0</v>
      </c>
      <c r="J2028" s="191">
        <v>0</v>
      </c>
      <c r="K2028" s="185" t="s">
        <v>10747</v>
      </c>
      <c r="L2028" s="187" t="s">
        <v>10748</v>
      </c>
      <c r="M2028" s="187" t="s">
        <v>10749</v>
      </c>
    </row>
    <row r="2029" spans="1:13" s="181" customFormat="1">
      <c r="A2029" s="182">
        <v>2025</v>
      </c>
      <c r="B2029" s="183" t="s">
        <v>6210</v>
      </c>
      <c r="C2029" s="183" t="s">
        <v>6488</v>
      </c>
      <c r="D2029" s="184" t="s">
        <v>10414</v>
      </c>
      <c r="E2029" s="185" t="s">
        <v>26</v>
      </c>
      <c r="F2029" s="183" t="s">
        <v>10753</v>
      </c>
      <c r="G2029" s="185" t="s">
        <v>33</v>
      </c>
      <c r="H2029" s="186">
        <v>22000000</v>
      </c>
      <c r="I2029" s="191">
        <v>0</v>
      </c>
      <c r="J2029" s="191">
        <v>0</v>
      </c>
      <c r="K2029" s="185" t="s">
        <v>10747</v>
      </c>
      <c r="L2029" s="187" t="s">
        <v>10748</v>
      </c>
      <c r="M2029" s="187" t="s">
        <v>10749</v>
      </c>
    </row>
    <row r="2030" spans="1:13" s="181" customFormat="1">
      <c r="A2030" s="182">
        <v>2026</v>
      </c>
      <c r="B2030" s="183" t="s">
        <v>6210</v>
      </c>
      <c r="C2030" s="183" t="s">
        <v>6488</v>
      </c>
      <c r="D2030" s="184" t="s">
        <v>10414</v>
      </c>
      <c r="E2030" s="185" t="s">
        <v>26</v>
      </c>
      <c r="F2030" s="183" t="s">
        <v>10754</v>
      </c>
      <c r="G2030" s="185" t="s">
        <v>33</v>
      </c>
      <c r="H2030" s="186">
        <v>22000000</v>
      </c>
      <c r="I2030" s="191">
        <v>0</v>
      </c>
      <c r="J2030" s="191">
        <v>0</v>
      </c>
      <c r="K2030" s="185" t="s">
        <v>10747</v>
      </c>
      <c r="L2030" s="187" t="s">
        <v>10748</v>
      </c>
      <c r="M2030" s="187" t="s">
        <v>10749</v>
      </c>
    </row>
    <row r="2031" spans="1:13" s="181" customFormat="1">
      <c r="A2031" s="182">
        <v>2027</v>
      </c>
      <c r="B2031" s="183" t="s">
        <v>6210</v>
      </c>
      <c r="C2031" s="183" t="s">
        <v>6488</v>
      </c>
      <c r="D2031" s="184" t="s">
        <v>10414</v>
      </c>
      <c r="E2031" s="185" t="s">
        <v>26</v>
      </c>
      <c r="F2031" s="183" t="s">
        <v>10755</v>
      </c>
      <c r="G2031" s="185" t="s">
        <v>33</v>
      </c>
      <c r="H2031" s="186">
        <v>22000000</v>
      </c>
      <c r="I2031" s="191">
        <v>0</v>
      </c>
      <c r="J2031" s="191">
        <v>0</v>
      </c>
      <c r="K2031" s="185" t="s">
        <v>10747</v>
      </c>
      <c r="L2031" s="187" t="s">
        <v>10748</v>
      </c>
      <c r="M2031" s="187" t="s">
        <v>10749</v>
      </c>
    </row>
    <row r="2032" spans="1:13" s="181" customFormat="1">
      <c r="A2032" s="182">
        <v>2028</v>
      </c>
      <c r="B2032" s="183" t="s">
        <v>6210</v>
      </c>
      <c r="C2032" s="183" t="s">
        <v>6673</v>
      </c>
      <c r="D2032" s="184" t="s">
        <v>10414</v>
      </c>
      <c r="E2032" s="185" t="s">
        <v>26</v>
      </c>
      <c r="F2032" s="183" t="s">
        <v>10756</v>
      </c>
      <c r="G2032" s="185" t="s">
        <v>33</v>
      </c>
      <c r="H2032" s="186">
        <v>22000000</v>
      </c>
      <c r="I2032" s="191">
        <v>0</v>
      </c>
      <c r="J2032" s="191">
        <v>0</v>
      </c>
      <c r="K2032" s="185" t="s">
        <v>6650</v>
      </c>
      <c r="L2032" s="187" t="s">
        <v>10757</v>
      </c>
      <c r="M2032" s="187" t="s">
        <v>10758</v>
      </c>
    </row>
    <row r="2033" spans="1:13" s="181" customFormat="1">
      <c r="A2033" s="182">
        <v>2029</v>
      </c>
      <c r="B2033" s="183" t="s">
        <v>6210</v>
      </c>
      <c r="C2033" s="183" t="s">
        <v>6831</v>
      </c>
      <c r="D2033" s="184" t="s">
        <v>10414</v>
      </c>
      <c r="E2033" s="185" t="s">
        <v>26</v>
      </c>
      <c r="F2033" s="183" t="s">
        <v>10759</v>
      </c>
      <c r="G2033" s="185" t="s">
        <v>33</v>
      </c>
      <c r="H2033" s="186">
        <v>20000000</v>
      </c>
      <c r="I2033" s="191">
        <v>0</v>
      </c>
      <c r="J2033" s="191">
        <v>0</v>
      </c>
      <c r="K2033" s="185" t="s">
        <v>5904</v>
      </c>
      <c r="L2033" s="187" t="s">
        <v>10760</v>
      </c>
      <c r="M2033" s="187" t="s">
        <v>10761</v>
      </c>
    </row>
    <row r="2034" spans="1:13" s="181" customFormat="1">
      <c r="A2034" s="182">
        <v>2030</v>
      </c>
      <c r="B2034" s="183" t="s">
        <v>6210</v>
      </c>
      <c r="C2034" s="183" t="s">
        <v>10762</v>
      </c>
      <c r="D2034" s="184" t="s">
        <v>10414</v>
      </c>
      <c r="E2034" s="185" t="s">
        <v>26</v>
      </c>
      <c r="F2034" s="183" t="s">
        <v>10763</v>
      </c>
      <c r="G2034" s="185" t="s">
        <v>33</v>
      </c>
      <c r="H2034" s="186">
        <v>20000000</v>
      </c>
      <c r="I2034" s="191">
        <v>0</v>
      </c>
      <c r="J2034" s="191">
        <v>0</v>
      </c>
      <c r="K2034" s="185" t="s">
        <v>10764</v>
      </c>
      <c r="L2034" s="187" t="s">
        <v>10765</v>
      </c>
      <c r="M2034" s="187" t="s">
        <v>10766</v>
      </c>
    </row>
    <row r="2035" spans="1:13" s="181" customFormat="1">
      <c r="A2035" s="182">
        <v>2031</v>
      </c>
      <c r="B2035" s="183" t="s">
        <v>6210</v>
      </c>
      <c r="C2035" s="183" t="s">
        <v>6530</v>
      </c>
      <c r="D2035" s="184" t="s">
        <v>10414</v>
      </c>
      <c r="E2035" s="185" t="s">
        <v>26</v>
      </c>
      <c r="F2035" s="183" t="s">
        <v>10767</v>
      </c>
      <c r="G2035" s="185" t="s">
        <v>33</v>
      </c>
      <c r="H2035" s="186">
        <v>17000000</v>
      </c>
      <c r="I2035" s="189">
        <v>30000000</v>
      </c>
      <c r="J2035" s="191">
        <v>0</v>
      </c>
      <c r="K2035" s="185" t="s">
        <v>9237</v>
      </c>
      <c r="L2035" s="187" t="s">
        <v>10768</v>
      </c>
      <c r="M2035" s="187" t="s">
        <v>10769</v>
      </c>
    </row>
    <row r="2036" spans="1:13" s="181" customFormat="1">
      <c r="A2036" s="182">
        <v>2032</v>
      </c>
      <c r="B2036" s="183" t="s">
        <v>6210</v>
      </c>
      <c r="C2036" s="183" t="s">
        <v>10770</v>
      </c>
      <c r="D2036" s="184" t="s">
        <v>10414</v>
      </c>
      <c r="E2036" s="185" t="s">
        <v>26</v>
      </c>
      <c r="F2036" s="183" t="s">
        <v>10771</v>
      </c>
      <c r="G2036" s="185" t="s">
        <v>33</v>
      </c>
      <c r="H2036" s="186">
        <v>17000000</v>
      </c>
      <c r="I2036" s="191">
        <v>0</v>
      </c>
      <c r="J2036" s="191">
        <v>0</v>
      </c>
      <c r="K2036" s="185" t="s">
        <v>10772</v>
      </c>
      <c r="L2036" s="187" t="s">
        <v>10773</v>
      </c>
      <c r="M2036" s="187" t="s">
        <v>10774</v>
      </c>
    </row>
    <row r="2037" spans="1:13" s="181" customFormat="1">
      <c r="A2037" s="182">
        <v>2033</v>
      </c>
      <c r="B2037" s="183" t="s">
        <v>6210</v>
      </c>
      <c r="C2037" s="183" t="s">
        <v>6419</v>
      </c>
      <c r="D2037" s="184" t="s">
        <v>10414</v>
      </c>
      <c r="E2037" s="185" t="s">
        <v>26</v>
      </c>
      <c r="F2037" s="183" t="s">
        <v>10775</v>
      </c>
      <c r="G2037" s="185" t="s">
        <v>33</v>
      </c>
      <c r="H2037" s="186">
        <v>15000000</v>
      </c>
      <c r="I2037" s="189">
        <v>13000000</v>
      </c>
      <c r="J2037" s="191">
        <v>0</v>
      </c>
      <c r="K2037" s="185" t="s">
        <v>6200</v>
      </c>
      <c r="L2037" s="187" t="s">
        <v>10708</v>
      </c>
      <c r="M2037" s="187" t="s">
        <v>10709</v>
      </c>
    </row>
    <row r="2038" spans="1:13" s="181" customFormat="1">
      <c r="A2038" s="182">
        <v>2034</v>
      </c>
      <c r="B2038" s="183" t="s">
        <v>6210</v>
      </c>
      <c r="C2038" s="183" t="s">
        <v>6419</v>
      </c>
      <c r="D2038" s="184" t="s">
        <v>10414</v>
      </c>
      <c r="E2038" s="185" t="s">
        <v>26</v>
      </c>
      <c r="F2038" s="183" t="s">
        <v>10776</v>
      </c>
      <c r="G2038" s="185" t="s">
        <v>33</v>
      </c>
      <c r="H2038" s="186">
        <v>15000000</v>
      </c>
      <c r="I2038" s="189">
        <v>13000000</v>
      </c>
      <c r="J2038" s="191">
        <v>0</v>
      </c>
      <c r="K2038" s="185" t="s">
        <v>6200</v>
      </c>
      <c r="L2038" s="187" t="s">
        <v>10708</v>
      </c>
      <c r="M2038" s="187" t="s">
        <v>10709</v>
      </c>
    </row>
    <row r="2039" spans="1:13" s="181" customFormat="1">
      <c r="A2039" s="182">
        <v>2035</v>
      </c>
      <c r="B2039" s="183" t="s">
        <v>6210</v>
      </c>
      <c r="C2039" s="183" t="s">
        <v>6419</v>
      </c>
      <c r="D2039" s="184" t="s">
        <v>10414</v>
      </c>
      <c r="E2039" s="185" t="s">
        <v>26</v>
      </c>
      <c r="F2039" s="183" t="s">
        <v>10777</v>
      </c>
      <c r="G2039" s="185" t="s">
        <v>33</v>
      </c>
      <c r="H2039" s="186">
        <v>15000000</v>
      </c>
      <c r="I2039" s="189">
        <v>13000000</v>
      </c>
      <c r="J2039" s="191">
        <v>0</v>
      </c>
      <c r="K2039" s="185" t="s">
        <v>6200</v>
      </c>
      <c r="L2039" s="187" t="s">
        <v>10708</v>
      </c>
      <c r="M2039" s="187" t="s">
        <v>10709</v>
      </c>
    </row>
    <row r="2040" spans="1:13" s="181" customFormat="1">
      <c r="A2040" s="182">
        <v>2036</v>
      </c>
      <c r="B2040" s="183" t="s">
        <v>6210</v>
      </c>
      <c r="C2040" s="183" t="s">
        <v>6190</v>
      </c>
      <c r="D2040" s="184" t="s">
        <v>10414</v>
      </c>
      <c r="E2040" s="185" t="s">
        <v>26</v>
      </c>
      <c r="F2040" s="183" t="s">
        <v>10778</v>
      </c>
      <c r="G2040" s="185" t="s">
        <v>33</v>
      </c>
      <c r="H2040" s="186">
        <v>15000000</v>
      </c>
      <c r="I2040" s="191">
        <v>0</v>
      </c>
      <c r="J2040" s="191">
        <v>0</v>
      </c>
      <c r="K2040" s="185" t="s">
        <v>10608</v>
      </c>
      <c r="L2040" s="187" t="s">
        <v>10688</v>
      </c>
      <c r="M2040" s="187" t="s">
        <v>10689</v>
      </c>
    </row>
    <row r="2041" spans="1:13" s="181" customFormat="1">
      <c r="A2041" s="182">
        <v>2037</v>
      </c>
      <c r="B2041" s="183" t="s">
        <v>6210</v>
      </c>
      <c r="C2041" s="183" t="s">
        <v>6477</v>
      </c>
      <c r="D2041" s="184" t="s">
        <v>10414</v>
      </c>
      <c r="E2041" s="185" t="s">
        <v>26</v>
      </c>
      <c r="F2041" s="183" t="s">
        <v>10779</v>
      </c>
      <c r="G2041" s="185" t="s">
        <v>33</v>
      </c>
      <c r="H2041" s="186">
        <v>12000000</v>
      </c>
      <c r="I2041" s="191">
        <v>0</v>
      </c>
      <c r="J2041" s="191">
        <v>0</v>
      </c>
      <c r="K2041" s="185" t="s">
        <v>10780</v>
      </c>
      <c r="L2041" s="187" t="s">
        <v>8513</v>
      </c>
      <c r="M2041" s="187" t="s">
        <v>10781</v>
      </c>
    </row>
    <row r="2042" spans="1:13" s="181" customFormat="1">
      <c r="A2042" s="182">
        <v>2038</v>
      </c>
      <c r="B2042" s="183" t="s">
        <v>6210</v>
      </c>
      <c r="C2042" s="183" t="s">
        <v>6190</v>
      </c>
      <c r="D2042" s="184" t="s">
        <v>10414</v>
      </c>
      <c r="E2042" s="185" t="s">
        <v>26</v>
      </c>
      <c r="F2042" s="183" t="s">
        <v>10782</v>
      </c>
      <c r="G2042" s="185" t="s">
        <v>33</v>
      </c>
      <c r="H2042" s="186">
        <v>11700000</v>
      </c>
      <c r="I2042" s="189">
        <v>105300000</v>
      </c>
      <c r="J2042" s="191">
        <v>0</v>
      </c>
      <c r="K2042" s="185" t="s">
        <v>10608</v>
      </c>
      <c r="L2042" s="187" t="s">
        <v>10688</v>
      </c>
      <c r="M2042" s="187" t="s">
        <v>10689</v>
      </c>
    </row>
    <row r="2043" spans="1:13" s="181" customFormat="1">
      <c r="A2043" s="182">
        <v>2039</v>
      </c>
      <c r="B2043" s="183" t="s">
        <v>6210</v>
      </c>
      <c r="C2043" s="183" t="s">
        <v>6488</v>
      </c>
      <c r="D2043" s="184" t="s">
        <v>10414</v>
      </c>
      <c r="E2043" s="185" t="s">
        <v>26</v>
      </c>
      <c r="F2043" s="183" t="s">
        <v>10783</v>
      </c>
      <c r="G2043" s="185" t="s">
        <v>33</v>
      </c>
      <c r="H2043" s="186">
        <v>8000000</v>
      </c>
      <c r="I2043" s="191">
        <v>0</v>
      </c>
      <c r="J2043" s="191">
        <v>0</v>
      </c>
      <c r="K2043" s="185" t="s">
        <v>10784</v>
      </c>
      <c r="L2043" s="187" t="s">
        <v>10785</v>
      </c>
      <c r="M2043" s="187" t="s">
        <v>10786</v>
      </c>
    </row>
    <row r="2044" spans="1:13" s="181" customFormat="1">
      <c r="A2044" s="182">
        <v>2040</v>
      </c>
      <c r="B2044" s="183" t="s">
        <v>6210</v>
      </c>
      <c r="C2044" s="183" t="s">
        <v>6484</v>
      </c>
      <c r="D2044" s="184" t="s">
        <v>10414</v>
      </c>
      <c r="E2044" s="185" t="s">
        <v>26</v>
      </c>
      <c r="F2044" s="183" t="s">
        <v>10787</v>
      </c>
      <c r="G2044" s="185" t="s">
        <v>33</v>
      </c>
      <c r="H2044" s="186">
        <v>3490000</v>
      </c>
      <c r="I2044" s="191">
        <v>0</v>
      </c>
      <c r="J2044" s="191">
        <v>0</v>
      </c>
      <c r="K2044" s="185" t="s">
        <v>10788</v>
      </c>
      <c r="L2044" s="187" t="s">
        <v>10789</v>
      </c>
      <c r="M2044" s="187" t="s">
        <v>10790</v>
      </c>
    </row>
    <row r="2045" spans="1:13" s="181" customFormat="1">
      <c r="A2045" s="182">
        <v>2041</v>
      </c>
      <c r="B2045" s="183" t="s">
        <v>6210</v>
      </c>
      <c r="C2045" s="183" t="s">
        <v>7011</v>
      </c>
      <c r="D2045" s="184" t="s">
        <v>10414</v>
      </c>
      <c r="E2045" s="185" t="s">
        <v>26</v>
      </c>
      <c r="F2045" s="183" t="s">
        <v>10791</v>
      </c>
      <c r="G2045" s="185" t="s">
        <v>28</v>
      </c>
      <c r="H2045" s="186">
        <v>45000000000</v>
      </c>
      <c r="I2045" s="191">
        <v>0</v>
      </c>
      <c r="J2045" s="191">
        <v>0</v>
      </c>
      <c r="K2045" s="185" t="s">
        <v>6646</v>
      </c>
      <c r="L2045" s="187" t="s">
        <v>7014</v>
      </c>
      <c r="M2045" s="187" t="s">
        <v>7015</v>
      </c>
    </row>
    <row r="2046" spans="1:13" s="181" customFormat="1">
      <c r="A2046" s="182">
        <v>2042</v>
      </c>
      <c r="B2046" s="203" t="s">
        <v>6138</v>
      </c>
      <c r="C2046" s="203" t="s">
        <v>6244</v>
      </c>
      <c r="D2046" s="184" t="s">
        <v>10470</v>
      </c>
      <c r="E2046" s="187" t="s">
        <v>6245</v>
      </c>
      <c r="F2046" s="183" t="s">
        <v>3351</v>
      </c>
      <c r="G2046" s="204" t="s">
        <v>7007</v>
      </c>
      <c r="H2046" s="205">
        <v>5720000000</v>
      </c>
      <c r="I2046" s="206">
        <v>3009000000</v>
      </c>
      <c r="J2046" s="206"/>
      <c r="K2046" s="185" t="s">
        <v>7008</v>
      </c>
      <c r="L2046" s="187" t="s">
        <v>10792</v>
      </c>
      <c r="M2046" s="187" t="s">
        <v>10793</v>
      </c>
    </row>
    <row r="2047" spans="1:13" s="181" customFormat="1">
      <c r="A2047" s="182">
        <v>2043</v>
      </c>
      <c r="B2047" s="203" t="s">
        <v>6138</v>
      </c>
      <c r="C2047" s="203" t="s">
        <v>6244</v>
      </c>
      <c r="D2047" s="184" t="s">
        <v>10470</v>
      </c>
      <c r="E2047" s="187" t="s">
        <v>6245</v>
      </c>
      <c r="F2047" s="183" t="s">
        <v>3352</v>
      </c>
      <c r="G2047" s="204" t="s">
        <v>7007</v>
      </c>
      <c r="H2047" s="205">
        <v>5500000000</v>
      </c>
      <c r="I2047" s="206">
        <v>2400000000</v>
      </c>
      <c r="J2047" s="206">
        <v>600000000</v>
      </c>
      <c r="K2047" s="185" t="s">
        <v>7008</v>
      </c>
      <c r="L2047" s="187" t="s">
        <v>10794</v>
      </c>
      <c r="M2047" s="187" t="s">
        <v>10795</v>
      </c>
    </row>
    <row r="2048" spans="1:13" s="181" customFormat="1">
      <c r="A2048" s="182">
        <v>2044</v>
      </c>
      <c r="B2048" s="183" t="s">
        <v>6210</v>
      </c>
      <c r="C2048" s="183" t="s">
        <v>7950</v>
      </c>
      <c r="D2048" s="184" t="s">
        <v>10414</v>
      </c>
      <c r="E2048" s="185" t="s">
        <v>26</v>
      </c>
      <c r="F2048" s="183" t="s">
        <v>10796</v>
      </c>
      <c r="G2048" s="185" t="s">
        <v>28</v>
      </c>
      <c r="H2048" s="186">
        <v>3200000000</v>
      </c>
      <c r="I2048" s="189">
        <v>8000000000</v>
      </c>
      <c r="J2048" s="191">
        <v>0</v>
      </c>
      <c r="K2048" s="185" t="s">
        <v>10004</v>
      </c>
      <c r="L2048" s="187" t="s">
        <v>10797</v>
      </c>
      <c r="M2048" s="187" t="s">
        <v>10798</v>
      </c>
    </row>
    <row r="2049" spans="1:13" s="181" customFormat="1">
      <c r="A2049" s="182">
        <v>2045</v>
      </c>
      <c r="B2049" s="203" t="s">
        <v>6138</v>
      </c>
      <c r="C2049" s="203" t="s">
        <v>6244</v>
      </c>
      <c r="D2049" s="184" t="s">
        <v>10470</v>
      </c>
      <c r="E2049" s="187" t="s">
        <v>6245</v>
      </c>
      <c r="F2049" s="183" t="s">
        <v>3353</v>
      </c>
      <c r="G2049" s="204" t="s">
        <v>7007</v>
      </c>
      <c r="H2049" s="205">
        <v>3045450000</v>
      </c>
      <c r="I2049" s="206">
        <v>180390000</v>
      </c>
      <c r="J2049" s="206"/>
      <c r="K2049" s="185" t="s">
        <v>7008</v>
      </c>
      <c r="L2049" s="187" t="s">
        <v>9827</v>
      </c>
      <c r="M2049" s="187" t="s">
        <v>9828</v>
      </c>
    </row>
    <row r="2050" spans="1:13" s="181" customFormat="1">
      <c r="A2050" s="182">
        <v>2046</v>
      </c>
      <c r="B2050" s="203" t="s">
        <v>6138</v>
      </c>
      <c r="C2050" s="203" t="s">
        <v>6244</v>
      </c>
      <c r="D2050" s="184" t="s">
        <v>10470</v>
      </c>
      <c r="E2050" s="187" t="s">
        <v>6245</v>
      </c>
      <c r="F2050" s="183" t="s">
        <v>3342</v>
      </c>
      <c r="G2050" s="204" t="s">
        <v>7007</v>
      </c>
      <c r="H2050" s="205">
        <v>1300000000</v>
      </c>
      <c r="I2050" s="206">
        <v>1800000000</v>
      </c>
      <c r="J2050" s="206">
        <v>200000000</v>
      </c>
      <c r="K2050" s="185" t="s">
        <v>7028</v>
      </c>
      <c r="L2050" s="187" t="s">
        <v>10799</v>
      </c>
      <c r="M2050" s="187" t="s">
        <v>10800</v>
      </c>
    </row>
    <row r="2051" spans="1:13" s="181" customFormat="1">
      <c r="A2051" s="182">
        <v>2047</v>
      </c>
      <c r="B2051" s="203" t="s">
        <v>6138</v>
      </c>
      <c r="C2051" s="203" t="s">
        <v>6244</v>
      </c>
      <c r="D2051" s="184" t="s">
        <v>10470</v>
      </c>
      <c r="E2051" s="187" t="s">
        <v>6245</v>
      </c>
      <c r="F2051" s="183" t="s">
        <v>3343</v>
      </c>
      <c r="G2051" s="204" t="s">
        <v>7007</v>
      </c>
      <c r="H2051" s="205">
        <v>1200000000</v>
      </c>
      <c r="I2051" s="206">
        <v>1800000000</v>
      </c>
      <c r="J2051" s="206">
        <v>150000000</v>
      </c>
      <c r="K2051" s="185" t="s">
        <v>7028</v>
      </c>
      <c r="L2051" s="187" t="s">
        <v>10801</v>
      </c>
      <c r="M2051" s="187" t="s">
        <v>10802</v>
      </c>
    </row>
    <row r="2052" spans="1:13" s="181" customFormat="1">
      <c r="A2052" s="182">
        <v>2048</v>
      </c>
      <c r="B2052" s="203" t="s">
        <v>6138</v>
      </c>
      <c r="C2052" s="203" t="s">
        <v>6244</v>
      </c>
      <c r="D2052" s="184" t="s">
        <v>10470</v>
      </c>
      <c r="E2052" s="187" t="s">
        <v>6245</v>
      </c>
      <c r="F2052" s="183" t="s">
        <v>3241</v>
      </c>
      <c r="G2052" s="204" t="s">
        <v>7007</v>
      </c>
      <c r="H2052" s="205">
        <v>1150000000</v>
      </c>
      <c r="I2052" s="206">
        <v>1640000000</v>
      </c>
      <c r="J2052" s="206"/>
      <c r="K2052" s="185" t="s">
        <v>9842</v>
      </c>
      <c r="L2052" s="187" t="s">
        <v>10803</v>
      </c>
      <c r="M2052" s="187" t="s">
        <v>10804</v>
      </c>
    </row>
    <row r="2053" spans="1:13" s="181" customFormat="1">
      <c r="A2053" s="182">
        <v>2049</v>
      </c>
      <c r="B2053" s="203" t="s">
        <v>6138</v>
      </c>
      <c r="C2053" s="203" t="s">
        <v>6244</v>
      </c>
      <c r="D2053" s="184" t="s">
        <v>10470</v>
      </c>
      <c r="E2053" s="187" t="s">
        <v>6245</v>
      </c>
      <c r="F2053" s="183" t="s">
        <v>3247</v>
      </c>
      <c r="G2053" s="204" t="s">
        <v>7007</v>
      </c>
      <c r="H2053" s="205">
        <v>1050000000</v>
      </c>
      <c r="I2053" s="206">
        <v>138000000</v>
      </c>
      <c r="J2053" s="206">
        <v>50000000</v>
      </c>
      <c r="K2053" s="185" t="s">
        <v>7100</v>
      </c>
      <c r="L2053" s="187" t="s">
        <v>7101</v>
      </c>
      <c r="M2053" s="187" t="s">
        <v>7102</v>
      </c>
    </row>
    <row r="2054" spans="1:13" s="181" customFormat="1">
      <c r="A2054" s="182">
        <v>2050</v>
      </c>
      <c r="B2054" s="203" t="s">
        <v>6138</v>
      </c>
      <c r="C2054" s="203" t="s">
        <v>6244</v>
      </c>
      <c r="D2054" s="184" t="s">
        <v>10470</v>
      </c>
      <c r="E2054" s="187" t="s">
        <v>7025</v>
      </c>
      <c r="F2054" s="183" t="s">
        <v>3340</v>
      </c>
      <c r="G2054" s="204" t="s">
        <v>7007</v>
      </c>
      <c r="H2054" s="205">
        <v>800000000</v>
      </c>
      <c r="I2054" s="206">
        <v>100000000</v>
      </c>
      <c r="J2054" s="206"/>
      <c r="K2054" s="185" t="s">
        <v>7028</v>
      </c>
      <c r="L2054" s="187" t="s">
        <v>10805</v>
      </c>
      <c r="M2054" s="187" t="s">
        <v>10806</v>
      </c>
    </row>
    <row r="2055" spans="1:13" s="181" customFormat="1">
      <c r="A2055" s="182">
        <v>2051</v>
      </c>
      <c r="B2055" s="203" t="s">
        <v>6138</v>
      </c>
      <c r="C2055" s="203" t="s">
        <v>6325</v>
      </c>
      <c r="D2055" s="184" t="s">
        <v>10470</v>
      </c>
      <c r="E2055" s="187" t="s">
        <v>6245</v>
      </c>
      <c r="F2055" s="183" t="s">
        <v>3341</v>
      </c>
      <c r="G2055" s="204" t="s">
        <v>7007</v>
      </c>
      <c r="H2055" s="205">
        <v>800000000</v>
      </c>
      <c r="I2055" s="206">
        <v>100000000</v>
      </c>
      <c r="J2055" s="206"/>
      <c r="K2055" s="185" t="s">
        <v>7028</v>
      </c>
      <c r="L2055" s="187" t="s">
        <v>10807</v>
      </c>
      <c r="M2055" s="187" t="s">
        <v>10808</v>
      </c>
    </row>
    <row r="2056" spans="1:13" s="181" customFormat="1">
      <c r="A2056" s="182">
        <v>2052</v>
      </c>
      <c r="B2056" s="203" t="s">
        <v>6138</v>
      </c>
      <c r="C2056" s="203" t="s">
        <v>6244</v>
      </c>
      <c r="D2056" s="184" t="s">
        <v>10470</v>
      </c>
      <c r="E2056" s="187" t="s">
        <v>6245</v>
      </c>
      <c r="F2056" s="183" t="s">
        <v>3259</v>
      </c>
      <c r="G2056" s="204" t="s">
        <v>7007</v>
      </c>
      <c r="H2056" s="205">
        <v>700000000</v>
      </c>
      <c r="I2056" s="206">
        <v>100000000</v>
      </c>
      <c r="J2056" s="206"/>
      <c r="K2056" s="185" t="s">
        <v>9839</v>
      </c>
      <c r="L2056" s="187" t="s">
        <v>10809</v>
      </c>
      <c r="M2056" s="187" t="s">
        <v>10810</v>
      </c>
    </row>
    <row r="2057" spans="1:13" s="181" customFormat="1">
      <c r="A2057" s="182">
        <v>2053</v>
      </c>
      <c r="B2057" s="203" t="s">
        <v>6138</v>
      </c>
      <c r="C2057" s="203" t="s">
        <v>6244</v>
      </c>
      <c r="D2057" s="184" t="s">
        <v>10470</v>
      </c>
      <c r="E2057" s="187" t="s">
        <v>6245</v>
      </c>
      <c r="F2057" s="183" t="s">
        <v>3344</v>
      </c>
      <c r="G2057" s="204" t="s">
        <v>7007</v>
      </c>
      <c r="H2057" s="205">
        <v>700000000</v>
      </c>
      <c r="I2057" s="206">
        <v>100000000</v>
      </c>
      <c r="J2057" s="206"/>
      <c r="K2057" s="185" t="s">
        <v>7028</v>
      </c>
      <c r="L2057" s="187" t="s">
        <v>10801</v>
      </c>
      <c r="M2057" s="187" t="s">
        <v>10802</v>
      </c>
    </row>
    <row r="2058" spans="1:13" s="181" customFormat="1">
      <c r="A2058" s="182">
        <v>2054</v>
      </c>
      <c r="B2058" s="203" t="s">
        <v>6138</v>
      </c>
      <c r="C2058" s="203" t="s">
        <v>10242</v>
      </c>
      <c r="D2058" s="184" t="s">
        <v>10470</v>
      </c>
      <c r="E2058" s="187" t="s">
        <v>6245</v>
      </c>
      <c r="F2058" s="183" t="s">
        <v>3345</v>
      </c>
      <c r="G2058" s="204" t="s">
        <v>7007</v>
      </c>
      <c r="H2058" s="205">
        <v>600000000</v>
      </c>
      <c r="I2058" s="206">
        <v>6400000000</v>
      </c>
      <c r="J2058" s="206">
        <v>100000000</v>
      </c>
      <c r="K2058" s="185" t="s">
        <v>7028</v>
      </c>
      <c r="L2058" s="187" t="s">
        <v>7029</v>
      </c>
      <c r="M2058" s="187" t="s">
        <v>7030</v>
      </c>
    </row>
    <row r="2059" spans="1:13" s="181" customFormat="1">
      <c r="A2059" s="182">
        <v>2055</v>
      </c>
      <c r="B2059" s="203" t="s">
        <v>6138</v>
      </c>
      <c r="C2059" s="203" t="s">
        <v>6244</v>
      </c>
      <c r="D2059" s="184" t="s">
        <v>10470</v>
      </c>
      <c r="E2059" s="187" t="s">
        <v>6245</v>
      </c>
      <c r="F2059" s="183" t="s">
        <v>3346</v>
      </c>
      <c r="G2059" s="204" t="s">
        <v>10811</v>
      </c>
      <c r="H2059" s="205">
        <v>600000000</v>
      </c>
      <c r="I2059" s="206">
        <v>2000000000</v>
      </c>
      <c r="J2059" s="206"/>
      <c r="K2059" s="185" t="s">
        <v>7028</v>
      </c>
      <c r="L2059" s="187" t="s">
        <v>10799</v>
      </c>
      <c r="M2059" s="187" t="s">
        <v>10800</v>
      </c>
    </row>
    <row r="2060" spans="1:13" s="181" customFormat="1">
      <c r="A2060" s="182">
        <v>2056</v>
      </c>
      <c r="B2060" s="203" t="s">
        <v>6138</v>
      </c>
      <c r="C2060" s="203" t="s">
        <v>6244</v>
      </c>
      <c r="D2060" s="184" t="s">
        <v>10470</v>
      </c>
      <c r="E2060" s="187" t="s">
        <v>6245</v>
      </c>
      <c r="F2060" s="183" t="s">
        <v>3248</v>
      </c>
      <c r="G2060" s="204" t="s">
        <v>7007</v>
      </c>
      <c r="H2060" s="205">
        <v>600000000</v>
      </c>
      <c r="I2060" s="206">
        <v>600000000</v>
      </c>
      <c r="J2060" s="206">
        <v>10000000</v>
      </c>
      <c r="K2060" s="185" t="s">
        <v>7100</v>
      </c>
      <c r="L2060" s="187" t="s">
        <v>10812</v>
      </c>
      <c r="M2060" s="187" t="s">
        <v>10813</v>
      </c>
    </row>
    <row r="2061" spans="1:13" s="181" customFormat="1">
      <c r="A2061" s="182">
        <v>2057</v>
      </c>
      <c r="B2061" s="203" t="s">
        <v>6138</v>
      </c>
      <c r="C2061" s="203" t="s">
        <v>6244</v>
      </c>
      <c r="D2061" s="184" t="s">
        <v>10470</v>
      </c>
      <c r="E2061" s="187" t="s">
        <v>6245</v>
      </c>
      <c r="F2061" s="183" t="s">
        <v>3348</v>
      </c>
      <c r="G2061" s="204" t="s">
        <v>7007</v>
      </c>
      <c r="H2061" s="205">
        <v>586000000</v>
      </c>
      <c r="I2061" s="206">
        <v>1384000000</v>
      </c>
      <c r="J2061" s="206">
        <v>11000000</v>
      </c>
      <c r="K2061" s="185" t="s">
        <v>7078</v>
      </c>
      <c r="L2061" s="187" t="s">
        <v>10814</v>
      </c>
      <c r="M2061" s="187" t="s">
        <v>10815</v>
      </c>
    </row>
    <row r="2062" spans="1:13" s="181" customFormat="1">
      <c r="A2062" s="182">
        <v>2058</v>
      </c>
      <c r="B2062" s="203" t="s">
        <v>6138</v>
      </c>
      <c r="C2062" s="203" t="s">
        <v>6244</v>
      </c>
      <c r="D2062" s="184" t="s">
        <v>10470</v>
      </c>
      <c r="E2062" s="187" t="s">
        <v>6245</v>
      </c>
      <c r="F2062" s="183" t="s">
        <v>3260</v>
      </c>
      <c r="G2062" s="204" t="s">
        <v>7007</v>
      </c>
      <c r="H2062" s="205">
        <v>570000000</v>
      </c>
      <c r="I2062" s="206">
        <v>20000000</v>
      </c>
      <c r="J2062" s="206"/>
      <c r="K2062" s="185" t="s">
        <v>9839</v>
      </c>
      <c r="L2062" s="187" t="s">
        <v>10816</v>
      </c>
      <c r="M2062" s="187" t="s">
        <v>10817</v>
      </c>
    </row>
    <row r="2063" spans="1:13" s="181" customFormat="1">
      <c r="A2063" s="182">
        <v>2059</v>
      </c>
      <c r="B2063" s="203" t="s">
        <v>6138</v>
      </c>
      <c r="C2063" s="203" t="s">
        <v>6244</v>
      </c>
      <c r="D2063" s="184" t="s">
        <v>10470</v>
      </c>
      <c r="E2063" s="187" t="s">
        <v>6245</v>
      </c>
      <c r="F2063" s="183" t="s">
        <v>3347</v>
      </c>
      <c r="G2063" s="204" t="s">
        <v>7007</v>
      </c>
      <c r="H2063" s="205">
        <v>350000000</v>
      </c>
      <c r="I2063" s="206">
        <v>100000000</v>
      </c>
      <c r="J2063" s="206"/>
      <c r="K2063" s="185" t="s">
        <v>7028</v>
      </c>
      <c r="L2063" s="187" t="s">
        <v>10799</v>
      </c>
      <c r="M2063" s="187" t="s">
        <v>10800</v>
      </c>
    </row>
    <row r="2064" spans="1:13" s="181" customFormat="1">
      <c r="A2064" s="182">
        <v>2060</v>
      </c>
      <c r="B2064" s="183" t="s">
        <v>6210</v>
      </c>
      <c r="C2064" s="183" t="s">
        <v>7011</v>
      </c>
      <c r="D2064" s="184" t="s">
        <v>10414</v>
      </c>
      <c r="E2064" s="185" t="s">
        <v>26</v>
      </c>
      <c r="F2064" s="183" t="s">
        <v>10818</v>
      </c>
      <c r="G2064" s="185" t="s">
        <v>28</v>
      </c>
      <c r="H2064" s="186">
        <v>320000000</v>
      </c>
      <c r="I2064" s="191">
        <v>0</v>
      </c>
      <c r="J2064" s="191">
        <v>0</v>
      </c>
      <c r="K2064" s="185" t="s">
        <v>10819</v>
      </c>
      <c r="L2064" s="187" t="s">
        <v>10820</v>
      </c>
      <c r="M2064" s="187" t="s">
        <v>10821</v>
      </c>
    </row>
    <row r="2065" spans="1:13" s="181" customFormat="1">
      <c r="A2065" s="182">
        <v>2061</v>
      </c>
      <c r="B2065" s="203" t="s">
        <v>6138</v>
      </c>
      <c r="C2065" s="203" t="s">
        <v>6244</v>
      </c>
      <c r="D2065" s="184" t="s">
        <v>10470</v>
      </c>
      <c r="E2065" s="187" t="s">
        <v>6245</v>
      </c>
      <c r="F2065" s="183" t="s">
        <v>3250</v>
      </c>
      <c r="G2065" s="204" t="s">
        <v>7007</v>
      </c>
      <c r="H2065" s="205">
        <v>290000000</v>
      </c>
      <c r="I2065" s="206"/>
      <c r="J2065" s="206"/>
      <c r="K2065" s="185" t="s">
        <v>7108</v>
      </c>
      <c r="L2065" s="187" t="s">
        <v>10822</v>
      </c>
      <c r="M2065" s="187" t="s">
        <v>10823</v>
      </c>
    </row>
    <row r="2066" spans="1:13" s="181" customFormat="1">
      <c r="A2066" s="182">
        <v>2062</v>
      </c>
      <c r="B2066" s="203" t="s">
        <v>6138</v>
      </c>
      <c r="C2066" s="203" t="s">
        <v>6244</v>
      </c>
      <c r="D2066" s="184" t="s">
        <v>10470</v>
      </c>
      <c r="E2066" s="187" t="s">
        <v>6245</v>
      </c>
      <c r="F2066" s="183" t="s">
        <v>3251</v>
      </c>
      <c r="G2066" s="204" t="s">
        <v>7007</v>
      </c>
      <c r="H2066" s="205">
        <v>250000000</v>
      </c>
      <c r="I2066" s="206"/>
      <c r="J2066" s="206"/>
      <c r="K2066" s="185" t="s">
        <v>7108</v>
      </c>
      <c r="L2066" s="187" t="s">
        <v>10824</v>
      </c>
      <c r="M2066" s="187" t="s">
        <v>10825</v>
      </c>
    </row>
    <row r="2067" spans="1:13" s="181" customFormat="1">
      <c r="A2067" s="182">
        <v>2063</v>
      </c>
      <c r="B2067" s="203" t="s">
        <v>6138</v>
      </c>
      <c r="C2067" s="203" t="s">
        <v>6244</v>
      </c>
      <c r="D2067" s="184" t="s">
        <v>10470</v>
      </c>
      <c r="E2067" s="187" t="s">
        <v>6245</v>
      </c>
      <c r="F2067" s="183" t="s">
        <v>3349</v>
      </c>
      <c r="G2067" s="204" t="s">
        <v>7007</v>
      </c>
      <c r="H2067" s="205">
        <v>220000000</v>
      </c>
      <c r="I2067" s="206">
        <v>300000000</v>
      </c>
      <c r="J2067" s="206"/>
      <c r="K2067" s="185" t="s">
        <v>9856</v>
      </c>
      <c r="L2067" s="187" t="s">
        <v>10826</v>
      </c>
      <c r="M2067" s="187" t="s">
        <v>10827</v>
      </c>
    </row>
    <row r="2068" spans="1:13" s="181" customFormat="1">
      <c r="A2068" s="182">
        <v>2064</v>
      </c>
      <c r="B2068" s="203" t="s">
        <v>6138</v>
      </c>
      <c r="C2068" s="203" t="s">
        <v>6244</v>
      </c>
      <c r="D2068" s="184" t="s">
        <v>10470</v>
      </c>
      <c r="E2068" s="187" t="s">
        <v>6245</v>
      </c>
      <c r="F2068" s="183" t="s">
        <v>3253</v>
      </c>
      <c r="G2068" s="204" t="s">
        <v>7007</v>
      </c>
      <c r="H2068" s="205">
        <v>215000000</v>
      </c>
      <c r="I2068" s="206">
        <v>72000000</v>
      </c>
      <c r="J2068" s="206"/>
      <c r="K2068" s="185" t="s">
        <v>10828</v>
      </c>
      <c r="L2068" s="187" t="s">
        <v>10829</v>
      </c>
      <c r="M2068" s="187" t="s">
        <v>10830</v>
      </c>
    </row>
    <row r="2069" spans="1:13" s="181" customFormat="1">
      <c r="A2069" s="182">
        <v>2065</v>
      </c>
      <c r="B2069" s="183" t="s">
        <v>6210</v>
      </c>
      <c r="C2069" s="183" t="s">
        <v>7011</v>
      </c>
      <c r="D2069" s="184" t="s">
        <v>10414</v>
      </c>
      <c r="E2069" s="185" t="s">
        <v>26</v>
      </c>
      <c r="F2069" s="183" t="s">
        <v>10831</v>
      </c>
      <c r="G2069" s="185" t="s">
        <v>28</v>
      </c>
      <c r="H2069" s="186">
        <v>215000000</v>
      </c>
      <c r="I2069" s="191">
        <v>0</v>
      </c>
      <c r="J2069" s="191">
        <v>0</v>
      </c>
      <c r="K2069" s="185" t="s">
        <v>10819</v>
      </c>
      <c r="L2069" s="187" t="s">
        <v>10820</v>
      </c>
      <c r="M2069" s="187" t="s">
        <v>10821</v>
      </c>
    </row>
    <row r="2070" spans="1:13" s="181" customFormat="1">
      <c r="A2070" s="182">
        <v>2066</v>
      </c>
      <c r="B2070" s="203" t="s">
        <v>6138</v>
      </c>
      <c r="C2070" s="203" t="s">
        <v>6244</v>
      </c>
      <c r="D2070" s="184" t="s">
        <v>10470</v>
      </c>
      <c r="E2070" s="187" t="s">
        <v>7025</v>
      </c>
      <c r="F2070" s="183" t="s">
        <v>3254</v>
      </c>
      <c r="G2070" s="204" t="s">
        <v>7007</v>
      </c>
      <c r="H2070" s="205">
        <v>209300000</v>
      </c>
      <c r="I2070" s="206">
        <v>91700000</v>
      </c>
      <c r="J2070" s="206"/>
      <c r="K2070" s="185" t="s">
        <v>10828</v>
      </c>
      <c r="L2070" s="187" t="s">
        <v>10832</v>
      </c>
      <c r="M2070" s="187" t="s">
        <v>10833</v>
      </c>
    </row>
    <row r="2071" spans="1:13" s="181" customFormat="1">
      <c r="A2071" s="182">
        <v>2067</v>
      </c>
      <c r="B2071" s="183" t="s">
        <v>6210</v>
      </c>
      <c r="C2071" s="183" t="s">
        <v>6091</v>
      </c>
      <c r="D2071" s="184" t="s">
        <v>10414</v>
      </c>
      <c r="E2071" s="185" t="s">
        <v>26</v>
      </c>
      <c r="F2071" s="183" t="s">
        <v>10834</v>
      </c>
      <c r="G2071" s="185" t="s">
        <v>28</v>
      </c>
      <c r="H2071" s="186">
        <v>150000000</v>
      </c>
      <c r="I2071" s="191">
        <v>0</v>
      </c>
      <c r="J2071" s="191">
        <v>0</v>
      </c>
      <c r="K2071" s="185" t="s">
        <v>5904</v>
      </c>
      <c r="L2071" s="187" t="s">
        <v>9564</v>
      </c>
      <c r="M2071" s="187" t="s">
        <v>9565</v>
      </c>
    </row>
    <row r="2072" spans="1:13" s="181" customFormat="1">
      <c r="A2072" s="182">
        <v>2068</v>
      </c>
      <c r="B2072" s="183" t="s">
        <v>6210</v>
      </c>
      <c r="C2072" s="183" t="s">
        <v>7011</v>
      </c>
      <c r="D2072" s="184" t="s">
        <v>10414</v>
      </c>
      <c r="E2072" s="185" t="s">
        <v>26</v>
      </c>
      <c r="F2072" s="183" t="s">
        <v>10835</v>
      </c>
      <c r="G2072" s="185" t="s">
        <v>28</v>
      </c>
      <c r="H2072" s="186">
        <v>140000000</v>
      </c>
      <c r="I2072" s="189">
        <v>10000000</v>
      </c>
      <c r="J2072" s="191">
        <v>0</v>
      </c>
      <c r="K2072" s="185" t="s">
        <v>7373</v>
      </c>
      <c r="L2072" s="187" t="s">
        <v>10836</v>
      </c>
      <c r="M2072" s="187" t="s">
        <v>10837</v>
      </c>
    </row>
    <row r="2073" spans="1:13" s="181" customFormat="1">
      <c r="A2073" s="182">
        <v>2069</v>
      </c>
      <c r="B2073" s="183" t="s">
        <v>6210</v>
      </c>
      <c r="C2073" s="183" t="s">
        <v>10491</v>
      </c>
      <c r="D2073" s="184" t="s">
        <v>10414</v>
      </c>
      <c r="E2073" s="185" t="s">
        <v>26</v>
      </c>
      <c r="F2073" s="183" t="s">
        <v>10838</v>
      </c>
      <c r="G2073" s="185" t="s">
        <v>28</v>
      </c>
      <c r="H2073" s="186">
        <v>134200000</v>
      </c>
      <c r="I2073" s="189">
        <v>25158153</v>
      </c>
      <c r="J2073" s="191">
        <v>0</v>
      </c>
      <c r="K2073" s="185" t="s">
        <v>5904</v>
      </c>
      <c r="L2073" s="187" t="s">
        <v>10839</v>
      </c>
      <c r="M2073" s="187" t="s">
        <v>10840</v>
      </c>
    </row>
    <row r="2074" spans="1:13" s="181" customFormat="1">
      <c r="A2074" s="182">
        <v>2070</v>
      </c>
      <c r="B2074" s="203" t="s">
        <v>6138</v>
      </c>
      <c r="C2074" s="203" t="s">
        <v>6244</v>
      </c>
      <c r="D2074" s="184" t="s">
        <v>10470</v>
      </c>
      <c r="E2074" s="187" t="s">
        <v>6245</v>
      </c>
      <c r="F2074" s="183" t="s">
        <v>3242</v>
      </c>
      <c r="G2074" s="204" t="s">
        <v>7007</v>
      </c>
      <c r="H2074" s="205">
        <v>100000000</v>
      </c>
      <c r="I2074" s="206">
        <v>830000000</v>
      </c>
      <c r="J2074" s="206">
        <v>10000000</v>
      </c>
      <c r="K2074" s="185" t="s">
        <v>9842</v>
      </c>
      <c r="L2074" s="187" t="s">
        <v>1127</v>
      </c>
      <c r="M2074" s="187" t="s">
        <v>10841</v>
      </c>
    </row>
    <row r="2075" spans="1:13" s="181" customFormat="1">
      <c r="A2075" s="182">
        <v>2071</v>
      </c>
      <c r="B2075" s="203" t="s">
        <v>6138</v>
      </c>
      <c r="C2075" s="203" t="s">
        <v>6244</v>
      </c>
      <c r="D2075" s="184" t="s">
        <v>10467</v>
      </c>
      <c r="E2075" s="187" t="s">
        <v>6245</v>
      </c>
      <c r="F2075" s="183" t="s">
        <v>3243</v>
      </c>
      <c r="G2075" s="204" t="s">
        <v>7007</v>
      </c>
      <c r="H2075" s="205">
        <v>60000000</v>
      </c>
      <c r="I2075" s="206"/>
      <c r="J2075" s="206"/>
      <c r="K2075" s="185" t="s">
        <v>9842</v>
      </c>
      <c r="L2075" s="187" t="s">
        <v>1127</v>
      </c>
      <c r="M2075" s="187" t="s">
        <v>10841</v>
      </c>
    </row>
    <row r="2076" spans="1:13" s="181" customFormat="1">
      <c r="A2076" s="182">
        <v>2072</v>
      </c>
      <c r="B2076" s="183" t="s">
        <v>6210</v>
      </c>
      <c r="C2076" s="183" t="s">
        <v>7011</v>
      </c>
      <c r="D2076" s="184" t="s">
        <v>10414</v>
      </c>
      <c r="E2076" s="185" t="s">
        <v>26</v>
      </c>
      <c r="F2076" s="183" t="s">
        <v>10842</v>
      </c>
      <c r="G2076" s="185" t="s">
        <v>28</v>
      </c>
      <c r="H2076" s="186">
        <v>60000000</v>
      </c>
      <c r="I2076" s="191">
        <v>0</v>
      </c>
      <c r="J2076" s="191">
        <v>0</v>
      </c>
      <c r="K2076" s="185" t="s">
        <v>6287</v>
      </c>
      <c r="L2076" s="187" t="s">
        <v>10843</v>
      </c>
      <c r="M2076" s="187" t="s">
        <v>10844</v>
      </c>
    </row>
    <row r="2077" spans="1:13" s="181" customFormat="1">
      <c r="A2077" s="182">
        <v>2073</v>
      </c>
      <c r="B2077" s="203" t="s">
        <v>6138</v>
      </c>
      <c r="C2077" s="203" t="s">
        <v>6244</v>
      </c>
      <c r="D2077" s="184" t="s">
        <v>10470</v>
      </c>
      <c r="E2077" s="187" t="s">
        <v>6245</v>
      </c>
      <c r="F2077" s="183" t="s">
        <v>3261</v>
      </c>
      <c r="G2077" s="204" t="s">
        <v>5245</v>
      </c>
      <c r="H2077" s="205">
        <v>44000000</v>
      </c>
      <c r="I2077" s="206">
        <v>2000000</v>
      </c>
      <c r="J2077" s="206"/>
      <c r="K2077" s="185" t="s">
        <v>9839</v>
      </c>
      <c r="L2077" s="187" t="s">
        <v>10845</v>
      </c>
      <c r="M2077" s="187" t="s">
        <v>10846</v>
      </c>
    </row>
    <row r="2078" spans="1:13" s="181" customFormat="1">
      <c r="A2078" s="182">
        <v>2074</v>
      </c>
      <c r="B2078" s="183" t="s">
        <v>6210</v>
      </c>
      <c r="C2078" s="183" t="s">
        <v>10847</v>
      </c>
      <c r="D2078" s="184" t="s">
        <v>10414</v>
      </c>
      <c r="E2078" s="185" t="s">
        <v>13</v>
      </c>
      <c r="F2078" s="183" t="s">
        <v>10848</v>
      </c>
      <c r="G2078" s="185" t="s">
        <v>24</v>
      </c>
      <c r="H2078" s="186">
        <v>1533276510</v>
      </c>
      <c r="I2078" s="189">
        <v>994346000</v>
      </c>
      <c r="J2078" s="191">
        <v>0</v>
      </c>
      <c r="K2078" s="185" t="s">
        <v>10849</v>
      </c>
      <c r="L2078" s="187" t="s">
        <v>10850</v>
      </c>
      <c r="M2078" s="187" t="s">
        <v>10851</v>
      </c>
    </row>
    <row r="2079" spans="1:13" s="181" customFormat="1">
      <c r="A2079" s="182">
        <v>2075</v>
      </c>
      <c r="B2079" s="183" t="s">
        <v>6210</v>
      </c>
      <c r="C2079" s="183" t="s">
        <v>10852</v>
      </c>
      <c r="D2079" s="184" t="s">
        <v>10414</v>
      </c>
      <c r="E2079" s="185" t="s">
        <v>13</v>
      </c>
      <c r="F2079" s="183" t="s">
        <v>10853</v>
      </c>
      <c r="G2079" s="185" t="s">
        <v>24</v>
      </c>
      <c r="H2079" s="186">
        <v>112441000</v>
      </c>
      <c r="I2079" s="189">
        <v>200060000</v>
      </c>
      <c r="J2079" s="189">
        <v>20900000</v>
      </c>
      <c r="K2079" s="185" t="s">
        <v>10854</v>
      </c>
      <c r="L2079" s="187" t="s">
        <v>10855</v>
      </c>
      <c r="M2079" s="187" t="s">
        <v>10856</v>
      </c>
    </row>
    <row r="2080" spans="1:13" s="207" customFormat="1">
      <c r="A2080" s="182">
        <v>2076</v>
      </c>
      <c r="B2080" s="203" t="s">
        <v>6138</v>
      </c>
      <c r="C2080" s="203" t="s">
        <v>6244</v>
      </c>
      <c r="D2080" s="184" t="s">
        <v>10470</v>
      </c>
      <c r="E2080" s="187" t="s">
        <v>6245</v>
      </c>
      <c r="F2080" s="183" t="s">
        <v>3406</v>
      </c>
      <c r="G2080" s="204" t="s">
        <v>7249</v>
      </c>
      <c r="H2080" s="205">
        <v>5000000000</v>
      </c>
      <c r="I2080" s="206">
        <v>80000000</v>
      </c>
      <c r="J2080" s="206">
        <v>20000000</v>
      </c>
      <c r="K2080" s="185" t="s">
        <v>10857</v>
      </c>
      <c r="L2080" s="187" t="s">
        <v>10858</v>
      </c>
      <c r="M2080" s="187" t="s">
        <v>10859</v>
      </c>
    </row>
    <row r="2081" spans="1:13" s="181" customFormat="1">
      <c r="A2081" s="182">
        <v>2077</v>
      </c>
      <c r="B2081" s="183" t="s">
        <v>6210</v>
      </c>
      <c r="C2081" s="183" t="s">
        <v>7311</v>
      </c>
      <c r="D2081" s="184" t="s">
        <v>10414</v>
      </c>
      <c r="E2081" s="185" t="s">
        <v>26</v>
      </c>
      <c r="F2081" s="183" t="s">
        <v>10860</v>
      </c>
      <c r="G2081" s="185" t="s">
        <v>24</v>
      </c>
      <c r="H2081" s="186">
        <v>4700476000</v>
      </c>
      <c r="I2081" s="189">
        <v>2510513000</v>
      </c>
      <c r="J2081" s="191">
        <v>0</v>
      </c>
      <c r="K2081" s="185" t="s">
        <v>10861</v>
      </c>
      <c r="L2081" s="187" t="s">
        <v>10862</v>
      </c>
      <c r="M2081" s="187" t="s">
        <v>10863</v>
      </c>
    </row>
    <row r="2082" spans="1:13" s="181" customFormat="1">
      <c r="A2082" s="182">
        <v>2078</v>
      </c>
      <c r="B2082" s="183" t="s">
        <v>6210</v>
      </c>
      <c r="C2082" s="183" t="s">
        <v>10864</v>
      </c>
      <c r="D2082" s="184" t="s">
        <v>10414</v>
      </c>
      <c r="E2082" s="185" t="s">
        <v>26</v>
      </c>
      <c r="F2082" s="183" t="s">
        <v>10865</v>
      </c>
      <c r="G2082" s="185" t="s">
        <v>24</v>
      </c>
      <c r="H2082" s="186">
        <v>2000000000</v>
      </c>
      <c r="I2082" s="191">
        <v>0</v>
      </c>
      <c r="J2082" s="191">
        <v>0</v>
      </c>
      <c r="K2082" s="185" t="s">
        <v>10866</v>
      </c>
      <c r="L2082" s="187" t="s">
        <v>10867</v>
      </c>
      <c r="M2082" s="187" t="s">
        <v>10868</v>
      </c>
    </row>
    <row r="2083" spans="1:13" s="181" customFormat="1">
      <c r="A2083" s="182">
        <v>2079</v>
      </c>
      <c r="B2083" s="183" t="s">
        <v>6210</v>
      </c>
      <c r="C2083" s="183" t="s">
        <v>7371</v>
      </c>
      <c r="D2083" s="184" t="s">
        <v>10414</v>
      </c>
      <c r="E2083" s="185" t="s">
        <v>26</v>
      </c>
      <c r="F2083" s="183" t="s">
        <v>10869</v>
      </c>
      <c r="G2083" s="185" t="s">
        <v>24</v>
      </c>
      <c r="H2083" s="186">
        <v>1500000000</v>
      </c>
      <c r="I2083" s="191">
        <v>0</v>
      </c>
      <c r="J2083" s="191">
        <v>0</v>
      </c>
      <c r="K2083" s="185" t="s">
        <v>10261</v>
      </c>
      <c r="L2083" s="187" t="s">
        <v>10870</v>
      </c>
      <c r="M2083" s="187" t="s">
        <v>10871</v>
      </c>
    </row>
    <row r="2084" spans="1:13" s="181" customFormat="1">
      <c r="A2084" s="182">
        <v>2080</v>
      </c>
      <c r="B2084" s="183" t="s">
        <v>6210</v>
      </c>
      <c r="C2084" s="183" t="s">
        <v>6150</v>
      </c>
      <c r="D2084" s="184" t="s">
        <v>10414</v>
      </c>
      <c r="E2084" s="185" t="s">
        <v>26</v>
      </c>
      <c r="F2084" s="183" t="s">
        <v>10872</v>
      </c>
      <c r="G2084" s="185" t="s">
        <v>24</v>
      </c>
      <c r="H2084" s="186">
        <v>1160000000</v>
      </c>
      <c r="I2084" s="189">
        <v>1250000000</v>
      </c>
      <c r="J2084" s="191">
        <v>0</v>
      </c>
      <c r="K2084" s="185" t="s">
        <v>10873</v>
      </c>
      <c r="L2084" s="187" t="s">
        <v>10874</v>
      </c>
      <c r="M2084" s="187" t="s">
        <v>10875</v>
      </c>
    </row>
    <row r="2085" spans="1:13" s="181" customFormat="1">
      <c r="A2085" s="182">
        <v>2081</v>
      </c>
      <c r="B2085" s="203" t="s">
        <v>6138</v>
      </c>
      <c r="C2085" s="203" t="s">
        <v>6244</v>
      </c>
      <c r="D2085" s="184" t="s">
        <v>10470</v>
      </c>
      <c r="E2085" s="187" t="s">
        <v>6245</v>
      </c>
      <c r="F2085" s="183" t="s">
        <v>3270</v>
      </c>
      <c r="G2085" s="204" t="s">
        <v>7249</v>
      </c>
      <c r="H2085" s="205">
        <v>986000000</v>
      </c>
      <c r="I2085" s="206">
        <v>1507000000</v>
      </c>
      <c r="J2085" s="206"/>
      <c r="K2085" s="185" t="s">
        <v>7264</v>
      </c>
      <c r="L2085" s="187" t="s">
        <v>10876</v>
      </c>
      <c r="M2085" s="187" t="s">
        <v>10877</v>
      </c>
    </row>
    <row r="2086" spans="1:13" s="181" customFormat="1">
      <c r="A2086" s="182">
        <v>2082</v>
      </c>
      <c r="B2086" s="183" t="s">
        <v>6138</v>
      </c>
      <c r="C2086" s="183" t="s">
        <v>6380</v>
      </c>
      <c r="D2086" s="184" t="s">
        <v>10414</v>
      </c>
      <c r="E2086" s="185" t="s">
        <v>26</v>
      </c>
      <c r="F2086" s="183" t="s">
        <v>5635</v>
      </c>
      <c r="G2086" s="185" t="s">
        <v>24</v>
      </c>
      <c r="H2086" s="186">
        <v>313000000</v>
      </c>
      <c r="I2086" s="191">
        <v>0</v>
      </c>
      <c r="J2086" s="190"/>
      <c r="K2086" s="185" t="s">
        <v>7608</v>
      </c>
      <c r="L2086" s="187" t="s">
        <v>5497</v>
      </c>
      <c r="M2086" s="187" t="s">
        <v>5498</v>
      </c>
    </row>
    <row r="2087" spans="1:13" s="181" customFormat="1">
      <c r="A2087" s="182">
        <v>2083</v>
      </c>
      <c r="B2087" s="203" t="s">
        <v>6138</v>
      </c>
      <c r="C2087" s="203" t="s">
        <v>6244</v>
      </c>
      <c r="D2087" s="184" t="s">
        <v>10470</v>
      </c>
      <c r="E2087" s="187" t="s">
        <v>6245</v>
      </c>
      <c r="F2087" s="183" t="s">
        <v>3266</v>
      </c>
      <c r="G2087" s="204" t="s">
        <v>7249</v>
      </c>
      <c r="H2087" s="205">
        <v>310000000</v>
      </c>
      <c r="I2087" s="206">
        <v>2023000000</v>
      </c>
      <c r="J2087" s="206"/>
      <c r="K2087" s="185" t="s">
        <v>7259</v>
      </c>
      <c r="L2087" s="187" t="s">
        <v>7294</v>
      </c>
      <c r="M2087" s="187" t="s">
        <v>7295</v>
      </c>
    </row>
    <row r="2088" spans="1:13" s="181" customFormat="1">
      <c r="A2088" s="182">
        <v>2084</v>
      </c>
      <c r="B2088" s="203" t="s">
        <v>6138</v>
      </c>
      <c r="C2088" s="203" t="s">
        <v>6244</v>
      </c>
      <c r="D2088" s="184" t="s">
        <v>10470</v>
      </c>
      <c r="E2088" s="187" t="s">
        <v>6245</v>
      </c>
      <c r="F2088" s="183" t="s">
        <v>3267</v>
      </c>
      <c r="G2088" s="204" t="s">
        <v>7249</v>
      </c>
      <c r="H2088" s="205">
        <v>150000000</v>
      </c>
      <c r="I2088" s="206">
        <v>1210000000</v>
      </c>
      <c r="J2088" s="206"/>
      <c r="K2088" s="185" t="s">
        <v>7259</v>
      </c>
      <c r="L2088" s="187" t="s">
        <v>6934</v>
      </c>
      <c r="M2088" s="187" t="s">
        <v>9892</v>
      </c>
    </row>
    <row r="2089" spans="1:13" s="181" customFormat="1">
      <c r="A2089" s="182">
        <v>2085</v>
      </c>
      <c r="B2089" s="183" t="s">
        <v>6210</v>
      </c>
      <c r="C2089" s="183" t="s">
        <v>10878</v>
      </c>
      <c r="D2089" s="184" t="s">
        <v>10414</v>
      </c>
      <c r="E2089" s="185" t="s">
        <v>26</v>
      </c>
      <c r="F2089" s="183" t="s">
        <v>10879</v>
      </c>
      <c r="G2089" s="185" t="s">
        <v>24</v>
      </c>
      <c r="H2089" s="186">
        <v>130000000</v>
      </c>
      <c r="I2089" s="191">
        <v>0</v>
      </c>
      <c r="J2089" s="191">
        <v>0</v>
      </c>
      <c r="K2089" s="185" t="s">
        <v>10880</v>
      </c>
      <c r="L2089" s="187" t="s">
        <v>10881</v>
      </c>
      <c r="M2089" s="187" t="s">
        <v>10882</v>
      </c>
    </row>
    <row r="2090" spans="1:13" s="181" customFormat="1">
      <c r="A2090" s="182">
        <v>2086</v>
      </c>
      <c r="B2090" s="203" t="s">
        <v>6138</v>
      </c>
      <c r="C2090" s="203" t="s">
        <v>6244</v>
      </c>
      <c r="D2090" s="184" t="s">
        <v>10470</v>
      </c>
      <c r="E2090" s="187" t="s">
        <v>6245</v>
      </c>
      <c r="F2090" s="183" t="s">
        <v>3281</v>
      </c>
      <c r="G2090" s="204" t="s">
        <v>7249</v>
      </c>
      <c r="H2090" s="205">
        <v>115000000</v>
      </c>
      <c r="I2090" s="206">
        <v>35000000</v>
      </c>
      <c r="J2090" s="206"/>
      <c r="K2090" s="185" t="s">
        <v>7272</v>
      </c>
      <c r="L2090" s="187" t="s">
        <v>9898</v>
      </c>
      <c r="M2090" s="187" t="s">
        <v>9899</v>
      </c>
    </row>
    <row r="2091" spans="1:13" s="181" customFormat="1">
      <c r="A2091" s="182">
        <v>2087</v>
      </c>
      <c r="B2091" s="203" t="s">
        <v>6138</v>
      </c>
      <c r="C2091" s="203" t="s">
        <v>6244</v>
      </c>
      <c r="D2091" s="184" t="s">
        <v>10470</v>
      </c>
      <c r="E2091" s="187" t="s">
        <v>6245</v>
      </c>
      <c r="F2091" s="183" t="s">
        <v>3338</v>
      </c>
      <c r="G2091" s="204" t="s">
        <v>7249</v>
      </c>
      <c r="H2091" s="205">
        <v>110000000</v>
      </c>
      <c r="I2091" s="206"/>
      <c r="J2091" s="206">
        <v>1000000</v>
      </c>
      <c r="K2091" s="185" t="s">
        <v>7283</v>
      </c>
      <c r="L2091" s="187" t="s">
        <v>9874</v>
      </c>
      <c r="M2091" s="187" t="s">
        <v>9875</v>
      </c>
    </row>
    <row r="2092" spans="1:13" s="181" customFormat="1">
      <c r="A2092" s="182">
        <v>2088</v>
      </c>
      <c r="B2092" s="203" t="s">
        <v>6138</v>
      </c>
      <c r="C2092" s="203" t="s">
        <v>6244</v>
      </c>
      <c r="D2092" s="184" t="s">
        <v>10470</v>
      </c>
      <c r="E2092" s="187" t="s">
        <v>6245</v>
      </c>
      <c r="F2092" s="183" t="s">
        <v>3268</v>
      </c>
      <c r="G2092" s="204" t="s">
        <v>7249</v>
      </c>
      <c r="H2092" s="205">
        <v>100000000</v>
      </c>
      <c r="I2092" s="206">
        <v>1200000000</v>
      </c>
      <c r="J2092" s="206"/>
      <c r="K2092" s="185" t="s">
        <v>7259</v>
      </c>
      <c r="L2092" s="187" t="s">
        <v>6934</v>
      </c>
      <c r="M2092" s="187" t="s">
        <v>9892</v>
      </c>
    </row>
    <row r="2093" spans="1:13" s="181" customFormat="1">
      <c r="A2093" s="182">
        <v>2089</v>
      </c>
      <c r="B2093" s="203" t="s">
        <v>6138</v>
      </c>
      <c r="C2093" s="203" t="s">
        <v>6244</v>
      </c>
      <c r="D2093" s="184" t="s">
        <v>10470</v>
      </c>
      <c r="E2093" s="187" t="s">
        <v>6245</v>
      </c>
      <c r="F2093" s="183" t="s">
        <v>3263</v>
      </c>
      <c r="G2093" s="204" t="s">
        <v>7249</v>
      </c>
      <c r="H2093" s="205">
        <v>100000000</v>
      </c>
      <c r="I2093" s="206"/>
      <c r="J2093" s="206"/>
      <c r="K2093" s="185" t="s">
        <v>7285</v>
      </c>
      <c r="L2093" s="187" t="s">
        <v>6401</v>
      </c>
      <c r="M2093" s="187" t="s">
        <v>10883</v>
      </c>
    </row>
    <row r="2094" spans="1:13" s="181" customFormat="1">
      <c r="A2094" s="182">
        <v>2090</v>
      </c>
      <c r="B2094" s="203" t="s">
        <v>7523</v>
      </c>
      <c r="C2094" s="203" t="s">
        <v>6244</v>
      </c>
      <c r="D2094" s="184" t="s">
        <v>10470</v>
      </c>
      <c r="E2094" s="187" t="s">
        <v>6245</v>
      </c>
      <c r="F2094" s="183" t="s">
        <v>3339</v>
      </c>
      <c r="G2094" s="204" t="s">
        <v>7249</v>
      </c>
      <c r="H2094" s="205">
        <v>95000000</v>
      </c>
      <c r="I2094" s="206">
        <v>850000000</v>
      </c>
      <c r="J2094" s="206">
        <v>5000000</v>
      </c>
      <c r="K2094" s="185" t="s">
        <v>7283</v>
      </c>
      <c r="L2094" s="187" t="s">
        <v>9893</v>
      </c>
      <c r="M2094" s="187" t="s">
        <v>9894</v>
      </c>
    </row>
    <row r="2095" spans="1:13" s="181" customFormat="1">
      <c r="A2095" s="182">
        <v>2091</v>
      </c>
      <c r="B2095" s="203" t="s">
        <v>6138</v>
      </c>
      <c r="C2095" s="203" t="s">
        <v>6244</v>
      </c>
      <c r="D2095" s="184" t="s">
        <v>10470</v>
      </c>
      <c r="E2095" s="187" t="s">
        <v>7025</v>
      </c>
      <c r="F2095" s="183" t="s">
        <v>3282</v>
      </c>
      <c r="G2095" s="204" t="s">
        <v>7249</v>
      </c>
      <c r="H2095" s="205">
        <v>70000000</v>
      </c>
      <c r="I2095" s="206"/>
      <c r="J2095" s="206"/>
      <c r="K2095" s="185" t="s">
        <v>7272</v>
      </c>
      <c r="L2095" s="187" t="s">
        <v>9898</v>
      </c>
      <c r="M2095" s="187" t="s">
        <v>9899</v>
      </c>
    </row>
    <row r="2096" spans="1:13" s="181" customFormat="1">
      <c r="A2096" s="182">
        <v>2092</v>
      </c>
      <c r="B2096" s="183" t="s">
        <v>6210</v>
      </c>
      <c r="C2096" s="183" t="s">
        <v>10884</v>
      </c>
      <c r="D2096" s="184" t="s">
        <v>10414</v>
      </c>
      <c r="E2096" s="185" t="s">
        <v>26</v>
      </c>
      <c r="F2096" s="183" t="s">
        <v>10885</v>
      </c>
      <c r="G2096" s="185" t="s">
        <v>24</v>
      </c>
      <c r="H2096" s="186">
        <v>64000000</v>
      </c>
      <c r="I2096" s="189">
        <v>6000000</v>
      </c>
      <c r="J2096" s="191">
        <v>0</v>
      </c>
      <c r="K2096" s="185" t="s">
        <v>10886</v>
      </c>
      <c r="L2096" s="187" t="s">
        <v>10887</v>
      </c>
      <c r="M2096" s="187" t="s">
        <v>10888</v>
      </c>
    </row>
    <row r="2097" spans="1:13" s="181" customFormat="1">
      <c r="A2097" s="182">
        <v>2093</v>
      </c>
      <c r="B2097" s="203" t="s">
        <v>6138</v>
      </c>
      <c r="C2097" s="203" t="s">
        <v>6244</v>
      </c>
      <c r="D2097" s="184" t="s">
        <v>10470</v>
      </c>
      <c r="E2097" s="187" t="s">
        <v>6245</v>
      </c>
      <c r="F2097" s="183" t="s">
        <v>3269</v>
      </c>
      <c r="G2097" s="204" t="s">
        <v>7249</v>
      </c>
      <c r="H2097" s="205">
        <v>24000000</v>
      </c>
      <c r="I2097" s="206">
        <v>11400000</v>
      </c>
      <c r="J2097" s="206"/>
      <c r="K2097" s="185" t="s">
        <v>7259</v>
      </c>
      <c r="L2097" s="187" t="s">
        <v>7294</v>
      </c>
      <c r="M2097" s="187" t="s">
        <v>7295</v>
      </c>
    </row>
    <row r="2098" spans="1:13" s="181" customFormat="1">
      <c r="A2098" s="182">
        <v>2094</v>
      </c>
      <c r="B2098" s="183" t="s">
        <v>6210</v>
      </c>
      <c r="C2098" s="183" t="s">
        <v>6150</v>
      </c>
      <c r="D2098" s="184" t="s">
        <v>10414</v>
      </c>
      <c r="E2098" s="185" t="s">
        <v>26</v>
      </c>
      <c r="F2098" s="183" t="s">
        <v>10889</v>
      </c>
      <c r="G2098" s="185" t="s">
        <v>24</v>
      </c>
      <c r="H2098" s="186">
        <v>6300000</v>
      </c>
      <c r="I2098" s="191">
        <v>0</v>
      </c>
      <c r="J2098" s="191">
        <v>0</v>
      </c>
      <c r="K2098" s="185" t="s">
        <v>10890</v>
      </c>
      <c r="L2098" s="187" t="s">
        <v>10891</v>
      </c>
      <c r="M2098" s="187" t="s">
        <v>10892</v>
      </c>
    </row>
    <row r="2099" spans="1:13" s="181" customFormat="1">
      <c r="A2099" s="182">
        <v>2095</v>
      </c>
      <c r="B2099" s="250" t="s">
        <v>6138</v>
      </c>
      <c r="C2099" s="251" t="s">
        <v>7460</v>
      </c>
      <c r="D2099" s="184" t="s">
        <v>10470</v>
      </c>
      <c r="E2099" s="252" t="s">
        <v>6245</v>
      </c>
      <c r="F2099" s="253" t="s">
        <v>10893</v>
      </c>
      <c r="G2099" s="254" t="s">
        <v>7460</v>
      </c>
      <c r="H2099" s="255">
        <v>95000000000</v>
      </c>
      <c r="I2099" s="256"/>
      <c r="J2099" s="256"/>
      <c r="K2099" s="259" t="s">
        <v>10894</v>
      </c>
      <c r="L2099" s="258" t="s">
        <v>10895</v>
      </c>
      <c r="M2099" s="258" t="s">
        <v>10896</v>
      </c>
    </row>
    <row r="2100" spans="1:13" s="181" customFormat="1">
      <c r="A2100" s="182">
        <v>2096</v>
      </c>
      <c r="B2100" s="250" t="s">
        <v>6138</v>
      </c>
      <c r="C2100" s="251" t="s">
        <v>7460</v>
      </c>
      <c r="D2100" s="184" t="s">
        <v>10467</v>
      </c>
      <c r="E2100" s="252" t="s">
        <v>6245</v>
      </c>
      <c r="F2100" s="285" t="s">
        <v>10897</v>
      </c>
      <c r="G2100" s="254" t="s">
        <v>7460</v>
      </c>
      <c r="H2100" s="255">
        <v>500000000</v>
      </c>
      <c r="I2100" s="256"/>
      <c r="J2100" s="256"/>
      <c r="K2100" s="286" t="s">
        <v>10898</v>
      </c>
      <c r="L2100" s="252" t="s">
        <v>10899</v>
      </c>
      <c r="M2100" s="252" t="s">
        <v>10900</v>
      </c>
    </row>
    <row r="2101" spans="1:13" s="181" customFormat="1">
      <c r="A2101" s="182">
        <v>2097</v>
      </c>
      <c r="B2101" s="203" t="s">
        <v>6138</v>
      </c>
      <c r="C2101" s="203" t="s">
        <v>6244</v>
      </c>
      <c r="D2101" s="184" t="s">
        <v>10470</v>
      </c>
      <c r="E2101" s="187" t="s">
        <v>6245</v>
      </c>
      <c r="F2101" s="183" t="s">
        <v>3334</v>
      </c>
      <c r="G2101" s="204" t="s">
        <v>7460</v>
      </c>
      <c r="H2101" s="205">
        <v>400000000</v>
      </c>
      <c r="I2101" s="206">
        <v>100000000</v>
      </c>
      <c r="J2101" s="206"/>
      <c r="K2101" s="185" t="s">
        <v>7484</v>
      </c>
      <c r="L2101" s="187" t="s">
        <v>10901</v>
      </c>
      <c r="M2101" s="187" t="s">
        <v>10902</v>
      </c>
    </row>
    <row r="2102" spans="1:13" s="181" customFormat="1">
      <c r="A2102" s="182">
        <v>2098</v>
      </c>
      <c r="B2102" s="203" t="s">
        <v>6138</v>
      </c>
      <c r="C2102" s="203" t="s">
        <v>6244</v>
      </c>
      <c r="D2102" s="184" t="s">
        <v>10470</v>
      </c>
      <c r="E2102" s="187" t="s">
        <v>6245</v>
      </c>
      <c r="F2102" s="183" t="s">
        <v>3318</v>
      </c>
      <c r="G2102" s="204" t="s">
        <v>7460</v>
      </c>
      <c r="H2102" s="205">
        <v>240000000</v>
      </c>
      <c r="I2102" s="206"/>
      <c r="J2102" s="206"/>
      <c r="K2102" s="185" t="s">
        <v>10903</v>
      </c>
      <c r="L2102" s="187" t="s">
        <v>10904</v>
      </c>
      <c r="M2102" s="187" t="s">
        <v>10905</v>
      </c>
    </row>
    <row r="2103" spans="1:13" s="181" customFormat="1">
      <c r="A2103" s="182">
        <v>2099</v>
      </c>
      <c r="B2103" s="203" t="s">
        <v>7523</v>
      </c>
      <c r="C2103" s="203" t="s">
        <v>6244</v>
      </c>
      <c r="D2103" s="184" t="s">
        <v>10470</v>
      </c>
      <c r="E2103" s="187" t="s">
        <v>6245</v>
      </c>
      <c r="F2103" s="183" t="s">
        <v>3291</v>
      </c>
      <c r="G2103" s="204" t="s">
        <v>7460</v>
      </c>
      <c r="H2103" s="205">
        <v>150000000</v>
      </c>
      <c r="I2103" s="206">
        <v>10000000</v>
      </c>
      <c r="J2103" s="206"/>
      <c r="K2103" s="185" t="s">
        <v>9936</v>
      </c>
      <c r="L2103" s="187" t="s">
        <v>10906</v>
      </c>
      <c r="M2103" s="187" t="s">
        <v>10907</v>
      </c>
    </row>
    <row r="2104" spans="1:13" s="181" customFormat="1" ht="24">
      <c r="A2104" s="182">
        <v>2100</v>
      </c>
      <c r="B2104" s="250" t="s">
        <v>6162</v>
      </c>
      <c r="C2104" s="251" t="s">
        <v>7534</v>
      </c>
      <c r="D2104" s="184" t="s">
        <v>10470</v>
      </c>
      <c r="E2104" s="252" t="s">
        <v>6245</v>
      </c>
      <c r="F2104" s="287" t="s">
        <v>10908</v>
      </c>
      <c r="G2104" s="254" t="s">
        <v>7460</v>
      </c>
      <c r="H2104" s="255">
        <v>110000000</v>
      </c>
      <c r="I2104" s="256"/>
      <c r="J2104" s="256"/>
      <c r="K2104" s="288" t="s">
        <v>10909</v>
      </c>
      <c r="L2104" s="252" t="s">
        <v>10910</v>
      </c>
      <c r="M2104" s="252" t="s">
        <v>10911</v>
      </c>
    </row>
    <row r="2105" spans="1:13" s="181" customFormat="1">
      <c r="A2105" s="182">
        <v>2101</v>
      </c>
      <c r="B2105" s="183" t="s">
        <v>6210</v>
      </c>
      <c r="C2105" s="183" t="s">
        <v>10912</v>
      </c>
      <c r="D2105" s="184" t="s">
        <v>10414</v>
      </c>
      <c r="E2105" s="185" t="s">
        <v>26</v>
      </c>
      <c r="F2105" s="183" t="s">
        <v>10893</v>
      </c>
      <c r="G2105" s="185" t="s">
        <v>5012</v>
      </c>
      <c r="H2105" s="186">
        <v>95000000</v>
      </c>
      <c r="I2105" s="191">
        <v>0</v>
      </c>
      <c r="J2105" s="191">
        <v>0</v>
      </c>
      <c r="K2105" s="185" t="s">
        <v>10913</v>
      </c>
      <c r="L2105" s="187" t="s">
        <v>10895</v>
      </c>
      <c r="M2105" s="187" t="s">
        <v>10896</v>
      </c>
    </row>
    <row r="2106" spans="1:13" s="181" customFormat="1" ht="24">
      <c r="A2106" s="182">
        <v>2102</v>
      </c>
      <c r="B2106" s="250" t="s">
        <v>6138</v>
      </c>
      <c r="C2106" s="251" t="s">
        <v>7460</v>
      </c>
      <c r="D2106" s="184" t="s">
        <v>10470</v>
      </c>
      <c r="E2106" s="252" t="s">
        <v>6245</v>
      </c>
      <c r="F2106" s="289" t="s">
        <v>10914</v>
      </c>
      <c r="G2106" s="254" t="s">
        <v>7460</v>
      </c>
      <c r="H2106" s="255">
        <v>92329000</v>
      </c>
      <c r="I2106" s="256"/>
      <c r="J2106" s="256"/>
      <c r="K2106" s="257" t="s">
        <v>10915</v>
      </c>
      <c r="L2106" s="258" t="s">
        <v>10916</v>
      </c>
      <c r="M2106" s="258" t="s">
        <v>10917</v>
      </c>
    </row>
    <row r="2107" spans="1:13" s="181" customFormat="1">
      <c r="A2107" s="182">
        <v>2103</v>
      </c>
      <c r="B2107" s="203" t="s">
        <v>6138</v>
      </c>
      <c r="C2107" s="203" t="s">
        <v>6325</v>
      </c>
      <c r="D2107" s="184" t="s">
        <v>10470</v>
      </c>
      <c r="E2107" s="187" t="s">
        <v>6245</v>
      </c>
      <c r="F2107" s="183" t="s">
        <v>3336</v>
      </c>
      <c r="G2107" s="204" t="s">
        <v>7460</v>
      </c>
      <c r="H2107" s="205">
        <v>90000000</v>
      </c>
      <c r="I2107" s="206">
        <v>30000000</v>
      </c>
      <c r="J2107" s="206"/>
      <c r="K2107" s="185" t="s">
        <v>7484</v>
      </c>
      <c r="L2107" s="187" t="s">
        <v>10901</v>
      </c>
      <c r="M2107" s="187" t="s">
        <v>10902</v>
      </c>
    </row>
    <row r="2108" spans="1:13" s="181" customFormat="1">
      <c r="A2108" s="182">
        <v>2104</v>
      </c>
      <c r="B2108" s="203" t="s">
        <v>6138</v>
      </c>
      <c r="C2108" s="203" t="s">
        <v>6244</v>
      </c>
      <c r="D2108" s="184" t="s">
        <v>10470</v>
      </c>
      <c r="E2108" s="187" t="s">
        <v>7770</v>
      </c>
      <c r="F2108" s="183" t="s">
        <v>3330</v>
      </c>
      <c r="G2108" s="204" t="s">
        <v>7460</v>
      </c>
      <c r="H2108" s="205">
        <v>85000000</v>
      </c>
      <c r="I2108" s="206"/>
      <c r="J2108" s="206"/>
      <c r="K2108" s="185" t="s">
        <v>7461</v>
      </c>
      <c r="L2108" s="187" t="s">
        <v>10918</v>
      </c>
      <c r="M2108" s="187" t="s">
        <v>10919</v>
      </c>
    </row>
    <row r="2109" spans="1:13" s="181" customFormat="1" ht="24">
      <c r="A2109" s="182">
        <v>2105</v>
      </c>
      <c r="B2109" s="250" t="s">
        <v>6138</v>
      </c>
      <c r="C2109" s="251" t="s">
        <v>7460</v>
      </c>
      <c r="D2109" s="184" t="s">
        <v>10470</v>
      </c>
      <c r="E2109" s="252" t="s">
        <v>6245</v>
      </c>
      <c r="F2109" s="253" t="s">
        <v>10920</v>
      </c>
      <c r="G2109" s="254" t="s">
        <v>7460</v>
      </c>
      <c r="H2109" s="255">
        <v>62397000</v>
      </c>
      <c r="I2109" s="256"/>
      <c r="J2109" s="256"/>
      <c r="K2109" s="257" t="s">
        <v>10921</v>
      </c>
      <c r="L2109" s="258" t="s">
        <v>10922</v>
      </c>
      <c r="M2109" s="258" t="s">
        <v>10923</v>
      </c>
    </row>
    <row r="2110" spans="1:13" s="181" customFormat="1">
      <c r="A2110" s="182">
        <v>2106</v>
      </c>
      <c r="B2110" s="203" t="s">
        <v>6138</v>
      </c>
      <c r="C2110" s="203" t="s">
        <v>6244</v>
      </c>
      <c r="D2110" s="184" t="s">
        <v>10470</v>
      </c>
      <c r="E2110" s="187" t="s">
        <v>6245</v>
      </c>
      <c r="F2110" s="183" t="s">
        <v>3333</v>
      </c>
      <c r="G2110" s="204" t="s">
        <v>7460</v>
      </c>
      <c r="H2110" s="205">
        <v>50000000</v>
      </c>
      <c r="I2110" s="206"/>
      <c r="J2110" s="206"/>
      <c r="K2110" s="185" t="s">
        <v>7461</v>
      </c>
      <c r="L2110" s="187" t="s">
        <v>10924</v>
      </c>
      <c r="M2110" s="187" t="s">
        <v>10925</v>
      </c>
    </row>
    <row r="2111" spans="1:13" s="181" customFormat="1">
      <c r="A2111" s="182">
        <v>2107</v>
      </c>
      <c r="B2111" s="203" t="s">
        <v>6138</v>
      </c>
      <c r="C2111" s="203" t="s">
        <v>6244</v>
      </c>
      <c r="D2111" s="184" t="s">
        <v>10470</v>
      </c>
      <c r="E2111" s="187" t="s">
        <v>6245</v>
      </c>
      <c r="F2111" s="183" t="s">
        <v>3299</v>
      </c>
      <c r="G2111" s="204" t="s">
        <v>7460</v>
      </c>
      <c r="H2111" s="205">
        <v>20000000</v>
      </c>
      <c r="I2111" s="206">
        <v>300000000</v>
      </c>
      <c r="J2111" s="206"/>
      <c r="K2111" s="185" t="s">
        <v>10926</v>
      </c>
      <c r="L2111" s="187" t="s">
        <v>10927</v>
      </c>
      <c r="M2111" s="187" t="s">
        <v>10928</v>
      </c>
    </row>
    <row r="2112" spans="1:13" s="181" customFormat="1">
      <c r="A2112" s="182">
        <v>2108</v>
      </c>
      <c r="B2112" s="183" t="s">
        <v>6210</v>
      </c>
      <c r="C2112" s="183" t="s">
        <v>8447</v>
      </c>
      <c r="D2112" s="184" t="s">
        <v>10414</v>
      </c>
      <c r="E2112" s="185" t="s">
        <v>13</v>
      </c>
      <c r="F2112" s="183" t="s">
        <v>49</v>
      </c>
      <c r="G2112" s="185" t="s">
        <v>50</v>
      </c>
      <c r="H2112" s="186">
        <v>3000000000</v>
      </c>
      <c r="I2112" s="191">
        <v>0</v>
      </c>
      <c r="J2112" s="191">
        <v>0</v>
      </c>
      <c r="K2112" s="185" t="s">
        <v>10929</v>
      </c>
      <c r="L2112" s="187" t="s">
        <v>46</v>
      </c>
      <c r="M2112" s="187" t="s">
        <v>47</v>
      </c>
    </row>
    <row r="2113" spans="1:13" s="181" customFormat="1">
      <c r="A2113" s="182">
        <v>2109</v>
      </c>
      <c r="B2113" s="183" t="s">
        <v>6210</v>
      </c>
      <c r="C2113" s="183" t="s">
        <v>7633</v>
      </c>
      <c r="D2113" s="184" t="s">
        <v>10414</v>
      </c>
      <c r="E2113" s="185" t="s">
        <v>13</v>
      </c>
      <c r="F2113" s="183" t="s">
        <v>10930</v>
      </c>
      <c r="G2113" s="185" t="s">
        <v>50</v>
      </c>
      <c r="H2113" s="186">
        <v>665000000</v>
      </c>
      <c r="I2113" s="191">
        <v>0</v>
      </c>
      <c r="J2113" s="191">
        <v>0</v>
      </c>
      <c r="K2113" s="185" t="s">
        <v>7635</v>
      </c>
      <c r="L2113" s="187" t="s">
        <v>7636</v>
      </c>
      <c r="M2113" s="187" t="s">
        <v>7637</v>
      </c>
    </row>
    <row r="2114" spans="1:13" s="181" customFormat="1">
      <c r="A2114" s="182">
        <v>2110</v>
      </c>
      <c r="B2114" s="203" t="s">
        <v>6138</v>
      </c>
      <c r="C2114" s="203" t="s">
        <v>7607</v>
      </c>
      <c r="D2114" s="184" t="s">
        <v>10470</v>
      </c>
      <c r="E2114" s="187" t="s">
        <v>13</v>
      </c>
      <c r="F2114" s="183" t="s">
        <v>10931</v>
      </c>
      <c r="G2114" s="263" t="s">
        <v>7607</v>
      </c>
      <c r="H2114" s="186">
        <v>90000000</v>
      </c>
      <c r="I2114" s="262"/>
      <c r="J2114" s="262"/>
      <c r="K2114" s="185" t="s">
        <v>9958</v>
      </c>
      <c r="L2114" s="263"/>
      <c r="M2114" s="263"/>
    </row>
    <row r="2115" spans="1:13" s="181" customFormat="1">
      <c r="A2115" s="182">
        <v>2111</v>
      </c>
      <c r="B2115" s="203" t="s">
        <v>6138</v>
      </c>
      <c r="C2115" s="203" t="s">
        <v>6244</v>
      </c>
      <c r="D2115" s="184" t="s">
        <v>10470</v>
      </c>
      <c r="E2115" s="187" t="s">
        <v>7025</v>
      </c>
      <c r="F2115" s="183" t="s">
        <v>3407</v>
      </c>
      <c r="G2115" s="204" t="s">
        <v>7616</v>
      </c>
      <c r="H2115" s="205">
        <v>3000000000</v>
      </c>
      <c r="I2115" s="206">
        <v>6760000000</v>
      </c>
      <c r="J2115" s="206"/>
      <c r="K2115" s="185" t="s">
        <v>10857</v>
      </c>
      <c r="L2115" s="187" t="s">
        <v>10932</v>
      </c>
      <c r="M2115" s="187" t="s">
        <v>10933</v>
      </c>
    </row>
    <row r="2116" spans="1:13" s="181" customFormat="1">
      <c r="A2116" s="182">
        <v>2112</v>
      </c>
      <c r="B2116" s="203" t="s">
        <v>6138</v>
      </c>
      <c r="C2116" s="203" t="s">
        <v>6244</v>
      </c>
      <c r="D2116" s="184" t="s">
        <v>10470</v>
      </c>
      <c r="E2116" s="187" t="s">
        <v>6245</v>
      </c>
      <c r="F2116" s="183" t="s">
        <v>3489</v>
      </c>
      <c r="G2116" s="204" t="s">
        <v>7607</v>
      </c>
      <c r="H2116" s="205">
        <v>636251887</v>
      </c>
      <c r="I2116" s="206">
        <v>293813663</v>
      </c>
      <c r="J2116" s="206">
        <v>39400000</v>
      </c>
      <c r="K2116" s="185" t="s">
        <v>9675</v>
      </c>
      <c r="L2116" s="187" t="s">
        <v>10934</v>
      </c>
      <c r="M2116" s="187" t="s">
        <v>10935</v>
      </c>
    </row>
    <row r="2117" spans="1:13" s="181" customFormat="1">
      <c r="A2117" s="182">
        <v>2113</v>
      </c>
      <c r="B2117" s="203" t="s">
        <v>6138</v>
      </c>
      <c r="C2117" s="203" t="s">
        <v>6244</v>
      </c>
      <c r="D2117" s="184" t="s">
        <v>10470</v>
      </c>
      <c r="E2117" s="187" t="s">
        <v>6245</v>
      </c>
      <c r="F2117" s="183" t="s">
        <v>3418</v>
      </c>
      <c r="G2117" s="204" t="s">
        <v>7607</v>
      </c>
      <c r="H2117" s="205">
        <v>445627000</v>
      </c>
      <c r="I2117" s="206">
        <v>85787000</v>
      </c>
      <c r="J2117" s="206"/>
      <c r="K2117" s="185" t="s">
        <v>7638</v>
      </c>
      <c r="L2117" s="187" t="s">
        <v>7639</v>
      </c>
      <c r="M2117" s="187" t="s">
        <v>7640</v>
      </c>
    </row>
    <row r="2118" spans="1:13" s="181" customFormat="1">
      <c r="A2118" s="182">
        <v>2114</v>
      </c>
      <c r="B2118" s="203" t="s">
        <v>6138</v>
      </c>
      <c r="C2118" s="203" t="s">
        <v>6244</v>
      </c>
      <c r="D2118" s="184" t="s">
        <v>10470</v>
      </c>
      <c r="E2118" s="187" t="s">
        <v>6245</v>
      </c>
      <c r="F2118" s="183" t="s">
        <v>3394</v>
      </c>
      <c r="G2118" s="204" t="s">
        <v>7607</v>
      </c>
      <c r="H2118" s="205">
        <v>300000000</v>
      </c>
      <c r="I2118" s="206"/>
      <c r="J2118" s="206"/>
      <c r="K2118" s="185" t="s">
        <v>10936</v>
      </c>
      <c r="L2118" s="187" t="s">
        <v>9269</v>
      </c>
      <c r="M2118" s="187" t="s">
        <v>10937</v>
      </c>
    </row>
    <row r="2119" spans="1:13" s="181" customFormat="1">
      <c r="A2119" s="182">
        <v>2115</v>
      </c>
      <c r="B2119" s="203" t="s">
        <v>6138</v>
      </c>
      <c r="C2119" s="203" t="s">
        <v>7607</v>
      </c>
      <c r="D2119" s="184" t="s">
        <v>10470</v>
      </c>
      <c r="E2119" s="187" t="s">
        <v>26</v>
      </c>
      <c r="F2119" s="183" t="s">
        <v>10938</v>
      </c>
      <c r="G2119" s="261" t="s">
        <v>7607</v>
      </c>
      <c r="H2119" s="186">
        <v>278000000</v>
      </c>
      <c r="I2119" s="262"/>
      <c r="J2119" s="262"/>
      <c r="K2119" s="185" t="s">
        <v>9958</v>
      </c>
      <c r="L2119" s="263"/>
      <c r="M2119" s="263"/>
    </row>
    <row r="2120" spans="1:13" s="181" customFormat="1">
      <c r="A2120" s="182">
        <v>2116</v>
      </c>
      <c r="B2120" s="203" t="s">
        <v>6138</v>
      </c>
      <c r="C2120" s="203" t="s">
        <v>6244</v>
      </c>
      <c r="D2120" s="184" t="s">
        <v>10470</v>
      </c>
      <c r="E2120" s="187" t="s">
        <v>6245</v>
      </c>
      <c r="F2120" s="183" t="s">
        <v>3397</v>
      </c>
      <c r="G2120" s="204" t="s">
        <v>7607</v>
      </c>
      <c r="H2120" s="205">
        <v>247740000</v>
      </c>
      <c r="I2120" s="206">
        <v>182000000</v>
      </c>
      <c r="J2120" s="206"/>
      <c r="K2120" s="185" t="s">
        <v>7275</v>
      </c>
      <c r="L2120" s="187" t="s">
        <v>7276</v>
      </c>
      <c r="M2120" s="187" t="s">
        <v>7277</v>
      </c>
    </row>
    <row r="2121" spans="1:13" s="181" customFormat="1">
      <c r="A2121" s="182">
        <v>2117</v>
      </c>
      <c r="B2121" s="203" t="s">
        <v>6138</v>
      </c>
      <c r="C2121" s="203" t="s">
        <v>6244</v>
      </c>
      <c r="D2121" s="184" t="s">
        <v>10470</v>
      </c>
      <c r="E2121" s="187" t="s">
        <v>6245</v>
      </c>
      <c r="F2121" s="183" t="s">
        <v>3395</v>
      </c>
      <c r="G2121" s="204" t="s">
        <v>7607</v>
      </c>
      <c r="H2121" s="205">
        <v>200000000</v>
      </c>
      <c r="I2121" s="206"/>
      <c r="J2121" s="206"/>
      <c r="K2121" s="185" t="s">
        <v>10936</v>
      </c>
      <c r="L2121" s="187" t="s">
        <v>10939</v>
      </c>
      <c r="M2121" s="187" t="s">
        <v>10940</v>
      </c>
    </row>
    <row r="2122" spans="1:13" s="181" customFormat="1">
      <c r="A2122" s="182">
        <v>2118</v>
      </c>
      <c r="B2122" s="183" t="s">
        <v>6210</v>
      </c>
      <c r="C2122" s="183" t="s">
        <v>7602</v>
      </c>
      <c r="D2122" s="184" t="s">
        <v>10414</v>
      </c>
      <c r="E2122" s="185" t="s">
        <v>26</v>
      </c>
      <c r="F2122" s="183" t="s">
        <v>10941</v>
      </c>
      <c r="G2122" s="185" t="s">
        <v>50</v>
      </c>
      <c r="H2122" s="186">
        <v>200000000</v>
      </c>
      <c r="I2122" s="191">
        <v>0</v>
      </c>
      <c r="J2122" s="191">
        <v>0</v>
      </c>
      <c r="K2122" s="185" t="s">
        <v>7604</v>
      </c>
      <c r="L2122" s="187" t="s">
        <v>7667</v>
      </c>
      <c r="M2122" s="187" t="s">
        <v>7668</v>
      </c>
    </row>
    <row r="2123" spans="1:13" s="181" customFormat="1">
      <c r="A2123" s="182">
        <v>2119</v>
      </c>
      <c r="B2123" s="203" t="s">
        <v>6138</v>
      </c>
      <c r="C2123" s="203" t="s">
        <v>6244</v>
      </c>
      <c r="D2123" s="184" t="s">
        <v>10470</v>
      </c>
      <c r="E2123" s="187" t="s">
        <v>6245</v>
      </c>
      <c r="F2123" s="183" t="s">
        <v>3419</v>
      </c>
      <c r="G2123" s="204" t="s">
        <v>7607</v>
      </c>
      <c r="H2123" s="205">
        <v>70000000</v>
      </c>
      <c r="I2123" s="206"/>
      <c r="J2123" s="206"/>
      <c r="K2123" s="185" t="s">
        <v>7638</v>
      </c>
      <c r="L2123" s="187" t="s">
        <v>10942</v>
      </c>
      <c r="M2123" s="187" t="s">
        <v>10943</v>
      </c>
    </row>
    <row r="2124" spans="1:13" s="181" customFormat="1">
      <c r="A2124" s="182">
        <v>2120</v>
      </c>
      <c r="B2124" s="203" t="s">
        <v>6138</v>
      </c>
      <c r="C2124" s="203" t="s">
        <v>7607</v>
      </c>
      <c r="D2124" s="184" t="s">
        <v>10470</v>
      </c>
      <c r="E2124" s="187" t="s">
        <v>26</v>
      </c>
      <c r="F2124" s="183" t="s">
        <v>10944</v>
      </c>
      <c r="G2124" s="261" t="s">
        <v>7607</v>
      </c>
      <c r="H2124" s="186">
        <v>40000000</v>
      </c>
      <c r="I2124" s="262"/>
      <c r="J2124" s="262"/>
      <c r="K2124" s="185" t="s">
        <v>9958</v>
      </c>
      <c r="L2124" s="263"/>
      <c r="M2124" s="263"/>
    </row>
    <row r="2125" spans="1:13" s="181" customFormat="1">
      <c r="A2125" s="182">
        <v>2121</v>
      </c>
      <c r="B2125" s="203" t="s">
        <v>6138</v>
      </c>
      <c r="C2125" s="203" t="s">
        <v>7607</v>
      </c>
      <c r="D2125" s="184" t="s">
        <v>10470</v>
      </c>
      <c r="E2125" s="187" t="s">
        <v>7728</v>
      </c>
      <c r="F2125" s="183" t="s">
        <v>10945</v>
      </c>
      <c r="G2125" s="261" t="s">
        <v>7607</v>
      </c>
      <c r="H2125" s="186">
        <v>27000000</v>
      </c>
      <c r="I2125" s="262"/>
      <c r="J2125" s="262"/>
      <c r="K2125" s="185" t="s">
        <v>9958</v>
      </c>
      <c r="L2125" s="263"/>
      <c r="M2125" s="263"/>
    </row>
    <row r="2126" spans="1:13" s="181" customFormat="1">
      <c r="A2126" s="182">
        <v>2122</v>
      </c>
      <c r="B2126" s="183" t="s">
        <v>6210</v>
      </c>
      <c r="C2126" s="183" t="s">
        <v>7718</v>
      </c>
      <c r="D2126" s="184" t="s">
        <v>10414</v>
      </c>
      <c r="E2126" s="185" t="s">
        <v>26</v>
      </c>
      <c r="F2126" s="183" t="s">
        <v>10946</v>
      </c>
      <c r="G2126" s="185" t="s">
        <v>50</v>
      </c>
      <c r="H2126" s="186">
        <v>12000000</v>
      </c>
      <c r="I2126" s="191">
        <v>0</v>
      </c>
      <c r="J2126" s="191">
        <v>0</v>
      </c>
      <c r="K2126" s="185" t="s">
        <v>10947</v>
      </c>
      <c r="L2126" s="187" t="s">
        <v>10948</v>
      </c>
      <c r="M2126" s="187" t="s">
        <v>10949</v>
      </c>
    </row>
    <row r="2127" spans="1:13" s="181" customFormat="1">
      <c r="A2127" s="182">
        <v>2123</v>
      </c>
      <c r="B2127" s="203" t="s">
        <v>6138</v>
      </c>
      <c r="C2127" s="203" t="s">
        <v>6244</v>
      </c>
      <c r="D2127" s="184" t="s">
        <v>10470</v>
      </c>
      <c r="E2127" s="187" t="s">
        <v>6245</v>
      </c>
      <c r="F2127" s="183" t="s">
        <v>3420</v>
      </c>
      <c r="G2127" s="204" t="s">
        <v>7607</v>
      </c>
      <c r="H2127" s="205">
        <v>10000000</v>
      </c>
      <c r="I2127" s="206"/>
      <c r="J2127" s="206">
        <v>1000000</v>
      </c>
      <c r="K2127" s="185" t="s">
        <v>7638</v>
      </c>
      <c r="L2127" s="187" t="s">
        <v>9970</v>
      </c>
      <c r="M2127" s="187" t="s">
        <v>9971</v>
      </c>
    </row>
    <row r="2128" spans="1:13" s="181" customFormat="1">
      <c r="A2128" s="182">
        <v>2124</v>
      </c>
      <c r="B2128" s="183" t="s">
        <v>6210</v>
      </c>
      <c r="C2128" s="183" t="s">
        <v>10950</v>
      </c>
      <c r="D2128" s="184" t="s">
        <v>10414</v>
      </c>
      <c r="E2128" s="185" t="s">
        <v>13</v>
      </c>
      <c r="F2128" s="183" t="s">
        <v>10951</v>
      </c>
      <c r="G2128" s="185" t="s">
        <v>6205</v>
      </c>
      <c r="H2128" s="186">
        <v>53000000</v>
      </c>
      <c r="I2128" s="191">
        <v>0</v>
      </c>
      <c r="J2128" s="191">
        <v>0</v>
      </c>
      <c r="K2128" s="185" t="s">
        <v>5904</v>
      </c>
      <c r="L2128" s="187" t="s">
        <v>10952</v>
      </c>
      <c r="M2128" s="187" t="s">
        <v>10953</v>
      </c>
    </row>
    <row r="2129" spans="1:13" s="181" customFormat="1">
      <c r="A2129" s="182">
        <v>2125</v>
      </c>
      <c r="B2129" s="183" t="s">
        <v>6210</v>
      </c>
      <c r="C2129" s="183" t="s">
        <v>9985</v>
      </c>
      <c r="D2129" s="184" t="s">
        <v>10414</v>
      </c>
      <c r="E2129" s="185" t="s">
        <v>26</v>
      </c>
      <c r="F2129" s="183" t="s">
        <v>10954</v>
      </c>
      <c r="G2129" s="185" t="s">
        <v>6205</v>
      </c>
      <c r="H2129" s="186">
        <v>400000000</v>
      </c>
      <c r="I2129" s="189">
        <v>700000000</v>
      </c>
      <c r="J2129" s="191">
        <v>0</v>
      </c>
      <c r="K2129" s="185" t="s">
        <v>6646</v>
      </c>
      <c r="L2129" s="187" t="s">
        <v>10955</v>
      </c>
      <c r="M2129" s="187" t="s">
        <v>10956</v>
      </c>
    </row>
    <row r="2130" spans="1:13" s="181" customFormat="1">
      <c r="A2130" s="182">
        <v>2126</v>
      </c>
      <c r="B2130" s="183" t="s">
        <v>6210</v>
      </c>
      <c r="C2130" s="183" t="s">
        <v>6205</v>
      </c>
      <c r="D2130" s="184" t="s">
        <v>10414</v>
      </c>
      <c r="E2130" s="185" t="s">
        <v>26</v>
      </c>
      <c r="F2130" s="183" t="s">
        <v>10957</v>
      </c>
      <c r="G2130" s="185" t="s">
        <v>6205</v>
      </c>
      <c r="H2130" s="186">
        <v>315000000</v>
      </c>
      <c r="I2130" s="191">
        <v>0</v>
      </c>
      <c r="J2130" s="191">
        <v>0</v>
      </c>
      <c r="K2130" s="185" t="s">
        <v>10958</v>
      </c>
      <c r="L2130" s="187" t="s">
        <v>10959</v>
      </c>
      <c r="M2130" s="187" t="s">
        <v>10960</v>
      </c>
    </row>
    <row r="2131" spans="1:13" s="181" customFormat="1">
      <c r="A2131" s="182">
        <v>2127</v>
      </c>
      <c r="B2131" s="203" t="s">
        <v>6138</v>
      </c>
      <c r="C2131" s="203" t="s">
        <v>6244</v>
      </c>
      <c r="D2131" s="184" t="s">
        <v>10467</v>
      </c>
      <c r="E2131" s="187" t="s">
        <v>6245</v>
      </c>
      <c r="F2131" s="183" t="s">
        <v>3432</v>
      </c>
      <c r="G2131" s="204" t="s">
        <v>7766</v>
      </c>
      <c r="H2131" s="205">
        <v>250000000</v>
      </c>
      <c r="I2131" s="206">
        <v>50000000</v>
      </c>
      <c r="J2131" s="206">
        <v>200000000</v>
      </c>
      <c r="K2131" s="185" t="s">
        <v>10961</v>
      </c>
      <c r="L2131" s="187" t="s">
        <v>9260</v>
      </c>
      <c r="M2131" s="187" t="s">
        <v>10962</v>
      </c>
    </row>
    <row r="2132" spans="1:13" s="181" customFormat="1">
      <c r="A2132" s="182">
        <v>2128</v>
      </c>
      <c r="B2132" s="183" t="s">
        <v>6210</v>
      </c>
      <c r="C2132" s="183" t="s">
        <v>9985</v>
      </c>
      <c r="D2132" s="184" t="s">
        <v>10414</v>
      </c>
      <c r="E2132" s="185" t="s">
        <v>26</v>
      </c>
      <c r="F2132" s="183" t="s">
        <v>10963</v>
      </c>
      <c r="G2132" s="185" t="s">
        <v>6205</v>
      </c>
      <c r="H2132" s="186">
        <v>200000000</v>
      </c>
      <c r="I2132" s="191">
        <v>0</v>
      </c>
      <c r="J2132" s="191">
        <v>0</v>
      </c>
      <c r="K2132" s="185" t="s">
        <v>6646</v>
      </c>
      <c r="L2132" s="187" t="s">
        <v>10955</v>
      </c>
      <c r="M2132" s="187" t="s">
        <v>10956</v>
      </c>
    </row>
    <row r="2133" spans="1:13" s="181" customFormat="1">
      <c r="A2133" s="182">
        <v>2129</v>
      </c>
      <c r="B2133" s="203" t="s">
        <v>6138</v>
      </c>
      <c r="C2133" s="203" t="s">
        <v>6244</v>
      </c>
      <c r="D2133" s="184" t="s">
        <v>10470</v>
      </c>
      <c r="E2133" s="187" t="s">
        <v>6245</v>
      </c>
      <c r="F2133" s="183" t="s">
        <v>3444</v>
      </c>
      <c r="G2133" s="204" t="s">
        <v>7766</v>
      </c>
      <c r="H2133" s="205">
        <v>169810040</v>
      </c>
      <c r="I2133" s="206">
        <v>37089960</v>
      </c>
      <c r="J2133" s="206"/>
      <c r="K2133" s="185" t="s">
        <v>10964</v>
      </c>
      <c r="L2133" s="187" t="s">
        <v>10965</v>
      </c>
      <c r="M2133" s="187" t="s">
        <v>10966</v>
      </c>
    </row>
    <row r="2134" spans="1:13" s="181" customFormat="1">
      <c r="A2134" s="182">
        <v>2130</v>
      </c>
      <c r="B2134" s="203" t="s">
        <v>6138</v>
      </c>
      <c r="C2134" s="203" t="s">
        <v>6244</v>
      </c>
      <c r="D2134" s="184" t="s">
        <v>10470</v>
      </c>
      <c r="E2134" s="187" t="s">
        <v>6245</v>
      </c>
      <c r="F2134" s="183" t="s">
        <v>3451</v>
      </c>
      <c r="G2134" s="204" t="s">
        <v>7766</v>
      </c>
      <c r="H2134" s="205">
        <v>136000000</v>
      </c>
      <c r="I2134" s="206"/>
      <c r="J2134" s="206"/>
      <c r="K2134" s="185" t="s">
        <v>10967</v>
      </c>
      <c r="L2134" s="187" t="s">
        <v>10968</v>
      </c>
      <c r="M2134" s="187" t="s">
        <v>10969</v>
      </c>
    </row>
    <row r="2135" spans="1:13" s="181" customFormat="1">
      <c r="A2135" s="182">
        <v>2131</v>
      </c>
      <c r="B2135" s="183" t="s">
        <v>6210</v>
      </c>
      <c r="C2135" s="183" t="s">
        <v>10970</v>
      </c>
      <c r="D2135" s="184" t="s">
        <v>10414</v>
      </c>
      <c r="E2135" s="185" t="s">
        <v>26</v>
      </c>
      <c r="F2135" s="183" t="s">
        <v>10971</v>
      </c>
      <c r="G2135" s="185" t="s">
        <v>6205</v>
      </c>
      <c r="H2135" s="186">
        <v>123000000</v>
      </c>
      <c r="I2135" s="191">
        <v>0</v>
      </c>
      <c r="J2135" s="191">
        <v>0</v>
      </c>
      <c r="K2135" s="185" t="s">
        <v>6837</v>
      </c>
      <c r="L2135" s="187" t="s">
        <v>10972</v>
      </c>
      <c r="M2135" s="187" t="s">
        <v>10973</v>
      </c>
    </row>
    <row r="2136" spans="1:13" s="181" customFormat="1">
      <c r="A2136" s="182">
        <v>2132</v>
      </c>
      <c r="B2136" s="183" t="s">
        <v>6210</v>
      </c>
      <c r="C2136" s="183" t="s">
        <v>10974</v>
      </c>
      <c r="D2136" s="184" t="s">
        <v>10414</v>
      </c>
      <c r="E2136" s="185" t="s">
        <v>26</v>
      </c>
      <c r="F2136" s="183" t="s">
        <v>10975</v>
      </c>
      <c r="G2136" s="185" t="s">
        <v>6205</v>
      </c>
      <c r="H2136" s="186">
        <v>100000000</v>
      </c>
      <c r="I2136" s="191">
        <v>0</v>
      </c>
      <c r="J2136" s="191">
        <v>0</v>
      </c>
      <c r="K2136" s="185" t="s">
        <v>6748</v>
      </c>
      <c r="L2136" s="187" t="s">
        <v>10976</v>
      </c>
      <c r="M2136" s="187" t="s">
        <v>10977</v>
      </c>
    </row>
    <row r="2137" spans="1:13" s="181" customFormat="1">
      <c r="A2137" s="182">
        <v>2133</v>
      </c>
      <c r="B2137" s="183" t="s">
        <v>6210</v>
      </c>
      <c r="C2137" s="183" t="s">
        <v>6205</v>
      </c>
      <c r="D2137" s="184" t="s">
        <v>10414</v>
      </c>
      <c r="E2137" s="185" t="s">
        <v>26</v>
      </c>
      <c r="F2137" s="183" t="s">
        <v>10978</v>
      </c>
      <c r="G2137" s="185" t="s">
        <v>6205</v>
      </c>
      <c r="H2137" s="186">
        <v>73403000</v>
      </c>
      <c r="I2137" s="189">
        <v>17285000</v>
      </c>
      <c r="J2137" s="191">
        <v>0</v>
      </c>
      <c r="K2137" s="185" t="s">
        <v>6207</v>
      </c>
      <c r="L2137" s="187" t="s">
        <v>10979</v>
      </c>
      <c r="M2137" s="187" t="s">
        <v>10980</v>
      </c>
    </row>
    <row r="2138" spans="1:13" s="181" customFormat="1">
      <c r="A2138" s="182">
        <v>2134</v>
      </c>
      <c r="B2138" s="203" t="s">
        <v>6138</v>
      </c>
      <c r="C2138" s="203" t="s">
        <v>6244</v>
      </c>
      <c r="D2138" s="184" t="s">
        <v>10470</v>
      </c>
      <c r="E2138" s="187" t="s">
        <v>6245</v>
      </c>
      <c r="F2138" s="183" t="s">
        <v>3428</v>
      </c>
      <c r="G2138" s="204" t="s">
        <v>7766</v>
      </c>
      <c r="H2138" s="205">
        <v>27000000</v>
      </c>
      <c r="I2138" s="206"/>
      <c r="J2138" s="206"/>
      <c r="K2138" s="185" t="s">
        <v>9232</v>
      </c>
      <c r="L2138" s="187" t="s">
        <v>10981</v>
      </c>
      <c r="M2138" s="187" t="s">
        <v>10982</v>
      </c>
    </row>
    <row r="2139" spans="1:13" s="181" customFormat="1">
      <c r="A2139" s="182">
        <v>2135</v>
      </c>
      <c r="B2139" s="183" t="s">
        <v>6210</v>
      </c>
      <c r="C2139" s="183" t="s">
        <v>10983</v>
      </c>
      <c r="D2139" s="184" t="s">
        <v>10414</v>
      </c>
      <c r="E2139" s="185" t="s">
        <v>26</v>
      </c>
      <c r="F2139" s="183" t="s">
        <v>10984</v>
      </c>
      <c r="G2139" s="185" t="s">
        <v>6205</v>
      </c>
      <c r="H2139" s="186">
        <v>10866000</v>
      </c>
      <c r="I2139" s="191">
        <v>0</v>
      </c>
      <c r="J2139" s="191">
        <v>0</v>
      </c>
      <c r="K2139" s="185" t="s">
        <v>10985</v>
      </c>
      <c r="L2139" s="187" t="s">
        <v>10986</v>
      </c>
      <c r="M2139" s="187" t="s">
        <v>10987</v>
      </c>
    </row>
    <row r="2140" spans="1:13" s="181" customFormat="1">
      <c r="A2140" s="182">
        <v>2136</v>
      </c>
      <c r="B2140" s="183" t="s">
        <v>6210</v>
      </c>
      <c r="C2140" s="183" t="s">
        <v>5901</v>
      </c>
      <c r="D2140" s="184" t="s">
        <v>10414</v>
      </c>
      <c r="E2140" s="185" t="s">
        <v>13</v>
      </c>
      <c r="F2140" s="183" t="s">
        <v>10988</v>
      </c>
      <c r="G2140" s="185" t="s">
        <v>220</v>
      </c>
      <c r="H2140" s="186">
        <v>562523000</v>
      </c>
      <c r="I2140" s="191">
        <v>0</v>
      </c>
      <c r="J2140" s="191">
        <v>0</v>
      </c>
      <c r="K2140" s="185" t="s">
        <v>5904</v>
      </c>
      <c r="L2140" s="187" t="s">
        <v>5989</v>
      </c>
      <c r="M2140" s="187" t="s">
        <v>5990</v>
      </c>
    </row>
    <row r="2141" spans="1:13" s="181" customFormat="1">
      <c r="A2141" s="182">
        <v>2137</v>
      </c>
      <c r="B2141" s="183" t="s">
        <v>6210</v>
      </c>
      <c r="C2141" s="183" t="s">
        <v>5901</v>
      </c>
      <c r="D2141" s="184" t="s">
        <v>10414</v>
      </c>
      <c r="E2141" s="185" t="s">
        <v>13</v>
      </c>
      <c r="F2141" s="183" t="s">
        <v>10989</v>
      </c>
      <c r="G2141" s="185" t="s">
        <v>220</v>
      </c>
      <c r="H2141" s="186">
        <v>394849000</v>
      </c>
      <c r="I2141" s="191">
        <v>0</v>
      </c>
      <c r="J2141" s="191">
        <v>0</v>
      </c>
      <c r="K2141" s="185" t="s">
        <v>5904</v>
      </c>
      <c r="L2141" s="187" t="s">
        <v>5960</v>
      </c>
      <c r="M2141" s="187" t="s">
        <v>5961</v>
      </c>
    </row>
    <row r="2142" spans="1:13" s="181" customFormat="1">
      <c r="A2142" s="182">
        <v>2138</v>
      </c>
      <c r="B2142" s="183" t="s">
        <v>6210</v>
      </c>
      <c r="C2142" s="183" t="s">
        <v>5901</v>
      </c>
      <c r="D2142" s="184" t="s">
        <v>10414</v>
      </c>
      <c r="E2142" s="185" t="s">
        <v>13</v>
      </c>
      <c r="F2142" s="183" t="s">
        <v>10990</v>
      </c>
      <c r="G2142" s="185" t="s">
        <v>220</v>
      </c>
      <c r="H2142" s="186">
        <v>144180000</v>
      </c>
      <c r="I2142" s="191">
        <v>0</v>
      </c>
      <c r="J2142" s="191">
        <v>0</v>
      </c>
      <c r="K2142" s="185" t="s">
        <v>5904</v>
      </c>
      <c r="L2142" s="187" t="s">
        <v>7797</v>
      </c>
      <c r="M2142" s="187" t="s">
        <v>7798</v>
      </c>
    </row>
    <row r="2143" spans="1:13" s="181" customFormat="1">
      <c r="A2143" s="182">
        <v>2139</v>
      </c>
      <c r="B2143" s="183" t="s">
        <v>6210</v>
      </c>
      <c r="C2143" s="183" t="s">
        <v>8052</v>
      </c>
      <c r="D2143" s="184" t="s">
        <v>10414</v>
      </c>
      <c r="E2143" s="185" t="s">
        <v>26</v>
      </c>
      <c r="F2143" s="183" t="s">
        <v>10991</v>
      </c>
      <c r="G2143" s="185" t="s">
        <v>220</v>
      </c>
      <c r="H2143" s="186">
        <v>3850378000</v>
      </c>
      <c r="I2143" s="189">
        <v>1161468000</v>
      </c>
      <c r="J2143" s="189">
        <v>79432000</v>
      </c>
      <c r="K2143" s="185" t="s">
        <v>8054</v>
      </c>
      <c r="L2143" s="187" t="s">
        <v>5032</v>
      </c>
      <c r="M2143" s="187" t="s">
        <v>8055</v>
      </c>
    </row>
    <row r="2144" spans="1:13" s="181" customFormat="1">
      <c r="A2144" s="182">
        <v>2140</v>
      </c>
      <c r="B2144" s="264" t="s">
        <v>7799</v>
      </c>
      <c r="C2144" s="203" t="s">
        <v>7800</v>
      </c>
      <c r="D2144" s="184" t="s">
        <v>10470</v>
      </c>
      <c r="E2144" s="265" t="s">
        <v>6245</v>
      </c>
      <c r="F2144" s="266" t="s">
        <v>10992</v>
      </c>
      <c r="G2144" s="254" t="s">
        <v>7800</v>
      </c>
      <c r="H2144" s="267">
        <v>2000000000</v>
      </c>
      <c r="I2144" s="256"/>
      <c r="J2144" s="256"/>
      <c r="K2144" s="268" t="s">
        <v>7802</v>
      </c>
      <c r="L2144" s="260"/>
      <c r="M2144" s="269" t="s">
        <v>10993</v>
      </c>
    </row>
    <row r="2145" spans="1:13" s="181" customFormat="1">
      <c r="A2145" s="182">
        <v>2141</v>
      </c>
      <c r="B2145" s="183" t="s">
        <v>6210</v>
      </c>
      <c r="C2145" s="183" t="s">
        <v>7820</v>
      </c>
      <c r="D2145" s="184" t="s">
        <v>10414</v>
      </c>
      <c r="E2145" s="185" t="s">
        <v>26</v>
      </c>
      <c r="F2145" s="183" t="s">
        <v>10994</v>
      </c>
      <c r="G2145" s="185" t="s">
        <v>220</v>
      </c>
      <c r="H2145" s="186">
        <v>1700000000</v>
      </c>
      <c r="I2145" s="186">
        <v>0</v>
      </c>
      <c r="J2145" s="186">
        <v>0</v>
      </c>
      <c r="K2145" s="185" t="s">
        <v>7822</v>
      </c>
      <c r="L2145" s="187" t="s">
        <v>10995</v>
      </c>
      <c r="M2145" s="187" t="s">
        <v>10996</v>
      </c>
    </row>
    <row r="2146" spans="1:13" s="181" customFormat="1">
      <c r="A2146" s="182">
        <v>2142</v>
      </c>
      <c r="B2146" s="264" t="s">
        <v>7799</v>
      </c>
      <c r="C2146" s="203" t="s">
        <v>7800</v>
      </c>
      <c r="D2146" s="184" t="s">
        <v>10997</v>
      </c>
      <c r="E2146" s="265" t="s">
        <v>6245</v>
      </c>
      <c r="F2146" s="266" t="s">
        <v>10998</v>
      </c>
      <c r="G2146" s="254" t="s">
        <v>7800</v>
      </c>
      <c r="H2146" s="267">
        <v>1618310000</v>
      </c>
      <c r="I2146" s="256"/>
      <c r="J2146" s="256"/>
      <c r="K2146" s="268" t="s">
        <v>7802</v>
      </c>
      <c r="L2146" s="260"/>
      <c r="M2146" s="269" t="s">
        <v>10999</v>
      </c>
    </row>
    <row r="2147" spans="1:13" s="181" customFormat="1">
      <c r="A2147" s="182">
        <v>2143</v>
      </c>
      <c r="B2147" s="183" t="s">
        <v>6210</v>
      </c>
      <c r="C2147" s="183" t="s">
        <v>7820</v>
      </c>
      <c r="D2147" s="184" t="s">
        <v>10414</v>
      </c>
      <c r="E2147" s="185" t="s">
        <v>26</v>
      </c>
      <c r="F2147" s="183" t="s">
        <v>11000</v>
      </c>
      <c r="G2147" s="185" t="s">
        <v>220</v>
      </c>
      <c r="H2147" s="186">
        <v>1203000000</v>
      </c>
      <c r="I2147" s="186">
        <v>0</v>
      </c>
      <c r="J2147" s="186">
        <v>0</v>
      </c>
      <c r="K2147" s="185" t="s">
        <v>11001</v>
      </c>
      <c r="L2147" s="187" t="s">
        <v>11002</v>
      </c>
      <c r="M2147" s="187" t="s">
        <v>11003</v>
      </c>
    </row>
    <row r="2148" spans="1:13" s="181" customFormat="1">
      <c r="A2148" s="182">
        <v>2144</v>
      </c>
      <c r="B2148" s="264" t="s">
        <v>7799</v>
      </c>
      <c r="C2148" s="203" t="s">
        <v>7800</v>
      </c>
      <c r="D2148" s="184" t="s">
        <v>10470</v>
      </c>
      <c r="E2148" s="265" t="s">
        <v>6245</v>
      </c>
      <c r="F2148" s="266" t="s">
        <v>11004</v>
      </c>
      <c r="G2148" s="254" t="s">
        <v>7800</v>
      </c>
      <c r="H2148" s="267">
        <v>1200823000</v>
      </c>
      <c r="I2148" s="256"/>
      <c r="J2148" s="256"/>
      <c r="K2148" s="268" t="s">
        <v>7802</v>
      </c>
      <c r="L2148" s="260"/>
      <c r="M2148" s="269" t="s">
        <v>7827</v>
      </c>
    </row>
    <row r="2149" spans="1:13" s="181" customFormat="1">
      <c r="A2149" s="182">
        <v>2145</v>
      </c>
      <c r="B2149" s="203" t="s">
        <v>6138</v>
      </c>
      <c r="C2149" s="203" t="s">
        <v>6244</v>
      </c>
      <c r="D2149" s="184" t="s">
        <v>10470</v>
      </c>
      <c r="E2149" s="187" t="s">
        <v>6245</v>
      </c>
      <c r="F2149" s="183" t="s">
        <v>3465</v>
      </c>
      <c r="G2149" s="204" t="s">
        <v>7800</v>
      </c>
      <c r="H2149" s="205">
        <v>800000000</v>
      </c>
      <c r="I2149" s="206">
        <v>2500000000</v>
      </c>
      <c r="J2149" s="206"/>
      <c r="K2149" s="185" t="s">
        <v>9998</v>
      </c>
      <c r="L2149" s="187" t="s">
        <v>11005</v>
      </c>
      <c r="M2149" s="187" t="s">
        <v>11006</v>
      </c>
    </row>
    <row r="2150" spans="1:13" s="181" customFormat="1">
      <c r="A2150" s="182">
        <v>2146</v>
      </c>
      <c r="B2150" s="183" t="s">
        <v>6210</v>
      </c>
      <c r="C2150" s="183" t="s">
        <v>5901</v>
      </c>
      <c r="D2150" s="184" t="s">
        <v>10414</v>
      </c>
      <c r="E2150" s="185" t="s">
        <v>26</v>
      </c>
      <c r="F2150" s="183" t="s">
        <v>11007</v>
      </c>
      <c r="G2150" s="185" t="s">
        <v>220</v>
      </c>
      <c r="H2150" s="186">
        <v>630000000</v>
      </c>
      <c r="I2150" s="191">
        <v>0</v>
      </c>
      <c r="J2150" s="191">
        <v>0</v>
      </c>
      <c r="K2150" s="185" t="s">
        <v>5904</v>
      </c>
      <c r="L2150" s="187" t="s">
        <v>10014</v>
      </c>
      <c r="M2150" s="187" t="s">
        <v>11008</v>
      </c>
    </row>
    <row r="2151" spans="1:13" s="181" customFormat="1">
      <c r="A2151" s="182">
        <v>2147</v>
      </c>
      <c r="B2151" s="203" t="s">
        <v>6138</v>
      </c>
      <c r="C2151" s="203" t="s">
        <v>6244</v>
      </c>
      <c r="D2151" s="184" t="s">
        <v>10467</v>
      </c>
      <c r="E2151" s="187" t="s">
        <v>6245</v>
      </c>
      <c r="F2151" s="183" t="s">
        <v>3467</v>
      </c>
      <c r="G2151" s="204" t="s">
        <v>7800</v>
      </c>
      <c r="H2151" s="205">
        <v>500000000</v>
      </c>
      <c r="I2151" s="206">
        <v>300000000</v>
      </c>
      <c r="J2151" s="206"/>
      <c r="K2151" s="185" t="s">
        <v>9998</v>
      </c>
      <c r="L2151" s="187" t="s">
        <v>11009</v>
      </c>
      <c r="M2151" s="187" t="s">
        <v>11010</v>
      </c>
    </row>
    <row r="2152" spans="1:13" s="181" customFormat="1">
      <c r="A2152" s="182">
        <v>2148</v>
      </c>
      <c r="B2152" s="264" t="s">
        <v>7799</v>
      </c>
      <c r="C2152" s="203" t="s">
        <v>7800</v>
      </c>
      <c r="D2152" s="184" t="s">
        <v>10470</v>
      </c>
      <c r="E2152" s="265" t="s">
        <v>6245</v>
      </c>
      <c r="F2152" s="266" t="s">
        <v>11011</v>
      </c>
      <c r="G2152" s="254" t="s">
        <v>7800</v>
      </c>
      <c r="H2152" s="267">
        <v>488895000</v>
      </c>
      <c r="I2152" s="256"/>
      <c r="J2152" s="256"/>
      <c r="K2152" s="268" t="s">
        <v>7802</v>
      </c>
      <c r="L2152" s="260"/>
      <c r="M2152" s="269" t="s">
        <v>11012</v>
      </c>
    </row>
    <row r="2153" spans="1:13" s="181" customFormat="1">
      <c r="A2153" s="182">
        <v>2149</v>
      </c>
      <c r="B2153" s="264" t="s">
        <v>7799</v>
      </c>
      <c r="C2153" s="203" t="s">
        <v>7800</v>
      </c>
      <c r="D2153" s="184" t="s">
        <v>10470</v>
      </c>
      <c r="E2153" s="265" t="s">
        <v>6245</v>
      </c>
      <c r="F2153" s="266" t="s">
        <v>11013</v>
      </c>
      <c r="G2153" s="254" t="s">
        <v>7800</v>
      </c>
      <c r="H2153" s="267">
        <v>450000000</v>
      </c>
      <c r="I2153" s="256"/>
      <c r="J2153" s="256"/>
      <c r="K2153" s="268" t="s">
        <v>7802</v>
      </c>
      <c r="L2153" s="260"/>
      <c r="M2153" s="269" t="s">
        <v>11014</v>
      </c>
    </row>
    <row r="2154" spans="1:13" s="181" customFormat="1">
      <c r="A2154" s="182">
        <v>2150</v>
      </c>
      <c r="B2154" s="203" t="s">
        <v>6138</v>
      </c>
      <c r="C2154" s="203" t="s">
        <v>6244</v>
      </c>
      <c r="D2154" s="184" t="s">
        <v>10470</v>
      </c>
      <c r="E2154" s="187" t="s">
        <v>6245</v>
      </c>
      <c r="F2154" s="183" t="s">
        <v>3472</v>
      </c>
      <c r="G2154" s="204" t="s">
        <v>7800</v>
      </c>
      <c r="H2154" s="205">
        <v>400000000</v>
      </c>
      <c r="I2154" s="206">
        <v>352000000</v>
      </c>
      <c r="J2154" s="206"/>
      <c r="K2154" s="185" t="s">
        <v>11015</v>
      </c>
      <c r="L2154" s="187" t="s">
        <v>11016</v>
      </c>
      <c r="M2154" s="187" t="s">
        <v>11017</v>
      </c>
    </row>
    <row r="2155" spans="1:13" s="181" customFormat="1">
      <c r="A2155" s="182">
        <v>2151</v>
      </c>
      <c r="B2155" s="203" t="s">
        <v>6138</v>
      </c>
      <c r="C2155" s="203" t="s">
        <v>6244</v>
      </c>
      <c r="D2155" s="184" t="s">
        <v>10470</v>
      </c>
      <c r="E2155" s="187" t="s">
        <v>6245</v>
      </c>
      <c r="F2155" s="183" t="s">
        <v>3457</v>
      </c>
      <c r="G2155" s="204" t="s">
        <v>7800</v>
      </c>
      <c r="H2155" s="205">
        <v>400000000</v>
      </c>
      <c r="I2155" s="206"/>
      <c r="J2155" s="206"/>
      <c r="K2155" s="185" t="s">
        <v>7814</v>
      </c>
      <c r="L2155" s="187" t="s">
        <v>11018</v>
      </c>
      <c r="M2155" s="187" t="s">
        <v>11019</v>
      </c>
    </row>
    <row r="2156" spans="1:13" s="181" customFormat="1">
      <c r="A2156" s="182">
        <v>2152</v>
      </c>
      <c r="B2156" s="264" t="s">
        <v>7799</v>
      </c>
      <c r="C2156" s="203" t="s">
        <v>7800</v>
      </c>
      <c r="D2156" s="184" t="s">
        <v>10470</v>
      </c>
      <c r="E2156" s="265" t="s">
        <v>6245</v>
      </c>
      <c r="F2156" s="264" t="s">
        <v>11020</v>
      </c>
      <c r="G2156" s="254" t="s">
        <v>7842</v>
      </c>
      <c r="H2156" s="267">
        <v>400000000</v>
      </c>
      <c r="I2156" s="256"/>
      <c r="J2156" s="256"/>
      <c r="K2156" s="290" t="s">
        <v>11021</v>
      </c>
      <c r="L2156" s="260"/>
      <c r="M2156" s="273" t="s">
        <v>11022</v>
      </c>
    </row>
    <row r="2157" spans="1:13" s="181" customFormat="1">
      <c r="A2157" s="182">
        <v>2153</v>
      </c>
      <c r="B2157" s="203" t="s">
        <v>6138</v>
      </c>
      <c r="C2157" s="203" t="s">
        <v>6244</v>
      </c>
      <c r="D2157" s="184" t="s">
        <v>10470</v>
      </c>
      <c r="E2157" s="187" t="s">
        <v>7770</v>
      </c>
      <c r="F2157" s="183" t="s">
        <v>3485</v>
      </c>
      <c r="G2157" s="204" t="s">
        <v>7800</v>
      </c>
      <c r="H2157" s="205">
        <v>348000000</v>
      </c>
      <c r="I2157" s="206">
        <v>390000000</v>
      </c>
      <c r="J2157" s="206"/>
      <c r="K2157" s="185" t="s">
        <v>7885</v>
      </c>
      <c r="L2157" s="187" t="s">
        <v>11023</v>
      </c>
      <c r="M2157" s="187" t="s">
        <v>11024</v>
      </c>
    </row>
    <row r="2158" spans="1:13" s="181" customFormat="1">
      <c r="A2158" s="182">
        <v>2154</v>
      </c>
      <c r="B2158" s="203" t="s">
        <v>6138</v>
      </c>
      <c r="C2158" s="203" t="s">
        <v>6244</v>
      </c>
      <c r="D2158" s="184" t="s">
        <v>10470</v>
      </c>
      <c r="E2158" s="187" t="s">
        <v>6245</v>
      </c>
      <c r="F2158" s="183" t="s">
        <v>3459</v>
      </c>
      <c r="G2158" s="204" t="s">
        <v>7800</v>
      </c>
      <c r="H2158" s="205">
        <v>300000000</v>
      </c>
      <c r="I2158" s="206"/>
      <c r="J2158" s="206"/>
      <c r="K2158" s="185" t="s">
        <v>7814</v>
      </c>
      <c r="L2158" s="187" t="s">
        <v>11025</v>
      </c>
      <c r="M2158" s="187" t="s">
        <v>11026</v>
      </c>
    </row>
    <row r="2159" spans="1:13" s="181" customFormat="1">
      <c r="A2159" s="182">
        <v>2155</v>
      </c>
      <c r="B2159" s="183" t="s">
        <v>6210</v>
      </c>
      <c r="C2159" s="183" t="s">
        <v>7820</v>
      </c>
      <c r="D2159" s="184" t="s">
        <v>10414</v>
      </c>
      <c r="E2159" s="185" t="s">
        <v>26</v>
      </c>
      <c r="F2159" s="183" t="s">
        <v>11027</v>
      </c>
      <c r="G2159" s="185" t="s">
        <v>220</v>
      </c>
      <c r="H2159" s="186">
        <v>286000000</v>
      </c>
      <c r="I2159" s="186">
        <v>0</v>
      </c>
      <c r="J2159" s="186">
        <v>0</v>
      </c>
      <c r="K2159" s="185" t="s">
        <v>7822</v>
      </c>
      <c r="L2159" s="187" t="s">
        <v>11028</v>
      </c>
      <c r="M2159" s="187" t="s">
        <v>11029</v>
      </c>
    </row>
    <row r="2160" spans="1:13" s="181" customFormat="1">
      <c r="A2160" s="182">
        <v>2156</v>
      </c>
      <c r="B2160" s="203" t="s">
        <v>6138</v>
      </c>
      <c r="C2160" s="203" t="s">
        <v>6244</v>
      </c>
      <c r="D2160" s="184" t="s">
        <v>10470</v>
      </c>
      <c r="E2160" s="187" t="s">
        <v>6245</v>
      </c>
      <c r="F2160" s="183" t="s">
        <v>3487</v>
      </c>
      <c r="G2160" s="204" t="s">
        <v>7800</v>
      </c>
      <c r="H2160" s="205">
        <v>250000000</v>
      </c>
      <c r="I2160" s="206"/>
      <c r="J2160" s="206"/>
      <c r="K2160" s="185" t="s">
        <v>7885</v>
      </c>
      <c r="L2160" s="187" t="s">
        <v>11023</v>
      </c>
      <c r="M2160" s="187" t="s">
        <v>11024</v>
      </c>
    </row>
    <row r="2161" spans="1:13 16384:16384" s="207" customFormat="1">
      <c r="A2161" s="182">
        <v>2157</v>
      </c>
      <c r="B2161" s="203" t="s">
        <v>6138</v>
      </c>
      <c r="C2161" s="203" t="s">
        <v>6244</v>
      </c>
      <c r="D2161" s="184" t="s">
        <v>10470</v>
      </c>
      <c r="E2161" s="187" t="s">
        <v>6245</v>
      </c>
      <c r="F2161" s="183" t="s">
        <v>3482</v>
      </c>
      <c r="G2161" s="204" t="s">
        <v>7800</v>
      </c>
      <c r="H2161" s="205">
        <v>240000000</v>
      </c>
      <c r="I2161" s="206">
        <v>10000000</v>
      </c>
      <c r="J2161" s="206">
        <v>1000000</v>
      </c>
      <c r="K2161" s="185" t="s">
        <v>7872</v>
      </c>
      <c r="L2161" s="187" t="s">
        <v>10016</v>
      </c>
      <c r="M2161" s="187" t="s">
        <v>10017</v>
      </c>
      <c r="XFD2161" s="207">
        <f>SUM(A2161:XFC2161)</f>
        <v>251002157</v>
      </c>
    </row>
    <row r="2162" spans="1:13 16384:16384" s="181" customFormat="1">
      <c r="A2162" s="182">
        <v>2158</v>
      </c>
      <c r="B2162" s="264" t="s">
        <v>7799</v>
      </c>
      <c r="C2162" s="203" t="s">
        <v>7800</v>
      </c>
      <c r="D2162" s="184" t="s">
        <v>10470</v>
      </c>
      <c r="E2162" s="265" t="s">
        <v>6245</v>
      </c>
      <c r="F2162" s="266" t="s">
        <v>11030</v>
      </c>
      <c r="G2162" s="254" t="s">
        <v>7800</v>
      </c>
      <c r="H2162" s="267">
        <v>220000000</v>
      </c>
      <c r="I2162" s="256"/>
      <c r="J2162" s="256"/>
      <c r="K2162" s="268" t="s">
        <v>11031</v>
      </c>
      <c r="L2162" s="260"/>
      <c r="M2162" s="269" t="s">
        <v>7918</v>
      </c>
    </row>
    <row r="2163" spans="1:13 16384:16384" s="181" customFormat="1">
      <c r="A2163" s="182">
        <v>2159</v>
      </c>
      <c r="B2163" s="264" t="s">
        <v>7799</v>
      </c>
      <c r="C2163" s="203" t="s">
        <v>7800</v>
      </c>
      <c r="D2163" s="184" t="s">
        <v>10470</v>
      </c>
      <c r="E2163" s="265" t="s">
        <v>6245</v>
      </c>
      <c r="F2163" s="266" t="s">
        <v>11032</v>
      </c>
      <c r="G2163" s="254" t="s">
        <v>7800</v>
      </c>
      <c r="H2163" s="267">
        <v>160000000</v>
      </c>
      <c r="I2163" s="256"/>
      <c r="J2163" s="256"/>
      <c r="K2163" s="268" t="s">
        <v>7802</v>
      </c>
      <c r="L2163" s="260"/>
      <c r="M2163" s="269" t="s">
        <v>7810</v>
      </c>
    </row>
    <row r="2164" spans="1:13 16384:16384" s="181" customFormat="1">
      <c r="A2164" s="182">
        <v>2160</v>
      </c>
      <c r="B2164" s="264" t="s">
        <v>7799</v>
      </c>
      <c r="C2164" s="203" t="s">
        <v>7800</v>
      </c>
      <c r="D2164" s="184" t="s">
        <v>10467</v>
      </c>
      <c r="E2164" s="265" t="s">
        <v>6245</v>
      </c>
      <c r="F2164" s="266" t="s">
        <v>11033</v>
      </c>
      <c r="G2164" s="254" t="s">
        <v>7800</v>
      </c>
      <c r="H2164" s="267">
        <v>158961000</v>
      </c>
      <c r="I2164" s="256"/>
      <c r="J2164" s="256"/>
      <c r="K2164" s="268" t="s">
        <v>7802</v>
      </c>
      <c r="L2164" s="260"/>
      <c r="M2164" s="269" t="s">
        <v>11034</v>
      </c>
    </row>
    <row r="2165" spans="1:13 16384:16384" s="181" customFormat="1">
      <c r="A2165" s="182">
        <v>2161</v>
      </c>
      <c r="B2165" s="183" t="s">
        <v>6138</v>
      </c>
      <c r="C2165" s="183" t="s">
        <v>6380</v>
      </c>
      <c r="D2165" s="184" t="s">
        <v>10414</v>
      </c>
      <c r="E2165" s="185" t="s">
        <v>26</v>
      </c>
      <c r="F2165" s="183" t="s">
        <v>5626</v>
      </c>
      <c r="G2165" s="185" t="s">
        <v>220</v>
      </c>
      <c r="H2165" s="186">
        <v>125000000</v>
      </c>
      <c r="I2165" s="191">
        <v>0</v>
      </c>
      <c r="J2165" s="190"/>
      <c r="K2165" s="185" t="s">
        <v>10682</v>
      </c>
      <c r="L2165" s="187" t="s">
        <v>264</v>
      </c>
      <c r="M2165" s="187" t="s">
        <v>5627</v>
      </c>
    </row>
    <row r="2166" spans="1:13 16384:16384" s="181" customFormat="1">
      <c r="A2166" s="182">
        <v>2162</v>
      </c>
      <c r="B2166" s="183" t="s">
        <v>6210</v>
      </c>
      <c r="C2166" s="183" t="s">
        <v>5901</v>
      </c>
      <c r="D2166" s="184" t="s">
        <v>10414</v>
      </c>
      <c r="E2166" s="185" t="s">
        <v>26</v>
      </c>
      <c r="F2166" s="183" t="s">
        <v>11035</v>
      </c>
      <c r="G2166" s="185" t="s">
        <v>220</v>
      </c>
      <c r="H2166" s="186">
        <v>120047400</v>
      </c>
      <c r="I2166" s="191">
        <v>0</v>
      </c>
      <c r="J2166" s="191">
        <v>0</v>
      </c>
      <c r="K2166" s="185" t="s">
        <v>5904</v>
      </c>
      <c r="L2166" s="187" t="s">
        <v>10052</v>
      </c>
      <c r="M2166" s="187" t="s">
        <v>10053</v>
      </c>
    </row>
    <row r="2167" spans="1:13 16384:16384" s="181" customFormat="1">
      <c r="A2167" s="182">
        <v>2163</v>
      </c>
      <c r="B2167" s="183" t="s">
        <v>6210</v>
      </c>
      <c r="C2167" s="183" t="s">
        <v>5901</v>
      </c>
      <c r="D2167" s="184" t="s">
        <v>10414</v>
      </c>
      <c r="E2167" s="185" t="s">
        <v>26</v>
      </c>
      <c r="F2167" s="183" t="s">
        <v>11036</v>
      </c>
      <c r="G2167" s="185" t="s">
        <v>220</v>
      </c>
      <c r="H2167" s="186">
        <v>120047400</v>
      </c>
      <c r="I2167" s="191">
        <v>0</v>
      </c>
      <c r="J2167" s="191">
        <v>0</v>
      </c>
      <c r="K2167" s="185" t="s">
        <v>5904</v>
      </c>
      <c r="L2167" s="187" t="s">
        <v>10056</v>
      </c>
      <c r="M2167" s="187" t="s">
        <v>10057</v>
      </c>
    </row>
    <row r="2168" spans="1:13 16384:16384" s="181" customFormat="1">
      <c r="A2168" s="182">
        <v>2164</v>
      </c>
      <c r="B2168" s="183" t="s">
        <v>6210</v>
      </c>
      <c r="C2168" s="183" t="s">
        <v>5901</v>
      </c>
      <c r="D2168" s="184" t="s">
        <v>10414</v>
      </c>
      <c r="E2168" s="185" t="s">
        <v>26</v>
      </c>
      <c r="F2168" s="183" t="s">
        <v>11037</v>
      </c>
      <c r="G2168" s="185" t="s">
        <v>220</v>
      </c>
      <c r="H2168" s="186">
        <v>120047400</v>
      </c>
      <c r="I2168" s="191">
        <v>0</v>
      </c>
      <c r="J2168" s="191">
        <v>0</v>
      </c>
      <c r="K2168" s="185" t="s">
        <v>5904</v>
      </c>
      <c r="L2168" s="187" t="s">
        <v>10052</v>
      </c>
      <c r="M2168" s="187" t="s">
        <v>10053</v>
      </c>
    </row>
    <row r="2169" spans="1:13 16384:16384" s="181" customFormat="1">
      <c r="A2169" s="182">
        <v>2165</v>
      </c>
      <c r="B2169" s="183" t="s">
        <v>6210</v>
      </c>
      <c r="C2169" s="183" t="s">
        <v>7820</v>
      </c>
      <c r="D2169" s="184" t="s">
        <v>10414</v>
      </c>
      <c r="E2169" s="185" t="s">
        <v>26</v>
      </c>
      <c r="F2169" s="183" t="s">
        <v>11038</v>
      </c>
      <c r="G2169" s="185" t="s">
        <v>220</v>
      </c>
      <c r="H2169" s="186">
        <v>120000000</v>
      </c>
      <c r="I2169" s="186">
        <v>0</v>
      </c>
      <c r="J2169" s="186">
        <v>0</v>
      </c>
      <c r="K2169" s="185" t="s">
        <v>7822</v>
      </c>
      <c r="L2169" s="187" t="s">
        <v>7920</v>
      </c>
      <c r="M2169" s="187" t="s">
        <v>7921</v>
      </c>
    </row>
    <row r="2170" spans="1:13 16384:16384" s="181" customFormat="1">
      <c r="A2170" s="182">
        <v>2166</v>
      </c>
      <c r="B2170" s="203" t="s">
        <v>6138</v>
      </c>
      <c r="C2170" s="203" t="s">
        <v>6244</v>
      </c>
      <c r="D2170" s="184" t="s">
        <v>10470</v>
      </c>
      <c r="E2170" s="187" t="s">
        <v>6245</v>
      </c>
      <c r="F2170" s="183" t="s">
        <v>3483</v>
      </c>
      <c r="G2170" s="204" t="s">
        <v>7800</v>
      </c>
      <c r="H2170" s="205">
        <v>100000000</v>
      </c>
      <c r="I2170" s="206">
        <v>300000000</v>
      </c>
      <c r="J2170" s="206"/>
      <c r="K2170" s="185" t="s">
        <v>7872</v>
      </c>
      <c r="L2170" s="187" t="s">
        <v>7873</v>
      </c>
      <c r="M2170" s="187" t="s">
        <v>11039</v>
      </c>
    </row>
    <row r="2171" spans="1:13 16384:16384" s="181" customFormat="1">
      <c r="A2171" s="182">
        <v>2167</v>
      </c>
      <c r="B2171" s="264" t="s">
        <v>7799</v>
      </c>
      <c r="C2171" s="203" t="s">
        <v>7800</v>
      </c>
      <c r="D2171" s="184" t="s">
        <v>10470</v>
      </c>
      <c r="E2171" s="265" t="s">
        <v>6245</v>
      </c>
      <c r="F2171" s="266" t="s">
        <v>11040</v>
      </c>
      <c r="G2171" s="254" t="s">
        <v>7800</v>
      </c>
      <c r="H2171" s="267">
        <v>100000000</v>
      </c>
      <c r="I2171" s="256"/>
      <c r="J2171" s="256"/>
      <c r="K2171" s="268" t="s">
        <v>7802</v>
      </c>
      <c r="L2171" s="260"/>
      <c r="M2171" s="269" t="s">
        <v>10999</v>
      </c>
    </row>
    <row r="2172" spans="1:13 16384:16384" s="181" customFormat="1">
      <c r="A2172" s="182">
        <v>2168</v>
      </c>
      <c r="B2172" s="264" t="s">
        <v>7799</v>
      </c>
      <c r="C2172" s="203" t="s">
        <v>7800</v>
      </c>
      <c r="D2172" s="184" t="s">
        <v>10470</v>
      </c>
      <c r="E2172" s="265" t="s">
        <v>6245</v>
      </c>
      <c r="F2172" s="266" t="s">
        <v>11041</v>
      </c>
      <c r="G2172" s="254" t="s">
        <v>7800</v>
      </c>
      <c r="H2172" s="267">
        <v>94344000</v>
      </c>
      <c r="I2172" s="256"/>
      <c r="J2172" s="256"/>
      <c r="K2172" s="268" t="s">
        <v>7802</v>
      </c>
      <c r="L2172" s="260"/>
      <c r="M2172" s="269" t="s">
        <v>11012</v>
      </c>
    </row>
    <row r="2173" spans="1:13 16384:16384" s="181" customFormat="1">
      <c r="A2173" s="182">
        <v>2169</v>
      </c>
      <c r="B2173" s="203" t="s">
        <v>6138</v>
      </c>
      <c r="C2173" s="203" t="s">
        <v>6325</v>
      </c>
      <c r="D2173" s="184" t="s">
        <v>10470</v>
      </c>
      <c r="E2173" s="187" t="s">
        <v>6245</v>
      </c>
      <c r="F2173" s="183" t="s">
        <v>3486</v>
      </c>
      <c r="G2173" s="204" t="s">
        <v>7800</v>
      </c>
      <c r="H2173" s="205">
        <v>91000000</v>
      </c>
      <c r="I2173" s="206"/>
      <c r="J2173" s="206"/>
      <c r="K2173" s="185" t="s">
        <v>7885</v>
      </c>
      <c r="L2173" s="187" t="s">
        <v>11042</v>
      </c>
      <c r="M2173" s="187" t="s">
        <v>11043</v>
      </c>
    </row>
    <row r="2174" spans="1:13 16384:16384" s="181" customFormat="1">
      <c r="A2174" s="182">
        <v>2170</v>
      </c>
      <c r="B2174" s="183" t="s">
        <v>6210</v>
      </c>
      <c r="C2174" s="183" t="s">
        <v>7820</v>
      </c>
      <c r="D2174" s="184" t="s">
        <v>10414</v>
      </c>
      <c r="E2174" s="185" t="s">
        <v>26</v>
      </c>
      <c r="F2174" s="183" t="s">
        <v>11044</v>
      </c>
      <c r="G2174" s="185" t="s">
        <v>220</v>
      </c>
      <c r="H2174" s="186">
        <v>90000000</v>
      </c>
      <c r="I2174" s="186">
        <v>0</v>
      </c>
      <c r="J2174" s="186">
        <v>0</v>
      </c>
      <c r="K2174" s="185" t="s">
        <v>7822</v>
      </c>
      <c r="L2174" s="187" t="s">
        <v>7920</v>
      </c>
      <c r="M2174" s="187" t="s">
        <v>7921</v>
      </c>
    </row>
    <row r="2175" spans="1:13 16384:16384" s="181" customFormat="1">
      <c r="A2175" s="182">
        <v>2171</v>
      </c>
      <c r="B2175" s="203" t="s">
        <v>6138</v>
      </c>
      <c r="C2175" s="203" t="s">
        <v>6244</v>
      </c>
      <c r="D2175" s="184" t="s">
        <v>10470</v>
      </c>
      <c r="E2175" s="187" t="s">
        <v>6245</v>
      </c>
      <c r="F2175" s="183" t="s">
        <v>3488</v>
      </c>
      <c r="G2175" s="204" t="s">
        <v>7800</v>
      </c>
      <c r="H2175" s="205">
        <v>88000000</v>
      </c>
      <c r="I2175" s="206"/>
      <c r="J2175" s="206"/>
      <c r="K2175" s="185" t="s">
        <v>7885</v>
      </c>
      <c r="L2175" s="187" t="s">
        <v>11045</v>
      </c>
      <c r="M2175" s="187" t="s">
        <v>11046</v>
      </c>
    </row>
    <row r="2176" spans="1:13 16384:16384" s="181" customFormat="1">
      <c r="A2176" s="182">
        <v>2172</v>
      </c>
      <c r="B2176" s="183" t="s">
        <v>6210</v>
      </c>
      <c r="C2176" s="183" t="s">
        <v>7820</v>
      </c>
      <c r="D2176" s="184" t="s">
        <v>10414</v>
      </c>
      <c r="E2176" s="185" t="s">
        <v>26</v>
      </c>
      <c r="F2176" s="183" t="s">
        <v>11047</v>
      </c>
      <c r="G2176" s="185" t="s">
        <v>220</v>
      </c>
      <c r="H2176" s="186">
        <v>80000000</v>
      </c>
      <c r="I2176" s="186">
        <v>0</v>
      </c>
      <c r="J2176" s="186">
        <v>0</v>
      </c>
      <c r="K2176" s="185" t="s">
        <v>7822</v>
      </c>
      <c r="L2176" s="187" t="s">
        <v>7920</v>
      </c>
      <c r="M2176" s="187" t="s">
        <v>7921</v>
      </c>
    </row>
    <row r="2177" spans="1:13" s="181" customFormat="1">
      <c r="A2177" s="182">
        <v>2173</v>
      </c>
      <c r="B2177" s="183" t="s">
        <v>6210</v>
      </c>
      <c r="C2177" s="183" t="s">
        <v>7820</v>
      </c>
      <c r="D2177" s="184" t="s">
        <v>10414</v>
      </c>
      <c r="E2177" s="185" t="s">
        <v>26</v>
      </c>
      <c r="F2177" s="183" t="s">
        <v>11048</v>
      </c>
      <c r="G2177" s="185" t="s">
        <v>220</v>
      </c>
      <c r="H2177" s="186">
        <v>60000000</v>
      </c>
      <c r="I2177" s="186">
        <v>0</v>
      </c>
      <c r="J2177" s="186">
        <v>0</v>
      </c>
      <c r="K2177" s="185" t="s">
        <v>7822</v>
      </c>
      <c r="L2177" s="187" t="s">
        <v>7920</v>
      </c>
      <c r="M2177" s="187" t="s">
        <v>7921</v>
      </c>
    </row>
    <row r="2178" spans="1:13" s="181" customFormat="1">
      <c r="A2178" s="182">
        <v>2174</v>
      </c>
      <c r="B2178" s="203" t="s">
        <v>6138</v>
      </c>
      <c r="C2178" s="203" t="s">
        <v>6244</v>
      </c>
      <c r="D2178" s="184" t="s">
        <v>10470</v>
      </c>
      <c r="E2178" s="187" t="s">
        <v>6245</v>
      </c>
      <c r="F2178" s="183" t="s">
        <v>3477</v>
      </c>
      <c r="G2178" s="204" t="s">
        <v>7800</v>
      </c>
      <c r="H2178" s="205">
        <v>58000000</v>
      </c>
      <c r="I2178" s="206"/>
      <c r="J2178" s="206"/>
      <c r="K2178" s="185" t="s">
        <v>7817</v>
      </c>
      <c r="L2178" s="187" t="s">
        <v>11049</v>
      </c>
      <c r="M2178" s="187" t="s">
        <v>11050</v>
      </c>
    </row>
    <row r="2179" spans="1:13" s="181" customFormat="1">
      <c r="A2179" s="182">
        <v>2175</v>
      </c>
      <c r="B2179" s="203" t="s">
        <v>6138</v>
      </c>
      <c r="C2179" s="203" t="s">
        <v>6244</v>
      </c>
      <c r="D2179" s="184" t="s">
        <v>10470</v>
      </c>
      <c r="E2179" s="187" t="s">
        <v>6245</v>
      </c>
      <c r="F2179" s="183" t="s">
        <v>3484</v>
      </c>
      <c r="G2179" s="204" t="s">
        <v>7800</v>
      </c>
      <c r="H2179" s="205">
        <v>40000000</v>
      </c>
      <c r="I2179" s="206">
        <v>80000000</v>
      </c>
      <c r="J2179" s="206"/>
      <c r="K2179" s="185" t="s">
        <v>7872</v>
      </c>
      <c r="L2179" s="187" t="s">
        <v>11051</v>
      </c>
      <c r="M2179" s="187" t="s">
        <v>11052</v>
      </c>
    </row>
    <row r="2180" spans="1:13" s="181" customFormat="1">
      <c r="A2180" s="182">
        <v>2176</v>
      </c>
      <c r="B2180" s="183" t="s">
        <v>6210</v>
      </c>
      <c r="C2180" s="183" t="s">
        <v>5901</v>
      </c>
      <c r="D2180" s="184" t="s">
        <v>10414</v>
      </c>
      <c r="E2180" s="185" t="s">
        <v>26</v>
      </c>
      <c r="F2180" s="183" t="s">
        <v>11053</v>
      </c>
      <c r="G2180" s="185" t="s">
        <v>220</v>
      </c>
      <c r="H2180" s="186">
        <v>33516000</v>
      </c>
      <c r="I2180" s="191">
        <v>0</v>
      </c>
      <c r="J2180" s="191">
        <v>0</v>
      </c>
      <c r="K2180" s="185" t="s">
        <v>5904</v>
      </c>
      <c r="L2180" s="187" t="s">
        <v>10052</v>
      </c>
      <c r="M2180" s="187" t="s">
        <v>10053</v>
      </c>
    </row>
    <row r="2181" spans="1:13" s="181" customFormat="1">
      <c r="A2181" s="182">
        <v>2177</v>
      </c>
      <c r="B2181" s="183" t="s">
        <v>6210</v>
      </c>
      <c r="C2181" s="183" t="s">
        <v>5901</v>
      </c>
      <c r="D2181" s="184" t="s">
        <v>10414</v>
      </c>
      <c r="E2181" s="185" t="s">
        <v>26</v>
      </c>
      <c r="F2181" s="183" t="s">
        <v>11054</v>
      </c>
      <c r="G2181" s="185" t="s">
        <v>220</v>
      </c>
      <c r="H2181" s="186">
        <v>33516000</v>
      </c>
      <c r="I2181" s="191">
        <v>0</v>
      </c>
      <c r="J2181" s="191">
        <v>0</v>
      </c>
      <c r="K2181" s="185" t="s">
        <v>5904</v>
      </c>
      <c r="L2181" s="187" t="s">
        <v>10056</v>
      </c>
      <c r="M2181" s="187" t="s">
        <v>10057</v>
      </c>
    </row>
    <row r="2182" spans="1:13" s="181" customFormat="1">
      <c r="A2182" s="182">
        <v>2178</v>
      </c>
      <c r="B2182" s="203" t="s">
        <v>6138</v>
      </c>
      <c r="C2182" s="203" t="s">
        <v>6244</v>
      </c>
      <c r="D2182" s="184" t="s">
        <v>10470</v>
      </c>
      <c r="E2182" s="187" t="s">
        <v>6245</v>
      </c>
      <c r="F2182" s="183" t="s">
        <v>3473</v>
      </c>
      <c r="G2182" s="204" t="s">
        <v>7800</v>
      </c>
      <c r="H2182" s="205">
        <v>30000000</v>
      </c>
      <c r="I2182" s="206"/>
      <c r="J2182" s="206"/>
      <c r="K2182" s="185" t="s">
        <v>11015</v>
      </c>
      <c r="L2182" s="187" t="s">
        <v>11055</v>
      </c>
      <c r="M2182" s="187" t="s">
        <v>11056</v>
      </c>
    </row>
    <row r="2183" spans="1:13" s="181" customFormat="1">
      <c r="A2183" s="182">
        <v>2179</v>
      </c>
      <c r="B2183" s="183" t="s">
        <v>6210</v>
      </c>
      <c r="C2183" s="183" t="s">
        <v>5901</v>
      </c>
      <c r="D2183" s="184" t="s">
        <v>10414</v>
      </c>
      <c r="E2183" s="185" t="s">
        <v>26</v>
      </c>
      <c r="F2183" s="183" t="s">
        <v>11057</v>
      </c>
      <c r="G2183" s="185" t="s">
        <v>220</v>
      </c>
      <c r="H2183" s="186">
        <v>25848900</v>
      </c>
      <c r="I2183" s="191">
        <v>0</v>
      </c>
      <c r="J2183" s="191">
        <v>0</v>
      </c>
      <c r="K2183" s="185" t="s">
        <v>5904</v>
      </c>
      <c r="L2183" s="187" t="s">
        <v>10056</v>
      </c>
      <c r="M2183" s="187" t="s">
        <v>10057</v>
      </c>
    </row>
    <row r="2184" spans="1:13" s="181" customFormat="1">
      <c r="A2184" s="182">
        <v>2180</v>
      </c>
      <c r="B2184" s="183" t="s">
        <v>6210</v>
      </c>
      <c r="C2184" s="183" t="s">
        <v>5901</v>
      </c>
      <c r="D2184" s="184" t="s">
        <v>10414</v>
      </c>
      <c r="E2184" s="185" t="s">
        <v>26</v>
      </c>
      <c r="F2184" s="183" t="s">
        <v>11058</v>
      </c>
      <c r="G2184" s="185" t="s">
        <v>220</v>
      </c>
      <c r="H2184" s="186">
        <v>25848900</v>
      </c>
      <c r="I2184" s="191">
        <v>0</v>
      </c>
      <c r="J2184" s="191">
        <v>0</v>
      </c>
      <c r="K2184" s="185" t="s">
        <v>5904</v>
      </c>
      <c r="L2184" s="187" t="s">
        <v>10052</v>
      </c>
      <c r="M2184" s="187" t="s">
        <v>10053</v>
      </c>
    </row>
    <row r="2185" spans="1:13" s="181" customFormat="1">
      <c r="A2185" s="182">
        <v>2181</v>
      </c>
      <c r="B2185" s="183" t="s">
        <v>6210</v>
      </c>
      <c r="C2185" s="183" t="s">
        <v>5901</v>
      </c>
      <c r="D2185" s="184" t="s">
        <v>10414</v>
      </c>
      <c r="E2185" s="185" t="s">
        <v>26</v>
      </c>
      <c r="F2185" s="183" t="s">
        <v>11059</v>
      </c>
      <c r="G2185" s="185" t="s">
        <v>220</v>
      </c>
      <c r="H2185" s="186">
        <v>20196000</v>
      </c>
      <c r="I2185" s="191">
        <v>0</v>
      </c>
      <c r="J2185" s="191">
        <v>0</v>
      </c>
      <c r="K2185" s="185" t="s">
        <v>5904</v>
      </c>
      <c r="L2185" s="187" t="s">
        <v>10056</v>
      </c>
      <c r="M2185" s="187" t="s">
        <v>10057</v>
      </c>
    </row>
    <row r="2186" spans="1:13" s="181" customFormat="1">
      <c r="A2186" s="182">
        <v>2182</v>
      </c>
      <c r="B2186" s="183" t="s">
        <v>6210</v>
      </c>
      <c r="C2186" s="183" t="s">
        <v>5901</v>
      </c>
      <c r="D2186" s="184" t="s">
        <v>10414</v>
      </c>
      <c r="E2186" s="185" t="s">
        <v>26</v>
      </c>
      <c r="F2186" s="183" t="s">
        <v>11060</v>
      </c>
      <c r="G2186" s="185" t="s">
        <v>220</v>
      </c>
      <c r="H2186" s="186">
        <v>16830000</v>
      </c>
      <c r="I2186" s="191">
        <v>0</v>
      </c>
      <c r="J2186" s="191">
        <v>0</v>
      </c>
      <c r="K2186" s="185" t="s">
        <v>5904</v>
      </c>
      <c r="L2186" s="187" t="s">
        <v>10052</v>
      </c>
      <c r="M2186" s="187" t="s">
        <v>10053</v>
      </c>
    </row>
    <row r="2187" spans="1:13" s="181" customFormat="1">
      <c r="A2187" s="182">
        <v>2183</v>
      </c>
      <c r="B2187" s="183" t="s">
        <v>6210</v>
      </c>
      <c r="C2187" s="183" t="s">
        <v>5901</v>
      </c>
      <c r="D2187" s="184" t="s">
        <v>10414</v>
      </c>
      <c r="E2187" s="185" t="s">
        <v>26</v>
      </c>
      <c r="F2187" s="183" t="s">
        <v>11061</v>
      </c>
      <c r="G2187" s="185" t="s">
        <v>220</v>
      </c>
      <c r="H2187" s="186">
        <v>16830000</v>
      </c>
      <c r="I2187" s="191">
        <v>0</v>
      </c>
      <c r="J2187" s="191">
        <v>0</v>
      </c>
      <c r="K2187" s="185" t="s">
        <v>5904</v>
      </c>
      <c r="L2187" s="187" t="s">
        <v>10052</v>
      </c>
      <c r="M2187" s="187" t="s">
        <v>10053</v>
      </c>
    </row>
    <row r="2188" spans="1:13" s="181" customFormat="1">
      <c r="A2188" s="182">
        <v>2184</v>
      </c>
      <c r="B2188" s="183" t="s">
        <v>6210</v>
      </c>
      <c r="C2188" s="183" t="s">
        <v>5901</v>
      </c>
      <c r="D2188" s="184" t="s">
        <v>10414</v>
      </c>
      <c r="E2188" s="185" t="s">
        <v>26</v>
      </c>
      <c r="F2188" s="183" t="s">
        <v>11062</v>
      </c>
      <c r="G2188" s="185" t="s">
        <v>220</v>
      </c>
      <c r="H2188" s="186">
        <v>16830000</v>
      </c>
      <c r="I2188" s="191">
        <v>0</v>
      </c>
      <c r="J2188" s="191">
        <v>0</v>
      </c>
      <c r="K2188" s="185" t="s">
        <v>5904</v>
      </c>
      <c r="L2188" s="187" t="s">
        <v>10052</v>
      </c>
      <c r="M2188" s="187" t="s">
        <v>10053</v>
      </c>
    </row>
    <row r="2189" spans="1:13" s="181" customFormat="1">
      <c r="A2189" s="182">
        <v>2185</v>
      </c>
      <c r="B2189" s="183" t="s">
        <v>6210</v>
      </c>
      <c r="C2189" s="183" t="s">
        <v>11063</v>
      </c>
      <c r="D2189" s="184" t="s">
        <v>10414</v>
      </c>
      <c r="E2189" s="185" t="s">
        <v>13</v>
      </c>
      <c r="F2189" s="183" t="s">
        <v>11064</v>
      </c>
      <c r="G2189" s="185" t="s">
        <v>48</v>
      </c>
      <c r="H2189" s="186">
        <v>39578000000</v>
      </c>
      <c r="I2189" s="191">
        <v>0</v>
      </c>
      <c r="J2189" s="191">
        <v>0</v>
      </c>
      <c r="K2189" s="185" t="s">
        <v>10958</v>
      </c>
      <c r="L2189" s="187" t="s">
        <v>11065</v>
      </c>
      <c r="M2189" s="187" t="s">
        <v>11066</v>
      </c>
    </row>
    <row r="2190" spans="1:13" s="181" customFormat="1">
      <c r="A2190" s="182">
        <v>2186</v>
      </c>
      <c r="B2190" s="183" t="s">
        <v>6210</v>
      </c>
      <c r="C2190" s="183" t="s">
        <v>8447</v>
      </c>
      <c r="D2190" s="184" t="s">
        <v>10414</v>
      </c>
      <c r="E2190" s="185" t="s">
        <v>13</v>
      </c>
      <c r="F2190" s="183" t="s">
        <v>43</v>
      </c>
      <c r="G2190" s="185" t="s">
        <v>48</v>
      </c>
      <c r="H2190" s="186">
        <v>3000000000</v>
      </c>
      <c r="I2190" s="191">
        <v>0</v>
      </c>
      <c r="J2190" s="191">
        <v>0</v>
      </c>
      <c r="K2190" s="185" t="s">
        <v>10929</v>
      </c>
      <c r="L2190" s="187" t="s">
        <v>46</v>
      </c>
      <c r="M2190" s="187" t="s">
        <v>47</v>
      </c>
    </row>
    <row r="2191" spans="1:13" s="181" customFormat="1">
      <c r="A2191" s="182">
        <v>2187</v>
      </c>
      <c r="B2191" s="183" t="s">
        <v>6210</v>
      </c>
      <c r="C2191" s="183" t="s">
        <v>11067</v>
      </c>
      <c r="D2191" s="184" t="s">
        <v>10414</v>
      </c>
      <c r="E2191" s="185" t="s">
        <v>13</v>
      </c>
      <c r="F2191" s="183" t="s">
        <v>11068</v>
      </c>
      <c r="G2191" s="185" t="s">
        <v>48</v>
      </c>
      <c r="H2191" s="186">
        <v>2600000000</v>
      </c>
      <c r="I2191" s="189">
        <v>2600000000</v>
      </c>
      <c r="J2191" s="191">
        <v>0</v>
      </c>
      <c r="K2191" s="185" t="s">
        <v>11069</v>
      </c>
      <c r="L2191" s="187" t="s">
        <v>11070</v>
      </c>
      <c r="M2191" s="187" t="s">
        <v>11071</v>
      </c>
    </row>
    <row r="2192" spans="1:13" s="181" customFormat="1">
      <c r="A2192" s="182">
        <v>2188</v>
      </c>
      <c r="B2192" s="183" t="s">
        <v>6210</v>
      </c>
      <c r="C2192" s="183" t="s">
        <v>8125</v>
      </c>
      <c r="D2192" s="184" t="s">
        <v>10414</v>
      </c>
      <c r="E2192" s="185" t="s">
        <v>13</v>
      </c>
      <c r="F2192" s="183" t="s">
        <v>11072</v>
      </c>
      <c r="G2192" s="185" t="s">
        <v>48</v>
      </c>
      <c r="H2192" s="186">
        <v>289444000</v>
      </c>
      <c r="I2192" s="189">
        <v>289444000</v>
      </c>
      <c r="J2192" s="191">
        <v>0</v>
      </c>
      <c r="K2192" s="185" t="s">
        <v>5904</v>
      </c>
      <c r="L2192" s="187" t="s">
        <v>8127</v>
      </c>
      <c r="M2192" s="187" t="s">
        <v>8128</v>
      </c>
    </row>
    <row r="2193" spans="1:13" s="181" customFormat="1">
      <c r="A2193" s="182">
        <v>2189</v>
      </c>
      <c r="B2193" s="183" t="s">
        <v>6210</v>
      </c>
      <c r="C2193" s="183" t="s">
        <v>11073</v>
      </c>
      <c r="D2193" s="184" t="s">
        <v>10414</v>
      </c>
      <c r="E2193" s="185" t="s">
        <v>13</v>
      </c>
      <c r="F2193" s="183" t="s">
        <v>11074</v>
      </c>
      <c r="G2193" s="185" t="s">
        <v>48</v>
      </c>
      <c r="H2193" s="186">
        <v>200000000</v>
      </c>
      <c r="I2193" s="191">
        <v>0</v>
      </c>
      <c r="J2193" s="191">
        <v>0</v>
      </c>
      <c r="K2193" s="185" t="s">
        <v>11075</v>
      </c>
      <c r="L2193" s="187" t="s">
        <v>11076</v>
      </c>
      <c r="M2193" s="187" t="s">
        <v>11077</v>
      </c>
    </row>
    <row r="2194" spans="1:13" s="181" customFormat="1">
      <c r="A2194" s="182">
        <v>2190</v>
      </c>
      <c r="B2194" s="183" t="s">
        <v>6210</v>
      </c>
      <c r="C2194" s="183" t="s">
        <v>8125</v>
      </c>
      <c r="D2194" s="184" t="s">
        <v>10414</v>
      </c>
      <c r="E2194" s="185" t="s">
        <v>13</v>
      </c>
      <c r="F2194" s="183" t="s">
        <v>11078</v>
      </c>
      <c r="G2194" s="185" t="s">
        <v>48</v>
      </c>
      <c r="H2194" s="186">
        <v>120550000</v>
      </c>
      <c r="I2194" s="189">
        <v>120550000</v>
      </c>
      <c r="J2194" s="191">
        <v>0</v>
      </c>
      <c r="K2194" s="185" t="s">
        <v>5904</v>
      </c>
      <c r="L2194" s="187" t="s">
        <v>8127</v>
      </c>
      <c r="M2194" s="187" t="s">
        <v>8128</v>
      </c>
    </row>
    <row r="2195" spans="1:13" s="181" customFormat="1">
      <c r="A2195" s="182">
        <v>2191</v>
      </c>
      <c r="B2195" s="203" t="s">
        <v>6138</v>
      </c>
      <c r="C2195" s="203" t="s">
        <v>6244</v>
      </c>
      <c r="D2195" s="184" t="s">
        <v>10470</v>
      </c>
      <c r="E2195" s="187" t="s">
        <v>6245</v>
      </c>
      <c r="F2195" s="183" t="s">
        <v>3289</v>
      </c>
      <c r="G2195" s="204" t="s">
        <v>8048</v>
      </c>
      <c r="H2195" s="205">
        <v>37065020000</v>
      </c>
      <c r="I2195" s="206">
        <v>612760000</v>
      </c>
      <c r="J2195" s="206">
        <v>7823000000</v>
      </c>
      <c r="K2195" s="185" t="s">
        <v>9723</v>
      </c>
      <c r="L2195" s="187" t="s">
        <v>10076</v>
      </c>
      <c r="M2195" s="187" t="s">
        <v>10077</v>
      </c>
    </row>
    <row r="2196" spans="1:13" s="181" customFormat="1">
      <c r="A2196" s="182">
        <v>2192</v>
      </c>
      <c r="B2196" s="183" t="s">
        <v>6210</v>
      </c>
      <c r="C2196" s="183" t="s">
        <v>8052</v>
      </c>
      <c r="D2196" s="184" t="s">
        <v>10414</v>
      </c>
      <c r="E2196" s="185" t="s">
        <v>26</v>
      </c>
      <c r="F2196" s="183" t="s">
        <v>11079</v>
      </c>
      <c r="G2196" s="185" t="s">
        <v>48</v>
      </c>
      <c r="H2196" s="186">
        <v>3699824617</v>
      </c>
      <c r="I2196" s="189">
        <v>1443039831</v>
      </c>
      <c r="J2196" s="191">
        <v>0</v>
      </c>
      <c r="K2196" s="185" t="s">
        <v>8054</v>
      </c>
      <c r="L2196" s="187" t="s">
        <v>5032</v>
      </c>
      <c r="M2196" s="187" t="s">
        <v>8055</v>
      </c>
    </row>
    <row r="2197" spans="1:13" s="181" customFormat="1">
      <c r="A2197" s="182">
        <v>2193</v>
      </c>
      <c r="B2197" s="203" t="s">
        <v>6138</v>
      </c>
      <c r="C2197" s="203" t="s">
        <v>6244</v>
      </c>
      <c r="D2197" s="184" t="s">
        <v>10470</v>
      </c>
      <c r="E2197" s="187" t="s">
        <v>6245</v>
      </c>
      <c r="F2197" s="183" t="s">
        <v>3368</v>
      </c>
      <c r="G2197" s="204" t="s">
        <v>8048</v>
      </c>
      <c r="H2197" s="205">
        <v>1000000000</v>
      </c>
      <c r="I2197" s="206"/>
      <c r="J2197" s="206">
        <v>70000000</v>
      </c>
      <c r="K2197" s="185" t="s">
        <v>8061</v>
      </c>
      <c r="L2197" s="187" t="s">
        <v>11080</v>
      </c>
      <c r="M2197" s="187" t="s">
        <v>11081</v>
      </c>
    </row>
    <row r="2198" spans="1:13" s="181" customFormat="1">
      <c r="A2198" s="182">
        <v>2194</v>
      </c>
      <c r="B2198" s="203" t="s">
        <v>6138</v>
      </c>
      <c r="C2198" s="203" t="s">
        <v>6244</v>
      </c>
      <c r="D2198" s="184" t="s">
        <v>10470</v>
      </c>
      <c r="E2198" s="187" t="s">
        <v>6245</v>
      </c>
      <c r="F2198" s="183" t="s">
        <v>3285</v>
      </c>
      <c r="G2198" s="204" t="s">
        <v>8048</v>
      </c>
      <c r="H2198" s="205">
        <v>650000000</v>
      </c>
      <c r="I2198" s="206">
        <v>20000000</v>
      </c>
      <c r="J2198" s="206">
        <v>50000000</v>
      </c>
      <c r="K2198" s="185" t="s">
        <v>8457</v>
      </c>
      <c r="L2198" s="187" t="s">
        <v>11082</v>
      </c>
      <c r="M2198" s="187" t="s">
        <v>11083</v>
      </c>
    </row>
    <row r="2199" spans="1:13" s="181" customFormat="1">
      <c r="A2199" s="182">
        <v>2195</v>
      </c>
      <c r="B2199" s="203" t="s">
        <v>6138</v>
      </c>
      <c r="C2199" s="203" t="s">
        <v>6244</v>
      </c>
      <c r="D2199" s="184" t="s">
        <v>10470</v>
      </c>
      <c r="E2199" s="187" t="s">
        <v>6245</v>
      </c>
      <c r="F2199" s="183" t="s">
        <v>3506</v>
      </c>
      <c r="G2199" s="204" t="s">
        <v>8048</v>
      </c>
      <c r="H2199" s="205">
        <v>525000000</v>
      </c>
      <c r="I2199" s="206"/>
      <c r="J2199" s="206"/>
      <c r="K2199" s="185" t="s">
        <v>11084</v>
      </c>
      <c r="L2199" s="187" t="s">
        <v>11085</v>
      </c>
      <c r="M2199" s="187" t="s">
        <v>11086</v>
      </c>
    </row>
    <row r="2200" spans="1:13" s="181" customFormat="1">
      <c r="A2200" s="182">
        <v>2196</v>
      </c>
      <c r="B2200" s="203" t="s">
        <v>6138</v>
      </c>
      <c r="C2200" s="203" t="s">
        <v>6244</v>
      </c>
      <c r="D2200" s="184" t="s">
        <v>10470</v>
      </c>
      <c r="E2200" s="187" t="s">
        <v>6245</v>
      </c>
      <c r="F2200" s="183" t="s">
        <v>3496</v>
      </c>
      <c r="G2200" s="204" t="s">
        <v>8048</v>
      </c>
      <c r="H2200" s="205">
        <v>500000000</v>
      </c>
      <c r="I2200" s="206">
        <v>150000000</v>
      </c>
      <c r="J2200" s="206"/>
      <c r="K2200" s="185" t="s">
        <v>11087</v>
      </c>
      <c r="L2200" s="187" t="s">
        <v>11088</v>
      </c>
      <c r="M2200" s="187" t="s">
        <v>11089</v>
      </c>
    </row>
    <row r="2201" spans="1:13" s="181" customFormat="1">
      <c r="A2201" s="182">
        <v>2197</v>
      </c>
      <c r="B2201" s="203" t="s">
        <v>6138</v>
      </c>
      <c r="C2201" s="203" t="s">
        <v>6244</v>
      </c>
      <c r="D2201" s="184" t="s">
        <v>10470</v>
      </c>
      <c r="E2201" s="187" t="s">
        <v>6245</v>
      </c>
      <c r="F2201" s="183" t="s">
        <v>3369</v>
      </c>
      <c r="G2201" s="204" t="s">
        <v>8048</v>
      </c>
      <c r="H2201" s="205">
        <v>380000000</v>
      </c>
      <c r="I2201" s="206">
        <v>2500000000</v>
      </c>
      <c r="J2201" s="206">
        <v>26600000.000000004</v>
      </c>
      <c r="K2201" s="185" t="s">
        <v>8061</v>
      </c>
      <c r="L2201" s="187" t="s">
        <v>11090</v>
      </c>
      <c r="M2201" s="187" t="s">
        <v>11091</v>
      </c>
    </row>
    <row r="2202" spans="1:13" s="181" customFormat="1">
      <c r="A2202" s="182">
        <v>2198</v>
      </c>
      <c r="B2202" s="203" t="s">
        <v>6138</v>
      </c>
      <c r="C2202" s="203" t="s">
        <v>6244</v>
      </c>
      <c r="D2202" s="184" t="s">
        <v>10470</v>
      </c>
      <c r="E2202" s="187" t="s">
        <v>6245</v>
      </c>
      <c r="F2202" s="183" t="s">
        <v>3363</v>
      </c>
      <c r="G2202" s="204" t="s">
        <v>11092</v>
      </c>
      <c r="H2202" s="205">
        <v>250000000</v>
      </c>
      <c r="I2202" s="206"/>
      <c r="J2202" s="206"/>
      <c r="K2202" s="185" t="s">
        <v>11093</v>
      </c>
      <c r="L2202" s="187" t="s">
        <v>11094</v>
      </c>
      <c r="M2202" s="187" t="s">
        <v>11095</v>
      </c>
    </row>
    <row r="2203" spans="1:13" s="181" customFormat="1">
      <c r="A2203" s="182">
        <v>2199</v>
      </c>
      <c r="B2203" s="183" t="s">
        <v>6138</v>
      </c>
      <c r="C2203" s="183" t="s">
        <v>6380</v>
      </c>
      <c r="D2203" s="184" t="s">
        <v>10414</v>
      </c>
      <c r="E2203" s="185" t="s">
        <v>26</v>
      </c>
      <c r="F2203" s="183" t="s">
        <v>5575</v>
      </c>
      <c r="G2203" s="185" t="s">
        <v>48</v>
      </c>
      <c r="H2203" s="186">
        <v>200000000</v>
      </c>
      <c r="I2203" s="191">
        <v>0</v>
      </c>
      <c r="J2203" s="190"/>
      <c r="K2203" s="185" t="s">
        <v>5422</v>
      </c>
      <c r="L2203" s="187" t="s">
        <v>5576</v>
      </c>
      <c r="M2203" s="187" t="s">
        <v>5577</v>
      </c>
    </row>
    <row r="2204" spans="1:13" s="181" customFormat="1">
      <c r="A2204" s="182">
        <v>2200</v>
      </c>
      <c r="B2204" s="203" t="s">
        <v>6138</v>
      </c>
      <c r="C2204" s="203" t="s">
        <v>6244</v>
      </c>
      <c r="D2204" s="184" t="s">
        <v>10470</v>
      </c>
      <c r="E2204" s="187" t="s">
        <v>6245</v>
      </c>
      <c r="F2204" s="183" t="s">
        <v>3370</v>
      </c>
      <c r="G2204" s="204" t="s">
        <v>8048</v>
      </c>
      <c r="H2204" s="205">
        <v>160000000</v>
      </c>
      <c r="I2204" s="206">
        <v>40000000</v>
      </c>
      <c r="J2204" s="206">
        <v>11200000.000000002</v>
      </c>
      <c r="K2204" s="185" t="s">
        <v>8061</v>
      </c>
      <c r="L2204" s="187" t="s">
        <v>11080</v>
      </c>
      <c r="M2204" s="187" t="s">
        <v>11081</v>
      </c>
    </row>
    <row r="2205" spans="1:13" s="181" customFormat="1">
      <c r="A2205" s="182">
        <v>2201</v>
      </c>
      <c r="B2205" s="203" t="s">
        <v>6162</v>
      </c>
      <c r="C2205" s="203" t="s">
        <v>6244</v>
      </c>
      <c r="D2205" s="184" t="s">
        <v>10470</v>
      </c>
      <c r="E2205" s="187" t="s">
        <v>6245</v>
      </c>
      <c r="F2205" s="183" t="s">
        <v>3367</v>
      </c>
      <c r="G2205" s="204" t="s">
        <v>11092</v>
      </c>
      <c r="H2205" s="205">
        <v>150000000</v>
      </c>
      <c r="I2205" s="206">
        <v>100000000</v>
      </c>
      <c r="J2205" s="206">
        <v>50000000</v>
      </c>
      <c r="K2205" s="185" t="s">
        <v>11096</v>
      </c>
      <c r="L2205" s="187" t="s">
        <v>11097</v>
      </c>
      <c r="M2205" s="187" t="s">
        <v>11098</v>
      </c>
    </row>
    <row r="2206" spans="1:13" s="181" customFormat="1">
      <c r="A2206" s="182">
        <v>2202</v>
      </c>
      <c r="B2206" s="183" t="s">
        <v>6210</v>
      </c>
      <c r="C2206" s="183" t="s">
        <v>11099</v>
      </c>
      <c r="D2206" s="184" t="s">
        <v>10414</v>
      </c>
      <c r="E2206" s="185" t="s">
        <v>26</v>
      </c>
      <c r="F2206" s="183" t="s">
        <v>11100</v>
      </c>
      <c r="G2206" s="185" t="s">
        <v>48</v>
      </c>
      <c r="H2206" s="186">
        <v>142522000</v>
      </c>
      <c r="I2206" s="191">
        <v>0</v>
      </c>
      <c r="J2206" s="191">
        <v>0</v>
      </c>
      <c r="K2206" s="185" t="s">
        <v>11101</v>
      </c>
      <c r="L2206" s="187" t="s">
        <v>11102</v>
      </c>
      <c r="M2206" s="187" t="s">
        <v>11103</v>
      </c>
    </row>
    <row r="2207" spans="1:13" s="181" customFormat="1">
      <c r="A2207" s="182">
        <v>2203</v>
      </c>
      <c r="B2207" s="203" t="s">
        <v>6138</v>
      </c>
      <c r="C2207" s="203" t="s">
        <v>6244</v>
      </c>
      <c r="D2207" s="184" t="s">
        <v>10470</v>
      </c>
      <c r="E2207" s="187" t="s">
        <v>6245</v>
      </c>
      <c r="F2207" s="183" t="s">
        <v>3504</v>
      </c>
      <c r="G2207" s="204" t="s">
        <v>8048</v>
      </c>
      <c r="H2207" s="205">
        <v>100000000</v>
      </c>
      <c r="I2207" s="206">
        <v>60000000</v>
      </c>
      <c r="J2207" s="206"/>
      <c r="K2207" s="185" t="s">
        <v>10098</v>
      </c>
      <c r="L2207" s="187" t="s">
        <v>11104</v>
      </c>
      <c r="M2207" s="187" t="s">
        <v>11105</v>
      </c>
    </row>
    <row r="2208" spans="1:13" s="181" customFormat="1">
      <c r="A2208" s="182">
        <v>2204</v>
      </c>
      <c r="B2208" s="203" t="s">
        <v>6138</v>
      </c>
      <c r="C2208" s="203" t="s">
        <v>6244</v>
      </c>
      <c r="D2208" s="184" t="s">
        <v>10470</v>
      </c>
      <c r="E2208" s="187" t="s">
        <v>6245</v>
      </c>
      <c r="F2208" s="183" t="s">
        <v>3385</v>
      </c>
      <c r="G2208" s="204" t="s">
        <v>8048</v>
      </c>
      <c r="H2208" s="205">
        <v>100000000</v>
      </c>
      <c r="I2208" s="206"/>
      <c r="J2208" s="206"/>
      <c r="K2208" s="185" t="s">
        <v>8133</v>
      </c>
      <c r="L2208" s="187" t="s">
        <v>11106</v>
      </c>
      <c r="M2208" s="187" t="s">
        <v>11107</v>
      </c>
    </row>
    <row r="2209" spans="1:13" s="181" customFormat="1">
      <c r="A2209" s="182">
        <v>2205</v>
      </c>
      <c r="B2209" s="203" t="s">
        <v>6138</v>
      </c>
      <c r="C2209" s="203" t="s">
        <v>6244</v>
      </c>
      <c r="D2209" s="184" t="s">
        <v>10470</v>
      </c>
      <c r="E2209" s="187" t="s">
        <v>6245</v>
      </c>
      <c r="F2209" s="183" t="s">
        <v>3509</v>
      </c>
      <c r="G2209" s="204" t="s">
        <v>8048</v>
      </c>
      <c r="H2209" s="205">
        <v>90000000</v>
      </c>
      <c r="I2209" s="206"/>
      <c r="J2209" s="206"/>
      <c r="K2209" s="185" t="s">
        <v>11084</v>
      </c>
      <c r="L2209" s="187" t="s">
        <v>11108</v>
      </c>
      <c r="M2209" s="187" t="s">
        <v>11109</v>
      </c>
    </row>
    <row r="2210" spans="1:13" s="181" customFormat="1">
      <c r="A2210" s="182">
        <v>2206</v>
      </c>
      <c r="B2210" s="203" t="s">
        <v>6138</v>
      </c>
      <c r="C2210" s="203" t="s">
        <v>6244</v>
      </c>
      <c r="D2210" s="184" t="s">
        <v>10470</v>
      </c>
      <c r="E2210" s="187" t="s">
        <v>6245</v>
      </c>
      <c r="F2210" s="183" t="s">
        <v>3371</v>
      </c>
      <c r="G2210" s="204" t="s">
        <v>8048</v>
      </c>
      <c r="H2210" s="205">
        <v>80000000</v>
      </c>
      <c r="I2210" s="206">
        <v>10000000</v>
      </c>
      <c r="J2210" s="206">
        <v>5600000.0000000009</v>
      </c>
      <c r="K2210" s="185" t="s">
        <v>8061</v>
      </c>
      <c r="L2210" s="187" t="s">
        <v>11090</v>
      </c>
      <c r="M2210" s="187" t="s">
        <v>11091</v>
      </c>
    </row>
    <row r="2211" spans="1:13" s="181" customFormat="1">
      <c r="A2211" s="182">
        <v>2207</v>
      </c>
      <c r="B2211" s="203" t="s">
        <v>6138</v>
      </c>
      <c r="C2211" s="203" t="s">
        <v>6244</v>
      </c>
      <c r="D2211" s="184" t="s">
        <v>10470</v>
      </c>
      <c r="E2211" s="187" t="s">
        <v>6245</v>
      </c>
      <c r="F2211" s="183" t="s">
        <v>3511</v>
      </c>
      <c r="G2211" s="204" t="s">
        <v>8048</v>
      </c>
      <c r="H2211" s="205">
        <v>75000000</v>
      </c>
      <c r="I2211" s="206">
        <v>48000000</v>
      </c>
      <c r="J2211" s="206"/>
      <c r="K2211" s="185" t="s">
        <v>10095</v>
      </c>
      <c r="L2211" s="187" t="s">
        <v>11110</v>
      </c>
      <c r="M2211" s="187" t="s">
        <v>11111</v>
      </c>
    </row>
    <row r="2212" spans="1:13" s="181" customFormat="1">
      <c r="A2212" s="182">
        <v>2208</v>
      </c>
      <c r="B2212" s="183" t="s">
        <v>6210</v>
      </c>
      <c r="C2212" s="183" t="s">
        <v>11112</v>
      </c>
      <c r="D2212" s="184" t="s">
        <v>10414</v>
      </c>
      <c r="E2212" s="185" t="s">
        <v>26</v>
      </c>
      <c r="F2212" s="183" t="s">
        <v>11113</v>
      </c>
      <c r="G2212" s="185" t="s">
        <v>48</v>
      </c>
      <c r="H2212" s="186">
        <v>65000000</v>
      </c>
      <c r="I2212" s="189">
        <v>45000</v>
      </c>
      <c r="J2212" s="189">
        <v>20000</v>
      </c>
      <c r="K2212" s="185" t="s">
        <v>11114</v>
      </c>
      <c r="L2212" s="187"/>
      <c r="M2212" s="187" t="s">
        <v>11115</v>
      </c>
    </row>
    <row r="2213" spans="1:13" s="181" customFormat="1">
      <c r="A2213" s="182">
        <v>2209</v>
      </c>
      <c r="B2213" s="183" t="s">
        <v>6210</v>
      </c>
      <c r="C2213" s="183" t="s">
        <v>10256</v>
      </c>
      <c r="D2213" s="184" t="s">
        <v>10414</v>
      </c>
      <c r="E2213" s="185" t="s">
        <v>26</v>
      </c>
      <c r="F2213" s="183" t="s">
        <v>11116</v>
      </c>
      <c r="G2213" s="185" t="s">
        <v>48</v>
      </c>
      <c r="H2213" s="186">
        <v>63000000</v>
      </c>
      <c r="I2213" s="191">
        <v>0</v>
      </c>
      <c r="J2213" s="191">
        <v>0</v>
      </c>
      <c r="K2213" s="185" t="s">
        <v>11117</v>
      </c>
      <c r="L2213" s="187" t="s">
        <v>11118</v>
      </c>
      <c r="M2213" s="187" t="s">
        <v>11119</v>
      </c>
    </row>
    <row r="2214" spans="1:13" s="181" customFormat="1">
      <c r="A2214" s="182">
        <v>2210</v>
      </c>
      <c r="B2214" s="183" t="s">
        <v>6210</v>
      </c>
      <c r="C2214" s="183" t="s">
        <v>6177</v>
      </c>
      <c r="D2214" s="184" t="s">
        <v>10414</v>
      </c>
      <c r="E2214" s="185" t="s">
        <v>26</v>
      </c>
      <c r="F2214" s="183" t="s">
        <v>11120</v>
      </c>
      <c r="G2214" s="185" t="s">
        <v>48</v>
      </c>
      <c r="H2214" s="186">
        <v>59603000</v>
      </c>
      <c r="I2214" s="186">
        <v>0</v>
      </c>
      <c r="J2214" s="186">
        <v>0</v>
      </c>
      <c r="K2214" s="185"/>
      <c r="L2214" s="187"/>
      <c r="M2214" s="187"/>
    </row>
    <row r="2215" spans="1:13" s="181" customFormat="1">
      <c r="A2215" s="182">
        <v>2211</v>
      </c>
      <c r="B2215" s="203" t="s">
        <v>6138</v>
      </c>
      <c r="C2215" s="203" t="s">
        <v>6244</v>
      </c>
      <c r="D2215" s="184" t="s">
        <v>10997</v>
      </c>
      <c r="E2215" s="187" t="s">
        <v>6245</v>
      </c>
      <c r="F2215" s="183" t="s">
        <v>3372</v>
      </c>
      <c r="G2215" s="204" t="s">
        <v>8048</v>
      </c>
      <c r="H2215" s="205">
        <v>40000000</v>
      </c>
      <c r="I2215" s="206"/>
      <c r="J2215" s="206">
        <v>2800000.0000000005</v>
      </c>
      <c r="K2215" s="185" t="s">
        <v>8061</v>
      </c>
      <c r="L2215" s="187" t="s">
        <v>11080</v>
      </c>
      <c r="M2215" s="187" t="s">
        <v>11081</v>
      </c>
    </row>
    <row r="2216" spans="1:13" s="181" customFormat="1">
      <c r="A2216" s="182">
        <v>2212</v>
      </c>
      <c r="B2216" s="203" t="s">
        <v>6162</v>
      </c>
      <c r="C2216" s="203" t="s">
        <v>6244</v>
      </c>
      <c r="D2216" s="184" t="s">
        <v>10470</v>
      </c>
      <c r="E2216" s="187" t="s">
        <v>6245</v>
      </c>
      <c r="F2216" s="183" t="s">
        <v>3517</v>
      </c>
      <c r="G2216" s="204" t="s">
        <v>8048</v>
      </c>
      <c r="H2216" s="205">
        <v>7000000</v>
      </c>
      <c r="I2216" s="206">
        <v>28000000</v>
      </c>
      <c r="J2216" s="206">
        <v>5000000</v>
      </c>
      <c r="K2216" s="185" t="s">
        <v>11121</v>
      </c>
      <c r="L2216" s="187" t="s">
        <v>11122</v>
      </c>
      <c r="M2216" s="187" t="s">
        <v>11123</v>
      </c>
    </row>
    <row r="2217" spans="1:13" s="181" customFormat="1">
      <c r="A2217" s="182">
        <v>2213</v>
      </c>
      <c r="B2217" s="183" t="s">
        <v>6210</v>
      </c>
      <c r="C2217" s="183" t="s">
        <v>8447</v>
      </c>
      <c r="D2217" s="184" t="s">
        <v>10414</v>
      </c>
      <c r="E2217" s="185" t="s">
        <v>13</v>
      </c>
      <c r="F2217" s="183" t="s">
        <v>51</v>
      </c>
      <c r="G2217" s="185" t="s">
        <v>52</v>
      </c>
      <c r="H2217" s="186">
        <v>3000000000</v>
      </c>
      <c r="I2217" s="191">
        <v>0</v>
      </c>
      <c r="J2217" s="191">
        <v>0</v>
      </c>
      <c r="K2217" s="185" t="s">
        <v>10929</v>
      </c>
      <c r="L2217" s="187" t="s">
        <v>46</v>
      </c>
      <c r="M2217" s="187" t="s">
        <v>47</v>
      </c>
    </row>
    <row r="2218" spans="1:13" s="181" customFormat="1">
      <c r="A2218" s="182">
        <v>2214</v>
      </c>
      <c r="B2218" s="203" t="s">
        <v>6138</v>
      </c>
      <c r="C2218" s="203" t="s">
        <v>6244</v>
      </c>
      <c r="D2218" s="184" t="s">
        <v>10470</v>
      </c>
      <c r="E2218" s="187" t="s">
        <v>6245</v>
      </c>
      <c r="F2218" s="183" t="s">
        <v>3439</v>
      </c>
      <c r="G2218" s="204" t="s">
        <v>8282</v>
      </c>
      <c r="H2218" s="205">
        <v>500000000</v>
      </c>
      <c r="I2218" s="206">
        <v>200000000</v>
      </c>
      <c r="J2218" s="206">
        <v>30000000</v>
      </c>
      <c r="K2218" s="185" t="s">
        <v>11124</v>
      </c>
      <c r="L2218" s="187" t="s">
        <v>11125</v>
      </c>
      <c r="M2218" s="187" t="s">
        <v>11126</v>
      </c>
    </row>
    <row r="2219" spans="1:13" s="181" customFormat="1">
      <c r="A2219" s="182">
        <v>2215</v>
      </c>
      <c r="B2219" s="274" t="s">
        <v>7523</v>
      </c>
      <c r="C2219" s="203" t="s">
        <v>8282</v>
      </c>
      <c r="D2219" s="184" t="s">
        <v>10470</v>
      </c>
      <c r="E2219" s="187" t="s">
        <v>26</v>
      </c>
      <c r="F2219" s="275" t="s">
        <v>11127</v>
      </c>
      <c r="G2219" s="261" t="s">
        <v>8282</v>
      </c>
      <c r="H2219" s="276">
        <v>485600000</v>
      </c>
      <c r="I2219" s="276">
        <v>121400000</v>
      </c>
      <c r="J2219" s="276">
        <v>0</v>
      </c>
      <c r="K2219" s="277" t="s">
        <v>8288</v>
      </c>
      <c r="L2219" s="278" t="s">
        <v>11128</v>
      </c>
      <c r="M2219" s="278" t="s">
        <v>11129</v>
      </c>
    </row>
    <row r="2220" spans="1:13" s="181" customFormat="1">
      <c r="A2220" s="182">
        <v>2216</v>
      </c>
      <c r="B2220" s="203" t="s">
        <v>6138</v>
      </c>
      <c r="C2220" s="203" t="s">
        <v>6244</v>
      </c>
      <c r="D2220" s="184" t="s">
        <v>10467</v>
      </c>
      <c r="E2220" s="187" t="s">
        <v>6245</v>
      </c>
      <c r="F2220" s="183" t="s">
        <v>3441</v>
      </c>
      <c r="G2220" s="204" t="s">
        <v>8282</v>
      </c>
      <c r="H2220" s="205">
        <v>240000000</v>
      </c>
      <c r="I2220" s="206"/>
      <c r="J2220" s="206"/>
      <c r="K2220" s="185" t="s">
        <v>11124</v>
      </c>
      <c r="L2220" s="187" t="s">
        <v>11130</v>
      </c>
      <c r="M2220" s="187" t="s">
        <v>11131</v>
      </c>
    </row>
    <row r="2221" spans="1:13" s="181" customFormat="1">
      <c r="A2221" s="182">
        <v>2217</v>
      </c>
      <c r="B2221" s="203" t="s">
        <v>6138</v>
      </c>
      <c r="C2221" s="203" t="s">
        <v>6325</v>
      </c>
      <c r="D2221" s="184" t="s">
        <v>10470</v>
      </c>
      <c r="E2221" s="187" t="s">
        <v>6245</v>
      </c>
      <c r="F2221" s="183" t="s">
        <v>3442</v>
      </c>
      <c r="G2221" s="204" t="s">
        <v>8282</v>
      </c>
      <c r="H2221" s="205">
        <v>240000000</v>
      </c>
      <c r="I2221" s="206"/>
      <c r="J2221" s="206"/>
      <c r="K2221" s="185" t="s">
        <v>11124</v>
      </c>
      <c r="L2221" s="187" t="s">
        <v>11132</v>
      </c>
      <c r="M2221" s="187" t="s">
        <v>11133</v>
      </c>
    </row>
    <row r="2222" spans="1:13" s="181" customFormat="1">
      <c r="A2222" s="182">
        <v>2218</v>
      </c>
      <c r="B2222" s="183" t="s">
        <v>6210</v>
      </c>
      <c r="C2222" s="183" t="s">
        <v>6177</v>
      </c>
      <c r="D2222" s="184" t="s">
        <v>10414</v>
      </c>
      <c r="E2222" s="185" t="s">
        <v>26</v>
      </c>
      <c r="F2222" s="183" t="s">
        <v>11134</v>
      </c>
      <c r="G2222" s="185" t="s">
        <v>52</v>
      </c>
      <c r="H2222" s="186">
        <v>143000000</v>
      </c>
      <c r="I2222" s="186">
        <v>0</v>
      </c>
      <c r="J2222" s="186">
        <v>0</v>
      </c>
      <c r="K2222" s="185"/>
      <c r="L2222" s="187"/>
      <c r="M2222" s="187"/>
    </row>
    <row r="2223" spans="1:13" s="181" customFormat="1">
      <c r="A2223" s="182">
        <v>2219</v>
      </c>
      <c r="B2223" s="274" t="s">
        <v>6138</v>
      </c>
      <c r="C2223" s="203" t="s">
        <v>8282</v>
      </c>
      <c r="D2223" s="184" t="s">
        <v>10470</v>
      </c>
      <c r="E2223" s="187" t="s">
        <v>26</v>
      </c>
      <c r="F2223" s="275" t="s">
        <v>11135</v>
      </c>
      <c r="G2223" s="261" t="s">
        <v>8282</v>
      </c>
      <c r="H2223" s="291">
        <v>84000000</v>
      </c>
      <c r="I2223" s="292"/>
      <c r="J2223" s="292"/>
      <c r="K2223" s="277" t="s">
        <v>11136</v>
      </c>
      <c r="L2223" s="278" t="s">
        <v>7667</v>
      </c>
      <c r="M2223" s="278" t="s">
        <v>11137</v>
      </c>
    </row>
    <row r="2224" spans="1:13" s="181" customFormat="1">
      <c r="A2224" s="182">
        <v>2220</v>
      </c>
      <c r="B2224" s="183" t="s">
        <v>6138</v>
      </c>
      <c r="C2224" s="183" t="s">
        <v>6380</v>
      </c>
      <c r="D2224" s="184" t="s">
        <v>10414</v>
      </c>
      <c r="E2224" s="185" t="s">
        <v>26</v>
      </c>
      <c r="F2224" s="183" t="s">
        <v>11138</v>
      </c>
      <c r="G2224" s="185" t="s">
        <v>52</v>
      </c>
      <c r="H2224" s="186">
        <v>50000000</v>
      </c>
      <c r="I2224" s="191">
        <v>0</v>
      </c>
      <c r="J2224" s="190"/>
      <c r="K2224" s="185" t="s">
        <v>5707</v>
      </c>
      <c r="L2224" s="187" t="s">
        <v>11139</v>
      </c>
      <c r="M2224" s="187" t="s">
        <v>11140</v>
      </c>
    </row>
    <row r="2225" spans="1:13" s="181" customFormat="1">
      <c r="A2225" s="182">
        <v>2221</v>
      </c>
      <c r="B2225" s="274" t="s">
        <v>6138</v>
      </c>
      <c r="C2225" s="203" t="s">
        <v>8282</v>
      </c>
      <c r="D2225" s="184" t="s">
        <v>10470</v>
      </c>
      <c r="E2225" s="187" t="s">
        <v>26</v>
      </c>
      <c r="F2225" s="275" t="s">
        <v>11141</v>
      </c>
      <c r="G2225" s="261" t="s">
        <v>8282</v>
      </c>
      <c r="H2225" s="276">
        <v>30074000</v>
      </c>
      <c r="I2225" s="276">
        <v>0</v>
      </c>
      <c r="J2225" s="276">
        <v>0</v>
      </c>
      <c r="K2225" s="277" t="s">
        <v>10134</v>
      </c>
      <c r="L2225" s="278" t="s">
        <v>10135</v>
      </c>
      <c r="M2225" s="278" t="s">
        <v>10136</v>
      </c>
    </row>
    <row r="2226" spans="1:13" s="181" customFormat="1">
      <c r="A2226" s="182">
        <v>2222</v>
      </c>
      <c r="B2226" s="183" t="s">
        <v>6210</v>
      </c>
      <c r="C2226" s="183" t="s">
        <v>11142</v>
      </c>
      <c r="D2226" s="184" t="s">
        <v>10414</v>
      </c>
      <c r="E2226" s="185" t="s">
        <v>26</v>
      </c>
      <c r="F2226" s="183" t="s">
        <v>11143</v>
      </c>
      <c r="G2226" s="185" t="s">
        <v>52</v>
      </c>
      <c r="H2226" s="186">
        <v>20000000</v>
      </c>
      <c r="I2226" s="191">
        <v>0</v>
      </c>
      <c r="J2226" s="191">
        <v>0</v>
      </c>
      <c r="K2226" s="185" t="s">
        <v>11144</v>
      </c>
      <c r="L2226" s="187" t="s">
        <v>11145</v>
      </c>
      <c r="M2226" s="187" t="s">
        <v>11146</v>
      </c>
    </row>
    <row r="2227" spans="1:13" s="181" customFormat="1">
      <c r="A2227" s="182">
        <v>2223</v>
      </c>
      <c r="B2227" s="183" t="s">
        <v>6210</v>
      </c>
      <c r="C2227" s="183" t="s">
        <v>8406</v>
      </c>
      <c r="D2227" s="184" t="s">
        <v>10414</v>
      </c>
      <c r="E2227" s="185" t="s">
        <v>26</v>
      </c>
      <c r="F2227" s="183" t="s">
        <v>11147</v>
      </c>
      <c r="G2227" s="185" t="s">
        <v>215</v>
      </c>
      <c r="H2227" s="186">
        <v>292624000</v>
      </c>
      <c r="I2227" s="189">
        <v>157566000</v>
      </c>
      <c r="J2227" s="191">
        <v>0</v>
      </c>
      <c r="K2227" s="185" t="s">
        <v>6999</v>
      </c>
      <c r="L2227" s="187" t="s">
        <v>8436</v>
      </c>
      <c r="M2227" s="187" t="s">
        <v>11148</v>
      </c>
    </row>
    <row r="2228" spans="1:13" s="181" customFormat="1">
      <c r="A2228" s="182">
        <v>2224</v>
      </c>
      <c r="B2228" s="183" t="s">
        <v>6210</v>
      </c>
      <c r="C2228" s="183" t="s">
        <v>6528</v>
      </c>
      <c r="D2228" s="184" t="s">
        <v>10414</v>
      </c>
      <c r="E2228" s="185" t="s">
        <v>26</v>
      </c>
      <c r="F2228" s="183" t="s">
        <v>11149</v>
      </c>
      <c r="G2228" s="185" t="s">
        <v>215</v>
      </c>
      <c r="H2228" s="186">
        <v>20000000</v>
      </c>
      <c r="I2228" s="186">
        <v>0</v>
      </c>
      <c r="J2228" s="186">
        <v>0</v>
      </c>
      <c r="K2228" s="185"/>
      <c r="L2228" s="187"/>
      <c r="M2228" s="187"/>
    </row>
    <row r="2229" spans="1:13" s="181" customFormat="1">
      <c r="A2229" s="182">
        <v>2225</v>
      </c>
      <c r="B2229" s="183" t="s">
        <v>6210</v>
      </c>
      <c r="C2229" s="183" t="s">
        <v>11150</v>
      </c>
      <c r="D2229" s="184" t="s">
        <v>10414</v>
      </c>
      <c r="E2229" s="185" t="s">
        <v>13</v>
      </c>
      <c r="F2229" s="183" t="s">
        <v>11151</v>
      </c>
      <c r="G2229" s="185" t="s">
        <v>61</v>
      </c>
      <c r="H2229" s="186">
        <v>22791150</v>
      </c>
      <c r="I2229" s="191">
        <v>0</v>
      </c>
      <c r="J2229" s="191">
        <v>0</v>
      </c>
      <c r="K2229" s="185" t="s">
        <v>6999</v>
      </c>
      <c r="L2229" s="187" t="s">
        <v>11152</v>
      </c>
      <c r="M2229" s="187" t="s">
        <v>11153</v>
      </c>
    </row>
    <row r="2230" spans="1:13" s="181" customFormat="1">
      <c r="A2230" s="182">
        <v>2226</v>
      </c>
      <c r="B2230" s="203" t="s">
        <v>6138</v>
      </c>
      <c r="C2230" s="203" t="s">
        <v>6244</v>
      </c>
      <c r="D2230" s="184" t="s">
        <v>10470</v>
      </c>
      <c r="E2230" s="187" t="s">
        <v>6245</v>
      </c>
      <c r="F2230" s="183" t="s">
        <v>3524</v>
      </c>
      <c r="G2230" s="204" t="s">
        <v>5242</v>
      </c>
      <c r="H2230" s="205">
        <v>2623577000</v>
      </c>
      <c r="I2230" s="206">
        <v>3688798000</v>
      </c>
      <c r="J2230" s="206"/>
      <c r="K2230" s="185" t="s">
        <v>8539</v>
      </c>
      <c r="L2230" s="187" t="s">
        <v>11154</v>
      </c>
      <c r="M2230" s="187" t="s">
        <v>11155</v>
      </c>
    </row>
    <row r="2231" spans="1:13" s="181" customFormat="1">
      <c r="A2231" s="182">
        <v>2227</v>
      </c>
      <c r="B2231" s="203" t="s">
        <v>6138</v>
      </c>
      <c r="C2231" s="203" t="s">
        <v>6244</v>
      </c>
      <c r="D2231" s="184" t="s">
        <v>10470</v>
      </c>
      <c r="E2231" s="187" t="s">
        <v>6245</v>
      </c>
      <c r="F2231" s="183" t="s">
        <v>3525</v>
      </c>
      <c r="G2231" s="204" t="s">
        <v>8453</v>
      </c>
      <c r="H2231" s="205">
        <v>1834279009</v>
      </c>
      <c r="I2231" s="206">
        <v>1064664808</v>
      </c>
      <c r="J2231" s="206"/>
      <c r="K2231" s="185" t="s">
        <v>8539</v>
      </c>
      <c r="L2231" s="187" t="s">
        <v>11156</v>
      </c>
      <c r="M2231" s="187" t="s">
        <v>11157</v>
      </c>
    </row>
    <row r="2232" spans="1:13" s="181" customFormat="1">
      <c r="A2232" s="182">
        <v>2228</v>
      </c>
      <c r="B2232" s="203" t="s">
        <v>6138</v>
      </c>
      <c r="C2232" s="203" t="s">
        <v>6244</v>
      </c>
      <c r="D2232" s="184" t="s">
        <v>10470</v>
      </c>
      <c r="E2232" s="187" t="s">
        <v>6245</v>
      </c>
      <c r="F2232" s="183" t="s">
        <v>3547</v>
      </c>
      <c r="G2232" s="204" t="s">
        <v>8453</v>
      </c>
      <c r="H2232" s="205">
        <v>1500000000</v>
      </c>
      <c r="I2232" s="206">
        <v>1632000000</v>
      </c>
      <c r="J2232" s="206"/>
      <c r="K2232" s="185" t="s">
        <v>8521</v>
      </c>
      <c r="L2232" s="187" t="s">
        <v>11158</v>
      </c>
      <c r="M2232" s="187" t="s">
        <v>11159</v>
      </c>
    </row>
    <row r="2233" spans="1:13" s="181" customFormat="1">
      <c r="A2233" s="182">
        <v>2229</v>
      </c>
      <c r="B2233" s="203" t="s">
        <v>6138</v>
      </c>
      <c r="C2233" s="203" t="s">
        <v>6244</v>
      </c>
      <c r="D2233" s="184" t="s">
        <v>10470</v>
      </c>
      <c r="E2233" s="187" t="s">
        <v>6245</v>
      </c>
      <c r="F2233" s="183" t="s">
        <v>3527</v>
      </c>
      <c r="G2233" s="204" t="s">
        <v>8453</v>
      </c>
      <c r="H2233" s="205">
        <v>1128200997</v>
      </c>
      <c r="I2233" s="206">
        <v>2848792861</v>
      </c>
      <c r="J2233" s="206"/>
      <c r="K2233" s="185" t="s">
        <v>8539</v>
      </c>
      <c r="L2233" s="187" t="s">
        <v>11156</v>
      </c>
      <c r="M2233" s="187" t="s">
        <v>11157</v>
      </c>
    </row>
    <row r="2234" spans="1:13" s="181" customFormat="1">
      <c r="A2234" s="182">
        <v>2230</v>
      </c>
      <c r="B2234" s="203" t="s">
        <v>6138</v>
      </c>
      <c r="C2234" s="203" t="s">
        <v>6244</v>
      </c>
      <c r="D2234" s="184" t="s">
        <v>10470</v>
      </c>
      <c r="E2234" s="187" t="s">
        <v>6245</v>
      </c>
      <c r="F2234" s="183" t="s">
        <v>3528</v>
      </c>
      <c r="G2234" s="204" t="s">
        <v>8453</v>
      </c>
      <c r="H2234" s="205">
        <v>477378000</v>
      </c>
      <c r="I2234" s="206">
        <v>263322000</v>
      </c>
      <c r="J2234" s="206"/>
      <c r="K2234" s="185" t="s">
        <v>8539</v>
      </c>
      <c r="L2234" s="187" t="s">
        <v>8540</v>
      </c>
      <c r="M2234" s="187" t="s">
        <v>8541</v>
      </c>
    </row>
    <row r="2235" spans="1:13" s="181" customFormat="1">
      <c r="A2235" s="182">
        <v>2231</v>
      </c>
      <c r="B2235" s="203" t="s">
        <v>6138</v>
      </c>
      <c r="C2235" s="203" t="s">
        <v>6244</v>
      </c>
      <c r="D2235" s="184" t="s">
        <v>10470</v>
      </c>
      <c r="E2235" s="187" t="s">
        <v>6245</v>
      </c>
      <c r="F2235" s="183" t="s">
        <v>3529</v>
      </c>
      <c r="G2235" s="204" t="s">
        <v>8453</v>
      </c>
      <c r="H2235" s="205">
        <v>385088000</v>
      </c>
      <c r="I2235" s="206">
        <v>872448000</v>
      </c>
      <c r="J2235" s="206"/>
      <c r="K2235" s="185" t="s">
        <v>8539</v>
      </c>
      <c r="L2235" s="187" t="s">
        <v>8540</v>
      </c>
      <c r="M2235" s="187" t="s">
        <v>8541</v>
      </c>
    </row>
    <row r="2236" spans="1:13" s="181" customFormat="1">
      <c r="A2236" s="182">
        <v>2232</v>
      </c>
      <c r="B2236" s="203" t="s">
        <v>6138</v>
      </c>
      <c r="C2236" s="203" t="s">
        <v>6244</v>
      </c>
      <c r="D2236" s="184" t="s">
        <v>10470</v>
      </c>
      <c r="E2236" s="187" t="s">
        <v>6245</v>
      </c>
      <c r="F2236" s="183" t="s">
        <v>3286</v>
      </c>
      <c r="G2236" s="204" t="s">
        <v>8453</v>
      </c>
      <c r="H2236" s="205">
        <v>350000000</v>
      </c>
      <c r="I2236" s="206"/>
      <c r="J2236" s="206"/>
      <c r="K2236" s="185" t="s">
        <v>8064</v>
      </c>
      <c r="L2236" s="187" t="s">
        <v>10182</v>
      </c>
      <c r="M2236" s="187" t="s">
        <v>10183</v>
      </c>
    </row>
    <row r="2237" spans="1:13" s="181" customFormat="1">
      <c r="A2237" s="182">
        <v>2233</v>
      </c>
      <c r="B2237" s="203" t="s">
        <v>6138</v>
      </c>
      <c r="C2237" s="203" t="s">
        <v>6244</v>
      </c>
      <c r="D2237" s="184" t="s">
        <v>10470</v>
      </c>
      <c r="E2237" s="187" t="s">
        <v>6245</v>
      </c>
      <c r="F2237" s="183" t="s">
        <v>3548</v>
      </c>
      <c r="G2237" s="204" t="s">
        <v>8453</v>
      </c>
      <c r="H2237" s="205">
        <v>347401000</v>
      </c>
      <c r="I2237" s="206"/>
      <c r="J2237" s="206"/>
      <c r="K2237" s="185" t="s">
        <v>8521</v>
      </c>
      <c r="L2237" s="187" t="s">
        <v>11160</v>
      </c>
      <c r="M2237" s="187" t="s">
        <v>11161</v>
      </c>
    </row>
    <row r="2238" spans="1:13" s="181" customFormat="1">
      <c r="A2238" s="182">
        <v>2234</v>
      </c>
      <c r="B2238" s="203" t="s">
        <v>6138</v>
      </c>
      <c r="C2238" s="203" t="s">
        <v>6244</v>
      </c>
      <c r="D2238" s="184" t="s">
        <v>10470</v>
      </c>
      <c r="E2238" s="187" t="s">
        <v>6245</v>
      </c>
      <c r="F2238" s="183" t="s">
        <v>3550</v>
      </c>
      <c r="G2238" s="204" t="s">
        <v>5242</v>
      </c>
      <c r="H2238" s="205">
        <v>300000000</v>
      </c>
      <c r="I2238" s="206"/>
      <c r="J2238" s="206"/>
      <c r="K2238" s="185" t="s">
        <v>11162</v>
      </c>
      <c r="L2238" s="187" t="s">
        <v>11163</v>
      </c>
      <c r="M2238" s="187" t="s">
        <v>11164</v>
      </c>
    </row>
    <row r="2239" spans="1:13" s="181" customFormat="1">
      <c r="A2239" s="182">
        <v>2235</v>
      </c>
      <c r="B2239" s="203" t="s">
        <v>6138</v>
      </c>
      <c r="C2239" s="203" t="s">
        <v>6244</v>
      </c>
      <c r="D2239" s="184" t="s">
        <v>10470</v>
      </c>
      <c r="E2239" s="187" t="s">
        <v>6245</v>
      </c>
      <c r="F2239" s="183" t="s">
        <v>3530</v>
      </c>
      <c r="G2239" s="204" t="s">
        <v>5242</v>
      </c>
      <c r="H2239" s="205">
        <v>192505921</v>
      </c>
      <c r="I2239" s="206"/>
      <c r="J2239" s="206"/>
      <c r="K2239" s="185" t="s">
        <v>8539</v>
      </c>
      <c r="L2239" s="187" t="s">
        <v>11156</v>
      </c>
      <c r="M2239" s="187" t="s">
        <v>11157</v>
      </c>
    </row>
    <row r="2240" spans="1:13" s="181" customFormat="1">
      <c r="A2240" s="182">
        <v>2236</v>
      </c>
      <c r="B2240" s="183" t="s">
        <v>6210</v>
      </c>
      <c r="C2240" s="183" t="s">
        <v>11165</v>
      </c>
      <c r="D2240" s="184" t="s">
        <v>10414</v>
      </c>
      <c r="E2240" s="185" t="s">
        <v>26</v>
      </c>
      <c r="F2240" s="183" t="s">
        <v>11166</v>
      </c>
      <c r="G2240" s="185" t="s">
        <v>61</v>
      </c>
      <c r="H2240" s="186">
        <v>70000000</v>
      </c>
      <c r="I2240" s="191">
        <v>0</v>
      </c>
      <c r="J2240" s="191">
        <v>0</v>
      </c>
      <c r="K2240" s="185" t="s">
        <v>10501</v>
      </c>
      <c r="L2240" s="187" t="s">
        <v>11167</v>
      </c>
      <c r="M2240" s="187" t="s">
        <v>11168</v>
      </c>
    </row>
    <row r="2241" spans="1:13" s="181" customFormat="1" ht="24">
      <c r="A2241" s="182">
        <v>2237</v>
      </c>
      <c r="B2241" s="183" t="s">
        <v>6210</v>
      </c>
      <c r="C2241" s="183" t="s">
        <v>8549</v>
      </c>
      <c r="D2241" s="184" t="s">
        <v>10414</v>
      </c>
      <c r="E2241" s="185" t="s">
        <v>26</v>
      </c>
      <c r="F2241" s="183" t="s">
        <v>11169</v>
      </c>
      <c r="G2241" s="185" t="s">
        <v>61</v>
      </c>
      <c r="H2241" s="186">
        <v>40000000</v>
      </c>
      <c r="I2241" s="191">
        <v>0</v>
      </c>
      <c r="J2241" s="191">
        <v>0</v>
      </c>
      <c r="K2241" s="185" t="s">
        <v>11170</v>
      </c>
      <c r="L2241" s="187"/>
      <c r="M2241" s="293" t="s">
        <v>11171</v>
      </c>
    </row>
    <row r="2242" spans="1:13" s="181" customFormat="1">
      <c r="A2242" s="182">
        <v>2238</v>
      </c>
      <c r="B2242" s="183" t="s">
        <v>6210</v>
      </c>
      <c r="C2242" s="183" t="s">
        <v>11150</v>
      </c>
      <c r="D2242" s="184" t="s">
        <v>10414</v>
      </c>
      <c r="E2242" s="185" t="s">
        <v>26</v>
      </c>
      <c r="F2242" s="183" t="s">
        <v>11172</v>
      </c>
      <c r="G2242" s="185" t="s">
        <v>61</v>
      </c>
      <c r="H2242" s="186">
        <v>38362350</v>
      </c>
      <c r="I2242" s="191">
        <v>0</v>
      </c>
      <c r="J2242" s="191">
        <v>0</v>
      </c>
      <c r="K2242" s="185" t="s">
        <v>6999</v>
      </c>
      <c r="L2242" s="187" t="s">
        <v>11152</v>
      </c>
      <c r="M2242" s="187" t="s">
        <v>11153</v>
      </c>
    </row>
    <row r="2243" spans="1:13" s="181" customFormat="1">
      <c r="A2243" s="182">
        <v>2239</v>
      </c>
      <c r="B2243" s="183" t="s">
        <v>6210</v>
      </c>
      <c r="C2243" s="183" t="s">
        <v>11150</v>
      </c>
      <c r="D2243" s="184" t="s">
        <v>10414</v>
      </c>
      <c r="E2243" s="185" t="s">
        <v>26</v>
      </c>
      <c r="F2243" s="183" t="s">
        <v>11173</v>
      </c>
      <c r="G2243" s="185" t="s">
        <v>61</v>
      </c>
      <c r="H2243" s="186">
        <v>36749850</v>
      </c>
      <c r="I2243" s="191">
        <v>0</v>
      </c>
      <c r="J2243" s="191">
        <v>0</v>
      </c>
      <c r="K2243" s="185" t="s">
        <v>6999</v>
      </c>
      <c r="L2243" s="187" t="s">
        <v>11174</v>
      </c>
      <c r="M2243" s="187" t="s">
        <v>11175</v>
      </c>
    </row>
    <row r="2244" spans="1:13" s="181" customFormat="1">
      <c r="A2244" s="182">
        <v>2240</v>
      </c>
      <c r="B2244" s="203" t="s">
        <v>6138</v>
      </c>
      <c r="C2244" s="203" t="s">
        <v>6244</v>
      </c>
      <c r="D2244" s="184" t="s">
        <v>10470</v>
      </c>
      <c r="E2244" s="187" t="s">
        <v>6245</v>
      </c>
      <c r="F2244" s="183" t="s">
        <v>3551</v>
      </c>
      <c r="G2244" s="204" t="s">
        <v>8453</v>
      </c>
      <c r="H2244" s="205">
        <v>30000000</v>
      </c>
      <c r="I2244" s="206"/>
      <c r="J2244" s="206"/>
      <c r="K2244" s="185" t="s">
        <v>11162</v>
      </c>
      <c r="L2244" s="187" t="s">
        <v>11163</v>
      </c>
      <c r="M2244" s="187" t="s">
        <v>11164</v>
      </c>
    </row>
    <row r="2245" spans="1:13" s="181" customFormat="1" ht="24">
      <c r="A2245" s="182">
        <v>2241</v>
      </c>
      <c r="B2245" s="183" t="s">
        <v>6210</v>
      </c>
      <c r="C2245" s="183" t="s">
        <v>8549</v>
      </c>
      <c r="D2245" s="184" t="s">
        <v>10414</v>
      </c>
      <c r="E2245" s="185" t="s">
        <v>26</v>
      </c>
      <c r="F2245" s="183" t="s">
        <v>11176</v>
      </c>
      <c r="G2245" s="185" t="s">
        <v>61</v>
      </c>
      <c r="H2245" s="186">
        <v>22000000</v>
      </c>
      <c r="I2245" s="191">
        <v>0</v>
      </c>
      <c r="J2245" s="191">
        <v>0</v>
      </c>
      <c r="K2245" s="284" t="s">
        <v>8551</v>
      </c>
      <c r="L2245" s="187"/>
      <c r="M2245" s="187" t="s">
        <v>11177</v>
      </c>
    </row>
    <row r="2246" spans="1:13" s="181" customFormat="1">
      <c r="A2246" s="182">
        <v>2242</v>
      </c>
      <c r="B2246" s="183" t="s">
        <v>6210</v>
      </c>
      <c r="C2246" s="183" t="s">
        <v>8549</v>
      </c>
      <c r="D2246" s="184" t="s">
        <v>10414</v>
      </c>
      <c r="E2246" s="185" t="s">
        <v>26</v>
      </c>
      <c r="F2246" s="183" t="s">
        <v>11178</v>
      </c>
      <c r="G2246" s="185" t="s">
        <v>61</v>
      </c>
      <c r="H2246" s="186">
        <v>22000000</v>
      </c>
      <c r="I2246" s="191">
        <v>0</v>
      </c>
      <c r="J2246" s="191">
        <v>0</v>
      </c>
      <c r="K2246" s="185" t="s">
        <v>11179</v>
      </c>
      <c r="L2246" s="187"/>
      <c r="M2246" s="187" t="s">
        <v>11180</v>
      </c>
    </row>
    <row r="2247" spans="1:13" s="181" customFormat="1">
      <c r="A2247" s="182">
        <v>2243</v>
      </c>
      <c r="B2247" s="203" t="s">
        <v>6138</v>
      </c>
      <c r="C2247" s="203" t="s">
        <v>6244</v>
      </c>
      <c r="D2247" s="184" t="s">
        <v>10470</v>
      </c>
      <c r="E2247" s="187" t="s">
        <v>6245</v>
      </c>
      <c r="F2247" s="183" t="s">
        <v>3555</v>
      </c>
      <c r="G2247" s="204" t="s">
        <v>8453</v>
      </c>
      <c r="H2247" s="205">
        <v>19000000</v>
      </c>
      <c r="I2247" s="206"/>
      <c r="J2247" s="206"/>
      <c r="K2247" s="185" t="s">
        <v>11181</v>
      </c>
      <c r="L2247" s="187" t="s">
        <v>11182</v>
      </c>
      <c r="M2247" s="187" t="s">
        <v>11183</v>
      </c>
    </row>
    <row r="2248" spans="1:13" s="181" customFormat="1">
      <c r="A2248" s="182">
        <v>2244</v>
      </c>
      <c r="B2248" s="183" t="s">
        <v>6210</v>
      </c>
      <c r="C2248" s="183" t="s">
        <v>11184</v>
      </c>
      <c r="D2248" s="184" t="s">
        <v>10414</v>
      </c>
      <c r="E2248" s="185" t="s">
        <v>26</v>
      </c>
      <c r="F2248" s="183" t="s">
        <v>11185</v>
      </c>
      <c r="G2248" s="185" t="s">
        <v>61</v>
      </c>
      <c r="H2248" s="186">
        <v>16060000</v>
      </c>
      <c r="I2248" s="189">
        <v>8900000</v>
      </c>
      <c r="J2248" s="189">
        <v>242000</v>
      </c>
      <c r="K2248" s="185" t="s">
        <v>11186</v>
      </c>
      <c r="L2248" s="187" t="s">
        <v>7276</v>
      </c>
      <c r="M2248" s="187" t="s">
        <v>11187</v>
      </c>
    </row>
    <row r="2249" spans="1:13" s="181" customFormat="1">
      <c r="A2249" s="182">
        <v>2245</v>
      </c>
      <c r="B2249" s="203" t="s">
        <v>6162</v>
      </c>
      <c r="C2249" s="203" t="s">
        <v>6244</v>
      </c>
      <c r="D2249" s="184" t="s">
        <v>10470</v>
      </c>
      <c r="E2249" s="187" t="s">
        <v>6245</v>
      </c>
      <c r="F2249" s="183" t="s">
        <v>3611</v>
      </c>
      <c r="G2249" s="204" t="s">
        <v>8604</v>
      </c>
      <c r="H2249" s="205">
        <v>5315000000</v>
      </c>
      <c r="I2249" s="206">
        <v>12551000000</v>
      </c>
      <c r="J2249" s="206"/>
      <c r="K2249" s="185" t="s">
        <v>8605</v>
      </c>
      <c r="L2249" s="187" t="s">
        <v>11188</v>
      </c>
      <c r="M2249" s="187" t="s">
        <v>11189</v>
      </c>
    </row>
    <row r="2250" spans="1:13" s="181" customFormat="1">
      <c r="A2250" s="182">
        <v>2246</v>
      </c>
      <c r="B2250" s="183" t="s">
        <v>6210</v>
      </c>
      <c r="C2250" s="183" t="s">
        <v>8615</v>
      </c>
      <c r="D2250" s="184" t="s">
        <v>10414</v>
      </c>
      <c r="E2250" s="185" t="s">
        <v>26</v>
      </c>
      <c r="F2250" s="183" t="s">
        <v>11190</v>
      </c>
      <c r="G2250" s="185" t="s">
        <v>42</v>
      </c>
      <c r="H2250" s="186">
        <v>3768000000</v>
      </c>
      <c r="I2250" s="191">
        <v>0</v>
      </c>
      <c r="J2250" s="191">
        <v>0</v>
      </c>
      <c r="K2250" s="185" t="s">
        <v>8617</v>
      </c>
      <c r="L2250" s="187" t="s">
        <v>8691</v>
      </c>
      <c r="M2250" s="187" t="s">
        <v>8692</v>
      </c>
    </row>
    <row r="2251" spans="1:13" s="181" customFormat="1">
      <c r="A2251" s="182">
        <v>2247</v>
      </c>
      <c r="B2251" s="183" t="s">
        <v>6210</v>
      </c>
      <c r="C2251" s="183" t="s">
        <v>8615</v>
      </c>
      <c r="D2251" s="184" t="s">
        <v>10414</v>
      </c>
      <c r="E2251" s="185" t="s">
        <v>26</v>
      </c>
      <c r="F2251" s="183" t="s">
        <v>11191</v>
      </c>
      <c r="G2251" s="185" t="s">
        <v>42</v>
      </c>
      <c r="H2251" s="186">
        <v>1200000000</v>
      </c>
      <c r="I2251" s="191">
        <v>0</v>
      </c>
      <c r="J2251" s="191">
        <v>0</v>
      </c>
      <c r="K2251" s="185" t="s">
        <v>8617</v>
      </c>
      <c r="L2251" s="187" t="s">
        <v>8691</v>
      </c>
      <c r="M2251" s="187" t="s">
        <v>8692</v>
      </c>
    </row>
    <row r="2252" spans="1:13" s="181" customFormat="1">
      <c r="A2252" s="182">
        <v>2248</v>
      </c>
      <c r="B2252" s="183" t="s">
        <v>6138</v>
      </c>
      <c r="C2252" s="183" t="s">
        <v>6380</v>
      </c>
      <c r="D2252" s="184" t="s">
        <v>10414</v>
      </c>
      <c r="E2252" s="185" t="s">
        <v>26</v>
      </c>
      <c r="F2252" s="183" t="s">
        <v>11192</v>
      </c>
      <c r="G2252" s="185" t="s">
        <v>42</v>
      </c>
      <c r="H2252" s="186">
        <v>900000000</v>
      </c>
      <c r="I2252" s="191">
        <v>0</v>
      </c>
      <c r="J2252" s="190"/>
      <c r="K2252" s="185" t="s">
        <v>6474</v>
      </c>
      <c r="L2252" s="187" t="s">
        <v>11193</v>
      </c>
      <c r="M2252" s="187" t="s">
        <v>11194</v>
      </c>
    </row>
    <row r="2253" spans="1:13" s="181" customFormat="1">
      <c r="A2253" s="182">
        <v>2249</v>
      </c>
      <c r="B2253" s="183" t="s">
        <v>6210</v>
      </c>
      <c r="C2253" s="183" t="s">
        <v>6198</v>
      </c>
      <c r="D2253" s="184" t="s">
        <v>10414</v>
      </c>
      <c r="E2253" s="185" t="s">
        <v>26</v>
      </c>
      <c r="F2253" s="183" t="s">
        <v>11195</v>
      </c>
      <c r="G2253" s="185" t="s">
        <v>42</v>
      </c>
      <c r="H2253" s="186">
        <v>814517000</v>
      </c>
      <c r="I2253" s="186">
        <v>503914000</v>
      </c>
      <c r="J2253" s="186">
        <v>11788000</v>
      </c>
      <c r="K2253" s="185" t="s">
        <v>10819</v>
      </c>
      <c r="L2253" s="187"/>
      <c r="M2253" s="187"/>
    </row>
    <row r="2254" spans="1:13" s="181" customFormat="1">
      <c r="A2254" s="182">
        <v>2250</v>
      </c>
      <c r="B2254" s="203" t="s">
        <v>6162</v>
      </c>
      <c r="C2254" s="203" t="s">
        <v>6244</v>
      </c>
      <c r="D2254" s="184" t="s">
        <v>10470</v>
      </c>
      <c r="E2254" s="187" t="s">
        <v>6245</v>
      </c>
      <c r="F2254" s="183" t="s">
        <v>3612</v>
      </c>
      <c r="G2254" s="204" t="s">
        <v>8604</v>
      </c>
      <c r="H2254" s="205">
        <v>685345000</v>
      </c>
      <c r="I2254" s="206">
        <v>1899566026</v>
      </c>
      <c r="J2254" s="206"/>
      <c r="K2254" s="185" t="s">
        <v>8605</v>
      </c>
      <c r="L2254" s="187" t="s">
        <v>10224</v>
      </c>
      <c r="M2254" s="187" t="s">
        <v>10225</v>
      </c>
    </row>
    <row r="2255" spans="1:13" s="181" customFormat="1">
      <c r="A2255" s="182">
        <v>2251</v>
      </c>
      <c r="B2255" s="203" t="s">
        <v>6162</v>
      </c>
      <c r="C2255" s="203" t="s">
        <v>6244</v>
      </c>
      <c r="D2255" s="184" t="s">
        <v>10470</v>
      </c>
      <c r="E2255" s="187" t="s">
        <v>6245</v>
      </c>
      <c r="F2255" s="183" t="s">
        <v>3613</v>
      </c>
      <c r="G2255" s="204" t="s">
        <v>8604</v>
      </c>
      <c r="H2255" s="205">
        <v>600000000</v>
      </c>
      <c r="I2255" s="206">
        <v>285000000</v>
      </c>
      <c r="J2255" s="206">
        <v>5000000</v>
      </c>
      <c r="K2255" s="185" t="s">
        <v>8605</v>
      </c>
      <c r="L2255" s="187" t="s">
        <v>11196</v>
      </c>
      <c r="M2255" s="187" t="s">
        <v>11197</v>
      </c>
    </row>
    <row r="2256" spans="1:13" s="181" customFormat="1">
      <c r="A2256" s="182">
        <v>2252</v>
      </c>
      <c r="B2256" s="183" t="s">
        <v>6210</v>
      </c>
      <c r="C2256" s="183" t="s">
        <v>8567</v>
      </c>
      <c r="D2256" s="184" t="s">
        <v>10414</v>
      </c>
      <c r="E2256" s="185" t="s">
        <v>26</v>
      </c>
      <c r="F2256" s="183" t="s">
        <v>11198</v>
      </c>
      <c r="G2256" s="185" t="s">
        <v>42</v>
      </c>
      <c r="H2256" s="186">
        <v>463969610</v>
      </c>
      <c r="I2256" s="191">
        <v>0</v>
      </c>
      <c r="J2256" s="191">
        <v>0</v>
      </c>
      <c r="K2256" s="185" t="s">
        <v>8569</v>
      </c>
      <c r="L2256" s="187" t="s">
        <v>8570</v>
      </c>
      <c r="M2256" s="187" t="s">
        <v>8571</v>
      </c>
    </row>
    <row r="2257" spans="1:13" s="181" customFormat="1">
      <c r="A2257" s="182">
        <v>2253</v>
      </c>
      <c r="B2257" s="183" t="s">
        <v>6138</v>
      </c>
      <c r="C2257" s="183" t="s">
        <v>6380</v>
      </c>
      <c r="D2257" s="184" t="s">
        <v>10414</v>
      </c>
      <c r="E2257" s="185" t="s">
        <v>26</v>
      </c>
      <c r="F2257" s="183" t="s">
        <v>5634</v>
      </c>
      <c r="G2257" s="185" t="s">
        <v>42</v>
      </c>
      <c r="H2257" s="186">
        <v>180000000</v>
      </c>
      <c r="I2257" s="191">
        <v>0</v>
      </c>
      <c r="J2257" s="190"/>
      <c r="K2257" s="185" t="s">
        <v>6474</v>
      </c>
      <c r="L2257" s="187" t="s">
        <v>5490</v>
      </c>
      <c r="M2257" s="187" t="s">
        <v>6496</v>
      </c>
    </row>
    <row r="2258" spans="1:13" s="181" customFormat="1">
      <c r="A2258" s="182">
        <v>2254</v>
      </c>
      <c r="B2258" s="183" t="s">
        <v>6138</v>
      </c>
      <c r="C2258" s="183" t="s">
        <v>6380</v>
      </c>
      <c r="D2258" s="184" t="s">
        <v>10414</v>
      </c>
      <c r="E2258" s="185" t="s">
        <v>26</v>
      </c>
      <c r="F2258" s="183" t="s">
        <v>11199</v>
      </c>
      <c r="G2258" s="185" t="s">
        <v>42</v>
      </c>
      <c r="H2258" s="186">
        <v>120000000</v>
      </c>
      <c r="I2258" s="191">
        <v>0</v>
      </c>
      <c r="J2258" s="190"/>
      <c r="K2258" s="185" t="s">
        <v>6474</v>
      </c>
      <c r="L2258" s="187" t="s">
        <v>11200</v>
      </c>
      <c r="M2258" s="187" t="s">
        <v>5491</v>
      </c>
    </row>
    <row r="2259" spans="1:13" s="181" customFormat="1">
      <c r="A2259" s="182">
        <v>2255</v>
      </c>
      <c r="B2259" s="203" t="s">
        <v>6138</v>
      </c>
      <c r="C2259" s="203" t="s">
        <v>6244</v>
      </c>
      <c r="D2259" s="184" t="s">
        <v>10467</v>
      </c>
      <c r="E2259" s="187" t="s">
        <v>6245</v>
      </c>
      <c r="F2259" s="183" t="s">
        <v>3292</v>
      </c>
      <c r="G2259" s="204" t="s">
        <v>8604</v>
      </c>
      <c r="H2259" s="205">
        <v>104100000</v>
      </c>
      <c r="I2259" s="206">
        <v>295900000</v>
      </c>
      <c r="J2259" s="206"/>
      <c r="K2259" s="185" t="s">
        <v>11201</v>
      </c>
      <c r="L2259" s="187" t="s">
        <v>11202</v>
      </c>
      <c r="M2259" s="187" t="s">
        <v>11203</v>
      </c>
    </row>
    <row r="2260" spans="1:13" s="181" customFormat="1">
      <c r="A2260" s="182">
        <v>2256</v>
      </c>
      <c r="B2260" s="183" t="s">
        <v>6210</v>
      </c>
      <c r="C2260" s="183" t="s">
        <v>42</v>
      </c>
      <c r="D2260" s="184" t="s">
        <v>10414</v>
      </c>
      <c r="E2260" s="185" t="s">
        <v>26</v>
      </c>
      <c r="F2260" s="183" t="s">
        <v>11204</v>
      </c>
      <c r="G2260" s="185" t="s">
        <v>42</v>
      </c>
      <c r="H2260" s="186">
        <v>67532000</v>
      </c>
      <c r="I2260" s="191">
        <v>0</v>
      </c>
      <c r="J2260" s="191">
        <v>0</v>
      </c>
      <c r="K2260" s="185" t="s">
        <v>11205</v>
      </c>
      <c r="L2260" s="187" t="s">
        <v>11206</v>
      </c>
      <c r="M2260" s="187" t="s">
        <v>11207</v>
      </c>
    </row>
    <row r="2261" spans="1:13" s="181" customFormat="1">
      <c r="A2261" s="182">
        <v>2257</v>
      </c>
      <c r="B2261" s="183" t="s">
        <v>6210</v>
      </c>
      <c r="C2261" s="183" t="s">
        <v>6198</v>
      </c>
      <c r="D2261" s="184" t="s">
        <v>10414</v>
      </c>
      <c r="E2261" s="185" t="s">
        <v>26</v>
      </c>
      <c r="F2261" s="183" t="s">
        <v>11208</v>
      </c>
      <c r="G2261" s="185" t="s">
        <v>42</v>
      </c>
      <c r="H2261" s="186">
        <v>50000000</v>
      </c>
      <c r="I2261" s="186">
        <v>100000000</v>
      </c>
      <c r="J2261" s="186">
        <v>0</v>
      </c>
      <c r="K2261" s="185" t="s">
        <v>5909</v>
      </c>
      <c r="L2261" s="187"/>
      <c r="M2261" s="187"/>
    </row>
    <row r="2262" spans="1:13" s="181" customFormat="1">
      <c r="A2262" s="182">
        <v>2258</v>
      </c>
      <c r="B2262" s="183" t="s">
        <v>6210</v>
      </c>
      <c r="C2262" s="183" t="s">
        <v>10244</v>
      </c>
      <c r="D2262" s="184" t="s">
        <v>10414</v>
      </c>
      <c r="E2262" s="185" t="s">
        <v>26</v>
      </c>
      <c r="F2262" s="183" t="s">
        <v>11209</v>
      </c>
      <c r="G2262" s="185" t="s">
        <v>42</v>
      </c>
      <c r="H2262" s="186">
        <v>45000000</v>
      </c>
      <c r="I2262" s="189">
        <v>35000000</v>
      </c>
      <c r="J2262" s="191">
        <v>0</v>
      </c>
      <c r="K2262" s="185" t="s">
        <v>6863</v>
      </c>
      <c r="L2262" s="187" t="s">
        <v>10246</v>
      </c>
      <c r="M2262" s="187" t="s">
        <v>10247</v>
      </c>
    </row>
    <row r="2263" spans="1:13" s="181" customFormat="1">
      <c r="A2263" s="182">
        <v>2259</v>
      </c>
      <c r="B2263" s="183" t="s">
        <v>6210</v>
      </c>
      <c r="C2263" s="183" t="s">
        <v>42</v>
      </c>
      <c r="D2263" s="184" t="s">
        <v>10414</v>
      </c>
      <c r="E2263" s="185" t="s">
        <v>26</v>
      </c>
      <c r="F2263" s="183" t="s">
        <v>11210</v>
      </c>
      <c r="G2263" s="185" t="s">
        <v>42</v>
      </c>
      <c r="H2263" s="186">
        <v>40000000</v>
      </c>
      <c r="I2263" s="189">
        <v>90000000</v>
      </c>
      <c r="J2263" s="191">
        <v>0</v>
      </c>
      <c r="K2263" s="185" t="s">
        <v>8729</v>
      </c>
      <c r="L2263" s="187" t="s">
        <v>11211</v>
      </c>
      <c r="M2263" s="187" t="s">
        <v>11212</v>
      </c>
    </row>
    <row r="2264" spans="1:13" s="181" customFormat="1">
      <c r="A2264" s="182">
        <v>2260</v>
      </c>
      <c r="B2264" s="183" t="s">
        <v>6210</v>
      </c>
      <c r="C2264" s="183" t="s">
        <v>11213</v>
      </c>
      <c r="D2264" s="184" t="s">
        <v>10414</v>
      </c>
      <c r="E2264" s="185" t="s">
        <v>26</v>
      </c>
      <c r="F2264" s="183" t="s">
        <v>11214</v>
      </c>
      <c r="G2264" s="185" t="s">
        <v>42</v>
      </c>
      <c r="H2264" s="186">
        <v>31390000</v>
      </c>
      <c r="I2264" s="191">
        <v>0</v>
      </c>
      <c r="J2264" s="189">
        <v>1457000</v>
      </c>
      <c r="K2264" s="185" t="s">
        <v>11215</v>
      </c>
      <c r="L2264" s="187" t="s">
        <v>11216</v>
      </c>
      <c r="M2264" s="187" t="s">
        <v>11217</v>
      </c>
    </row>
    <row r="2265" spans="1:13" s="181" customFormat="1">
      <c r="A2265" s="182">
        <v>2261</v>
      </c>
      <c r="B2265" s="183" t="s">
        <v>6210</v>
      </c>
      <c r="C2265" s="183" t="s">
        <v>42</v>
      </c>
      <c r="D2265" s="184" t="s">
        <v>10414</v>
      </c>
      <c r="E2265" s="185" t="s">
        <v>26</v>
      </c>
      <c r="F2265" s="183" t="s">
        <v>11218</v>
      </c>
      <c r="G2265" s="185" t="s">
        <v>42</v>
      </c>
      <c r="H2265" s="186">
        <v>30000000</v>
      </c>
      <c r="I2265" s="191">
        <v>0</v>
      </c>
      <c r="J2265" s="191">
        <v>0</v>
      </c>
      <c r="K2265" s="185" t="s">
        <v>8729</v>
      </c>
      <c r="L2265" s="187" t="s">
        <v>11219</v>
      </c>
      <c r="M2265" s="187" t="s">
        <v>11220</v>
      </c>
    </row>
    <row r="2266" spans="1:13" s="181" customFormat="1">
      <c r="A2266" s="182">
        <v>2262</v>
      </c>
      <c r="B2266" s="183" t="s">
        <v>6210</v>
      </c>
      <c r="C2266" s="183" t="s">
        <v>42</v>
      </c>
      <c r="D2266" s="184" t="s">
        <v>10414</v>
      </c>
      <c r="E2266" s="185" t="s">
        <v>26</v>
      </c>
      <c r="F2266" s="183" t="s">
        <v>11221</v>
      </c>
      <c r="G2266" s="185" t="s">
        <v>42</v>
      </c>
      <c r="H2266" s="186">
        <v>20000000</v>
      </c>
      <c r="I2266" s="191">
        <v>0</v>
      </c>
      <c r="J2266" s="191">
        <v>0</v>
      </c>
      <c r="K2266" s="185" t="s">
        <v>11222</v>
      </c>
      <c r="L2266" s="187" t="s">
        <v>11223</v>
      </c>
      <c r="M2266" s="187" t="s">
        <v>11224</v>
      </c>
    </row>
    <row r="2267" spans="1:13" s="181" customFormat="1">
      <c r="A2267" s="182">
        <v>2263</v>
      </c>
      <c r="B2267" s="183" t="s">
        <v>6210</v>
      </c>
      <c r="C2267" s="183" t="s">
        <v>42</v>
      </c>
      <c r="D2267" s="184" t="s">
        <v>10414</v>
      </c>
      <c r="E2267" s="185" t="s">
        <v>26</v>
      </c>
      <c r="F2267" s="183" t="s">
        <v>11225</v>
      </c>
      <c r="G2267" s="185" t="s">
        <v>42</v>
      </c>
      <c r="H2267" s="186">
        <v>20000000</v>
      </c>
      <c r="I2267" s="191">
        <v>0</v>
      </c>
      <c r="J2267" s="191">
        <v>0</v>
      </c>
      <c r="K2267" s="185" t="s">
        <v>11226</v>
      </c>
      <c r="L2267" s="187" t="s">
        <v>11227</v>
      </c>
      <c r="M2267" s="187" t="s">
        <v>11228</v>
      </c>
    </row>
    <row r="2268" spans="1:13" s="181" customFormat="1">
      <c r="A2268" s="182">
        <v>2264</v>
      </c>
      <c r="B2268" s="183" t="s">
        <v>6210</v>
      </c>
      <c r="C2268" s="183" t="s">
        <v>8661</v>
      </c>
      <c r="D2268" s="184" t="s">
        <v>10414</v>
      </c>
      <c r="E2268" s="185" t="s">
        <v>26</v>
      </c>
      <c r="F2268" s="183" t="s">
        <v>11229</v>
      </c>
      <c r="G2268" s="185" t="s">
        <v>42</v>
      </c>
      <c r="H2268" s="186">
        <v>12000000</v>
      </c>
      <c r="I2268" s="191">
        <v>0</v>
      </c>
      <c r="J2268" s="191">
        <v>0</v>
      </c>
      <c r="K2268" s="185" t="s">
        <v>6702</v>
      </c>
      <c r="L2268" s="187" t="s">
        <v>11230</v>
      </c>
      <c r="M2268" s="187" t="s">
        <v>11231</v>
      </c>
    </row>
    <row r="2269" spans="1:13" s="181" customFormat="1">
      <c r="A2269" s="182">
        <v>2265</v>
      </c>
      <c r="B2269" s="183" t="s">
        <v>6210</v>
      </c>
      <c r="C2269" s="183" t="s">
        <v>8733</v>
      </c>
      <c r="D2269" s="184" t="s">
        <v>10414</v>
      </c>
      <c r="E2269" s="185" t="s">
        <v>26</v>
      </c>
      <c r="F2269" s="183" t="s">
        <v>11232</v>
      </c>
      <c r="G2269" s="185" t="s">
        <v>42</v>
      </c>
      <c r="H2269" s="186">
        <v>7000000</v>
      </c>
      <c r="I2269" s="191">
        <v>0</v>
      </c>
      <c r="J2269" s="191">
        <v>0</v>
      </c>
      <c r="K2269" s="185" t="s">
        <v>6646</v>
      </c>
      <c r="L2269" s="187" t="s">
        <v>11233</v>
      </c>
      <c r="M2269" s="187" t="s">
        <v>11234</v>
      </c>
    </row>
    <row r="2270" spans="1:13" s="181" customFormat="1">
      <c r="A2270" s="182">
        <v>2266</v>
      </c>
      <c r="B2270" s="183" t="s">
        <v>6210</v>
      </c>
      <c r="C2270" s="183" t="s">
        <v>8976</v>
      </c>
      <c r="D2270" s="184" t="s">
        <v>10414</v>
      </c>
      <c r="E2270" s="185" t="s">
        <v>26</v>
      </c>
      <c r="F2270" s="183" t="s">
        <v>11235</v>
      </c>
      <c r="G2270" s="185" t="s">
        <v>132</v>
      </c>
      <c r="H2270" s="186">
        <v>14500000000</v>
      </c>
      <c r="I2270" s="189">
        <v>2900000000</v>
      </c>
      <c r="J2270" s="191">
        <v>0</v>
      </c>
      <c r="K2270" s="185" t="s">
        <v>7333</v>
      </c>
      <c r="L2270" s="187" t="s">
        <v>11236</v>
      </c>
      <c r="M2270" s="187" t="s">
        <v>11237</v>
      </c>
    </row>
    <row r="2271" spans="1:13" s="181" customFormat="1">
      <c r="A2271" s="182">
        <v>2267</v>
      </c>
      <c r="B2271" s="203" t="s">
        <v>6138</v>
      </c>
      <c r="C2271" s="203" t="s">
        <v>6244</v>
      </c>
      <c r="D2271" s="184" t="s">
        <v>10470</v>
      </c>
      <c r="E2271" s="187" t="s">
        <v>6245</v>
      </c>
      <c r="F2271" s="183" t="s">
        <v>3617</v>
      </c>
      <c r="G2271" s="204" t="s">
        <v>8916</v>
      </c>
      <c r="H2271" s="205">
        <v>6084055000</v>
      </c>
      <c r="I2271" s="206">
        <v>2552291000</v>
      </c>
      <c r="J2271" s="206">
        <v>454198000</v>
      </c>
      <c r="K2271" s="185" t="s">
        <v>8945</v>
      </c>
      <c r="L2271" s="187" t="s">
        <v>8946</v>
      </c>
      <c r="M2271" s="187" t="s">
        <v>8947</v>
      </c>
    </row>
    <row r="2272" spans="1:13" s="181" customFormat="1">
      <c r="A2272" s="182">
        <v>2268</v>
      </c>
      <c r="B2272" s="203" t="s">
        <v>6138</v>
      </c>
      <c r="C2272" s="203" t="s">
        <v>6244</v>
      </c>
      <c r="D2272" s="184" t="s">
        <v>10470</v>
      </c>
      <c r="E2272" s="187" t="s">
        <v>6245</v>
      </c>
      <c r="F2272" s="183" t="s">
        <v>3576</v>
      </c>
      <c r="G2272" s="204" t="s">
        <v>8916</v>
      </c>
      <c r="H2272" s="205">
        <v>778680715</v>
      </c>
      <c r="I2272" s="206">
        <v>60751600</v>
      </c>
      <c r="J2272" s="206"/>
      <c r="K2272" s="185" t="s">
        <v>9092</v>
      </c>
      <c r="L2272" s="187" t="s">
        <v>11238</v>
      </c>
      <c r="M2272" s="187" t="s">
        <v>11239</v>
      </c>
    </row>
    <row r="2273" spans="1:13" s="181" customFormat="1">
      <c r="A2273" s="182">
        <v>2269</v>
      </c>
      <c r="B2273" s="203" t="s">
        <v>6138</v>
      </c>
      <c r="C2273" s="203" t="s">
        <v>6244</v>
      </c>
      <c r="D2273" s="184" t="s">
        <v>10470</v>
      </c>
      <c r="E2273" s="187" t="s">
        <v>6245</v>
      </c>
      <c r="F2273" s="183" t="s">
        <v>3579</v>
      </c>
      <c r="G2273" s="204" t="s">
        <v>8916</v>
      </c>
      <c r="H2273" s="205">
        <v>190000000</v>
      </c>
      <c r="I2273" s="206">
        <v>419469060</v>
      </c>
      <c r="J2273" s="206"/>
      <c r="K2273" s="185" t="s">
        <v>9092</v>
      </c>
      <c r="L2273" s="187" t="s">
        <v>11238</v>
      </c>
      <c r="M2273" s="187" t="s">
        <v>11239</v>
      </c>
    </row>
    <row r="2274" spans="1:13" s="181" customFormat="1">
      <c r="A2274" s="182">
        <v>2270</v>
      </c>
      <c r="B2274" s="203" t="s">
        <v>6138</v>
      </c>
      <c r="C2274" s="203" t="s">
        <v>6244</v>
      </c>
      <c r="D2274" s="184" t="s">
        <v>10470</v>
      </c>
      <c r="E2274" s="187" t="s">
        <v>6245</v>
      </c>
      <c r="F2274" s="183" t="s">
        <v>3590</v>
      </c>
      <c r="G2274" s="204" t="s">
        <v>8916</v>
      </c>
      <c r="H2274" s="205">
        <v>130000000</v>
      </c>
      <c r="I2274" s="206">
        <v>1080000000</v>
      </c>
      <c r="J2274" s="206">
        <v>15000000</v>
      </c>
      <c r="K2274" s="185" t="s">
        <v>10275</v>
      </c>
      <c r="L2274" s="187" t="s">
        <v>10286</v>
      </c>
      <c r="M2274" s="187" t="s">
        <v>10287</v>
      </c>
    </row>
    <row r="2275" spans="1:13" s="181" customFormat="1">
      <c r="A2275" s="182">
        <v>2271</v>
      </c>
      <c r="B2275" s="203" t="s">
        <v>6138</v>
      </c>
      <c r="C2275" s="203" t="s">
        <v>6244</v>
      </c>
      <c r="D2275" s="184" t="s">
        <v>10470</v>
      </c>
      <c r="E2275" s="187" t="s">
        <v>6245</v>
      </c>
      <c r="F2275" s="183" t="s">
        <v>3580</v>
      </c>
      <c r="G2275" s="204" t="s">
        <v>8916</v>
      </c>
      <c r="H2275" s="205">
        <v>99148560</v>
      </c>
      <c r="I2275" s="206">
        <v>265212696</v>
      </c>
      <c r="J2275" s="206"/>
      <c r="K2275" s="185" t="s">
        <v>9092</v>
      </c>
      <c r="L2275" s="187" t="s">
        <v>11238</v>
      </c>
      <c r="M2275" s="187" t="s">
        <v>11239</v>
      </c>
    </row>
    <row r="2276" spans="1:13" s="181" customFormat="1">
      <c r="A2276" s="182">
        <v>2272</v>
      </c>
      <c r="B2276" s="203" t="s">
        <v>6138</v>
      </c>
      <c r="C2276" s="203" t="s">
        <v>6244</v>
      </c>
      <c r="D2276" s="184" t="s">
        <v>10470</v>
      </c>
      <c r="E2276" s="187" t="s">
        <v>6245</v>
      </c>
      <c r="F2276" s="183" t="s">
        <v>3599</v>
      </c>
      <c r="G2276" s="204" t="s">
        <v>11240</v>
      </c>
      <c r="H2276" s="205">
        <v>80000000</v>
      </c>
      <c r="I2276" s="206"/>
      <c r="J2276" s="206"/>
      <c r="K2276" s="185" t="s">
        <v>11241</v>
      </c>
      <c r="L2276" s="187" t="s">
        <v>11242</v>
      </c>
      <c r="M2276" s="187" t="s">
        <v>11243</v>
      </c>
    </row>
    <row r="2277" spans="1:13" s="181" customFormat="1">
      <c r="A2277" s="182">
        <v>2273</v>
      </c>
      <c r="B2277" s="203" t="s">
        <v>6138</v>
      </c>
      <c r="C2277" s="203" t="s">
        <v>6244</v>
      </c>
      <c r="D2277" s="184" t="s">
        <v>10470</v>
      </c>
      <c r="E2277" s="187" t="s">
        <v>6245</v>
      </c>
      <c r="F2277" s="183" t="s">
        <v>3581</v>
      </c>
      <c r="G2277" s="204" t="s">
        <v>8916</v>
      </c>
      <c r="H2277" s="205">
        <v>76384860</v>
      </c>
      <c r="I2277" s="206">
        <v>204322026</v>
      </c>
      <c r="J2277" s="206"/>
      <c r="K2277" s="185" t="s">
        <v>9092</v>
      </c>
      <c r="L2277" s="187" t="s">
        <v>11238</v>
      </c>
      <c r="M2277" s="187" t="s">
        <v>11239</v>
      </c>
    </row>
    <row r="2278" spans="1:13" s="181" customFormat="1">
      <c r="A2278" s="182">
        <v>2274</v>
      </c>
      <c r="B2278" s="183" t="s">
        <v>6210</v>
      </c>
      <c r="C2278" s="183" t="s">
        <v>9026</v>
      </c>
      <c r="D2278" s="184" t="s">
        <v>10414</v>
      </c>
      <c r="E2278" s="185" t="s">
        <v>26</v>
      </c>
      <c r="F2278" s="183" t="s">
        <v>11244</v>
      </c>
      <c r="G2278" s="185" t="s">
        <v>132</v>
      </c>
      <c r="H2278" s="186">
        <v>30000000</v>
      </c>
      <c r="I2278" s="191">
        <v>0</v>
      </c>
      <c r="J2278" s="191">
        <v>0</v>
      </c>
      <c r="K2278" s="185" t="s">
        <v>11245</v>
      </c>
      <c r="L2278" s="187" t="s">
        <v>11246</v>
      </c>
      <c r="M2278" s="187" t="s">
        <v>11247</v>
      </c>
    </row>
    <row r="2279" spans="1:13" s="181" customFormat="1">
      <c r="A2279" s="182">
        <v>2275</v>
      </c>
      <c r="B2279" s="203" t="s">
        <v>6138</v>
      </c>
      <c r="C2279" s="203" t="s">
        <v>6244</v>
      </c>
      <c r="D2279" s="184" t="s">
        <v>10470</v>
      </c>
      <c r="E2279" s="187" t="s">
        <v>6245</v>
      </c>
      <c r="F2279" s="183" t="s">
        <v>3575</v>
      </c>
      <c r="G2279" s="204" t="s">
        <v>8916</v>
      </c>
      <c r="H2279" s="205">
        <v>28000000</v>
      </c>
      <c r="I2279" s="206">
        <v>14000000</v>
      </c>
      <c r="J2279" s="206">
        <v>3000000</v>
      </c>
      <c r="K2279" s="185" t="s">
        <v>11248</v>
      </c>
      <c r="L2279" s="187" t="s">
        <v>11249</v>
      </c>
      <c r="M2279" s="187" t="s">
        <v>11250</v>
      </c>
    </row>
    <row r="2280" spans="1:13" s="181" customFormat="1">
      <c r="A2280" s="182">
        <v>2276</v>
      </c>
      <c r="B2280" s="183" t="s">
        <v>6210</v>
      </c>
      <c r="C2280" s="183" t="s">
        <v>9052</v>
      </c>
      <c r="D2280" s="184" t="s">
        <v>10414</v>
      </c>
      <c r="E2280" s="185" t="s">
        <v>26</v>
      </c>
      <c r="F2280" s="183" t="s">
        <v>11251</v>
      </c>
      <c r="G2280" s="185" t="s">
        <v>132</v>
      </c>
      <c r="H2280" s="186">
        <v>22000000</v>
      </c>
      <c r="I2280" s="186">
        <v>0</v>
      </c>
      <c r="J2280" s="186">
        <v>0</v>
      </c>
      <c r="K2280" s="185" t="s">
        <v>11252</v>
      </c>
      <c r="L2280" s="187" t="s">
        <v>11253</v>
      </c>
      <c r="M2280" s="187" t="s">
        <v>11254</v>
      </c>
    </row>
    <row r="2281" spans="1:13" s="181" customFormat="1">
      <c r="A2281" s="182">
        <v>2277</v>
      </c>
      <c r="B2281" s="183" t="s">
        <v>6210</v>
      </c>
      <c r="C2281" s="183" t="s">
        <v>11255</v>
      </c>
      <c r="D2281" s="184" t="s">
        <v>10414</v>
      </c>
      <c r="E2281" s="185" t="s">
        <v>26</v>
      </c>
      <c r="F2281" s="183" t="s">
        <v>11256</v>
      </c>
      <c r="G2281" s="185" t="s">
        <v>132</v>
      </c>
      <c r="H2281" s="186">
        <v>20000000</v>
      </c>
      <c r="I2281" s="191">
        <v>0</v>
      </c>
      <c r="J2281" s="191">
        <v>0</v>
      </c>
      <c r="K2281" s="185" t="s">
        <v>11257</v>
      </c>
      <c r="L2281" s="187" t="s">
        <v>11258</v>
      </c>
      <c r="M2281" s="187" t="s">
        <v>11259</v>
      </c>
    </row>
    <row r="2282" spans="1:13" s="181" customFormat="1">
      <c r="A2282" s="182">
        <v>2278</v>
      </c>
      <c r="B2282" s="203" t="s">
        <v>6138</v>
      </c>
      <c r="C2282" s="203" t="s">
        <v>6244</v>
      </c>
      <c r="D2282" s="184" t="s">
        <v>10470</v>
      </c>
      <c r="E2282" s="187" t="s">
        <v>6245</v>
      </c>
      <c r="F2282" s="183" t="s">
        <v>3603</v>
      </c>
      <c r="G2282" s="204" t="s">
        <v>9106</v>
      </c>
      <c r="H2282" s="205">
        <v>500000000</v>
      </c>
      <c r="I2282" s="206"/>
      <c r="J2282" s="206"/>
      <c r="K2282" s="185" t="s">
        <v>9107</v>
      </c>
      <c r="L2282" s="187" t="s">
        <v>11260</v>
      </c>
      <c r="M2282" s="187" t="s">
        <v>11261</v>
      </c>
    </row>
    <row r="2283" spans="1:13" s="181" customFormat="1">
      <c r="A2283" s="182">
        <v>2279</v>
      </c>
      <c r="B2283" s="203" t="s">
        <v>6138</v>
      </c>
      <c r="C2283" s="203" t="s">
        <v>6244</v>
      </c>
      <c r="D2283" s="184" t="s">
        <v>10997</v>
      </c>
      <c r="E2283" s="187" t="s">
        <v>6245</v>
      </c>
      <c r="F2283" s="183" t="s">
        <v>3609</v>
      </c>
      <c r="G2283" s="204" t="s">
        <v>9106</v>
      </c>
      <c r="H2283" s="205">
        <v>376229000</v>
      </c>
      <c r="I2283" s="206">
        <v>73691000</v>
      </c>
      <c r="J2283" s="206">
        <v>189296000</v>
      </c>
      <c r="K2283" s="185" t="s">
        <v>11262</v>
      </c>
      <c r="L2283" s="187" t="s">
        <v>9111</v>
      </c>
      <c r="M2283" s="187" t="s">
        <v>11263</v>
      </c>
    </row>
    <row r="2284" spans="1:13" s="181" customFormat="1">
      <c r="A2284" s="182">
        <v>2280</v>
      </c>
      <c r="B2284" s="203" t="s">
        <v>6138</v>
      </c>
      <c r="C2284" s="203" t="s">
        <v>6325</v>
      </c>
      <c r="D2284" s="184" t="s">
        <v>10470</v>
      </c>
      <c r="E2284" s="187" t="s">
        <v>6245</v>
      </c>
      <c r="F2284" s="183" t="s">
        <v>3605</v>
      </c>
      <c r="G2284" s="204" t="s">
        <v>9106</v>
      </c>
      <c r="H2284" s="205">
        <v>164000000</v>
      </c>
      <c r="I2284" s="206">
        <v>786000000</v>
      </c>
      <c r="J2284" s="206">
        <v>50000000</v>
      </c>
      <c r="K2284" s="185" t="s">
        <v>9107</v>
      </c>
      <c r="L2284" s="187" t="s">
        <v>11264</v>
      </c>
      <c r="M2284" s="187" t="s">
        <v>11265</v>
      </c>
    </row>
    <row r="2285" spans="1:13" s="181" customFormat="1">
      <c r="A2285" s="182">
        <v>2281</v>
      </c>
      <c r="B2285" s="203" t="s">
        <v>6138</v>
      </c>
      <c r="C2285" s="203" t="s">
        <v>6244</v>
      </c>
      <c r="D2285" s="184" t="s">
        <v>10470</v>
      </c>
      <c r="E2285" s="187" t="s">
        <v>6245</v>
      </c>
      <c r="F2285" s="183" t="s">
        <v>3606</v>
      </c>
      <c r="G2285" s="204" t="s">
        <v>9106</v>
      </c>
      <c r="H2285" s="205">
        <v>66680000</v>
      </c>
      <c r="I2285" s="206">
        <v>80338000</v>
      </c>
      <c r="J2285" s="206">
        <v>33712000</v>
      </c>
      <c r="K2285" s="185" t="s">
        <v>9107</v>
      </c>
      <c r="L2285" s="187" t="s">
        <v>1127</v>
      </c>
      <c r="M2285" s="187" t="s">
        <v>11266</v>
      </c>
    </row>
    <row r="2286" spans="1:13" s="181" customFormat="1">
      <c r="A2286" s="182">
        <v>2282</v>
      </c>
      <c r="B2286" s="183" t="s">
        <v>6210</v>
      </c>
      <c r="C2286" s="183" t="s">
        <v>9151</v>
      </c>
      <c r="D2286" s="184" t="s">
        <v>10414</v>
      </c>
      <c r="E2286" s="185" t="s">
        <v>26</v>
      </c>
      <c r="F2286" s="183" t="s">
        <v>11267</v>
      </c>
      <c r="G2286" s="185" t="s">
        <v>9119</v>
      </c>
      <c r="H2286" s="186">
        <v>881573000</v>
      </c>
      <c r="I2286" s="186">
        <v>0</v>
      </c>
      <c r="J2286" s="186">
        <v>0</v>
      </c>
      <c r="K2286" s="185" t="s">
        <v>6999</v>
      </c>
      <c r="L2286" s="187" t="s">
        <v>9159</v>
      </c>
      <c r="M2286" s="187" t="s">
        <v>9160</v>
      </c>
    </row>
    <row r="2287" spans="1:13" s="181" customFormat="1">
      <c r="A2287" s="182">
        <v>2283</v>
      </c>
      <c r="B2287" s="183" t="s">
        <v>6210</v>
      </c>
      <c r="C2287" s="183" t="s">
        <v>9134</v>
      </c>
      <c r="D2287" s="184" t="s">
        <v>10414</v>
      </c>
      <c r="E2287" s="185" t="s">
        <v>26</v>
      </c>
      <c r="F2287" s="183" t="s">
        <v>11268</v>
      </c>
      <c r="G2287" s="185" t="s">
        <v>9119</v>
      </c>
      <c r="H2287" s="186">
        <v>295520000</v>
      </c>
      <c r="I2287" s="191">
        <v>0</v>
      </c>
      <c r="J2287" s="191">
        <v>0</v>
      </c>
      <c r="K2287" s="185" t="s">
        <v>9136</v>
      </c>
      <c r="L2287" s="187" t="s">
        <v>9156</v>
      </c>
      <c r="M2287" s="187" t="s">
        <v>9157</v>
      </c>
    </row>
    <row r="2288" spans="1:13" s="181" customFormat="1">
      <c r="A2288" s="182">
        <v>2284</v>
      </c>
      <c r="B2288" s="183" t="s">
        <v>6210</v>
      </c>
      <c r="C2288" s="183" t="s">
        <v>680</v>
      </c>
      <c r="D2288" s="184" t="s">
        <v>10414</v>
      </c>
      <c r="E2288" s="185" t="s">
        <v>26</v>
      </c>
      <c r="F2288" s="183" t="s">
        <v>11269</v>
      </c>
      <c r="G2288" s="185" t="s">
        <v>9119</v>
      </c>
      <c r="H2288" s="186">
        <v>100000000</v>
      </c>
      <c r="I2288" s="189">
        <v>20000000</v>
      </c>
      <c r="J2288" s="191">
        <v>0</v>
      </c>
      <c r="K2288" s="185" t="s">
        <v>6966</v>
      </c>
      <c r="L2288" s="187" t="s">
        <v>9162</v>
      </c>
      <c r="M2288" s="187" t="s">
        <v>9163</v>
      </c>
    </row>
    <row r="2289" spans="1:13" s="181" customFormat="1">
      <c r="A2289" s="182">
        <v>2285</v>
      </c>
      <c r="B2289" s="183" t="s">
        <v>6210</v>
      </c>
      <c r="C2289" s="183" t="s">
        <v>9151</v>
      </c>
      <c r="D2289" s="184" t="s">
        <v>10414</v>
      </c>
      <c r="E2289" s="185" t="s">
        <v>26</v>
      </c>
      <c r="F2289" s="183" t="s">
        <v>11270</v>
      </c>
      <c r="G2289" s="185" t="s">
        <v>9119</v>
      </c>
      <c r="H2289" s="186">
        <v>63950880</v>
      </c>
      <c r="I2289" s="186">
        <v>0</v>
      </c>
      <c r="J2289" s="186">
        <v>0</v>
      </c>
      <c r="K2289" s="185" t="s">
        <v>6999</v>
      </c>
      <c r="L2289" s="187" t="s">
        <v>9153</v>
      </c>
      <c r="M2289" s="187" t="s">
        <v>9154</v>
      </c>
    </row>
    <row r="2290" spans="1:13" s="181" customFormat="1">
      <c r="A2290" s="182">
        <v>2286</v>
      </c>
      <c r="B2290" s="183" t="s">
        <v>6210</v>
      </c>
      <c r="C2290" s="183" t="s">
        <v>9134</v>
      </c>
      <c r="D2290" s="184" t="s">
        <v>10414</v>
      </c>
      <c r="E2290" s="185" t="s">
        <v>26</v>
      </c>
      <c r="F2290" s="183" t="s">
        <v>11271</v>
      </c>
      <c r="G2290" s="185" t="s">
        <v>9119</v>
      </c>
      <c r="H2290" s="186">
        <v>57104000</v>
      </c>
      <c r="I2290" s="191">
        <v>0</v>
      </c>
      <c r="J2290" s="191">
        <v>0</v>
      </c>
      <c r="K2290" s="185" t="s">
        <v>9136</v>
      </c>
      <c r="L2290" s="187" t="s">
        <v>9156</v>
      </c>
      <c r="M2290" s="187" t="s">
        <v>9157</v>
      </c>
    </row>
    <row r="2291" spans="1:13" s="181" customFormat="1">
      <c r="A2291" s="182">
        <v>2287</v>
      </c>
      <c r="B2291" s="183" t="s">
        <v>6210</v>
      </c>
      <c r="C2291" s="183" t="s">
        <v>10325</v>
      </c>
      <c r="D2291" s="184" t="s">
        <v>10414</v>
      </c>
      <c r="E2291" s="185" t="s">
        <v>13</v>
      </c>
      <c r="F2291" s="183" t="s">
        <v>11272</v>
      </c>
      <c r="G2291" s="185" t="s">
        <v>56</v>
      </c>
      <c r="H2291" s="186">
        <v>1979706000</v>
      </c>
      <c r="I2291" s="189">
        <v>920782000</v>
      </c>
      <c r="J2291" s="191">
        <v>0</v>
      </c>
      <c r="K2291" s="185" t="s">
        <v>10327</v>
      </c>
      <c r="L2291" s="187" t="s">
        <v>11273</v>
      </c>
      <c r="M2291" s="187" t="s">
        <v>11274</v>
      </c>
    </row>
    <row r="2292" spans="1:13" s="181" customFormat="1">
      <c r="A2292" s="182">
        <v>2288</v>
      </c>
      <c r="B2292" s="203" t="s">
        <v>6138</v>
      </c>
      <c r="C2292" s="203" t="s">
        <v>6244</v>
      </c>
      <c r="D2292" s="184" t="s">
        <v>10470</v>
      </c>
      <c r="E2292" s="187" t="s">
        <v>6245</v>
      </c>
      <c r="F2292" s="183" t="s">
        <v>3615</v>
      </c>
      <c r="G2292" s="204" t="s">
        <v>9211</v>
      </c>
      <c r="H2292" s="186">
        <v>30000000000</v>
      </c>
      <c r="I2292" s="206">
        <v>3000000000</v>
      </c>
      <c r="J2292" s="206">
        <v>2000000000</v>
      </c>
      <c r="K2292" s="185" t="s">
        <v>11275</v>
      </c>
      <c r="L2292" s="187" t="s">
        <v>11276</v>
      </c>
      <c r="M2292" s="187" t="s">
        <v>11277</v>
      </c>
    </row>
    <row r="2293" spans="1:13" s="181" customFormat="1">
      <c r="A2293" s="182">
        <v>2289</v>
      </c>
      <c r="B2293" s="183" t="s">
        <v>6210</v>
      </c>
      <c r="C2293" s="183" t="s">
        <v>6528</v>
      </c>
      <c r="D2293" s="184" t="s">
        <v>10414</v>
      </c>
      <c r="E2293" s="185" t="s">
        <v>26</v>
      </c>
      <c r="F2293" s="183" t="s">
        <v>11278</v>
      </c>
      <c r="G2293" s="185" t="s">
        <v>56</v>
      </c>
      <c r="H2293" s="186">
        <v>14915000000</v>
      </c>
      <c r="I2293" s="186">
        <v>0</v>
      </c>
      <c r="J2293" s="186">
        <v>0</v>
      </c>
      <c r="K2293" s="185"/>
      <c r="L2293" s="187"/>
      <c r="M2293" s="187"/>
    </row>
    <row r="2294" spans="1:13" s="181" customFormat="1">
      <c r="A2294" s="182">
        <v>2290</v>
      </c>
      <c r="B2294" s="183" t="s">
        <v>6210</v>
      </c>
      <c r="C2294" s="183" t="s">
        <v>11279</v>
      </c>
      <c r="D2294" s="184" t="s">
        <v>10414</v>
      </c>
      <c r="E2294" s="185" t="s">
        <v>26</v>
      </c>
      <c r="F2294" s="183" t="s">
        <v>11280</v>
      </c>
      <c r="G2294" s="185" t="s">
        <v>56</v>
      </c>
      <c r="H2294" s="186">
        <v>4619890000</v>
      </c>
      <c r="I2294" s="189">
        <v>1154122000</v>
      </c>
      <c r="J2294" s="189">
        <v>1225000</v>
      </c>
      <c r="K2294" s="185" t="s">
        <v>11281</v>
      </c>
      <c r="L2294" s="187" t="s">
        <v>5034</v>
      </c>
      <c r="M2294" s="187" t="s">
        <v>11282</v>
      </c>
    </row>
    <row r="2295" spans="1:13" s="181" customFormat="1">
      <c r="A2295" s="182">
        <v>2291</v>
      </c>
      <c r="B2295" s="203" t="s">
        <v>6138</v>
      </c>
      <c r="C2295" s="203" t="s">
        <v>6244</v>
      </c>
      <c r="D2295" s="184" t="s">
        <v>10470</v>
      </c>
      <c r="E2295" s="187" t="s">
        <v>6245</v>
      </c>
      <c r="F2295" s="183" t="s">
        <v>3437</v>
      </c>
      <c r="G2295" s="204" t="s">
        <v>9211</v>
      </c>
      <c r="H2295" s="205">
        <v>2900000000</v>
      </c>
      <c r="I2295" s="206">
        <v>4300000000</v>
      </c>
      <c r="J2295" s="206"/>
      <c r="K2295" s="185" t="s">
        <v>9212</v>
      </c>
      <c r="L2295" s="187" t="s">
        <v>9260</v>
      </c>
      <c r="M2295" s="187" t="s">
        <v>9261</v>
      </c>
    </row>
    <row r="2296" spans="1:13" s="181" customFormat="1">
      <c r="A2296" s="182">
        <v>2292</v>
      </c>
      <c r="B2296" s="203" t="s">
        <v>6138</v>
      </c>
      <c r="C2296" s="203" t="s">
        <v>6244</v>
      </c>
      <c r="D2296" s="184" t="s">
        <v>10470</v>
      </c>
      <c r="E2296" s="187" t="s">
        <v>6245</v>
      </c>
      <c r="F2296" s="183" t="s">
        <v>3616</v>
      </c>
      <c r="G2296" s="204" t="s">
        <v>9211</v>
      </c>
      <c r="H2296" s="205">
        <v>1288591000</v>
      </c>
      <c r="I2296" s="206">
        <v>358243000</v>
      </c>
      <c r="J2296" s="206">
        <v>295346000</v>
      </c>
      <c r="K2296" s="185" t="s">
        <v>11283</v>
      </c>
      <c r="L2296" s="187" t="s">
        <v>11284</v>
      </c>
      <c r="M2296" s="187" t="s">
        <v>11285</v>
      </c>
    </row>
    <row r="2297" spans="1:13" s="181" customFormat="1">
      <c r="A2297" s="182">
        <v>2293</v>
      </c>
      <c r="B2297" s="183" t="s">
        <v>6210</v>
      </c>
      <c r="C2297" s="183" t="s">
        <v>11279</v>
      </c>
      <c r="D2297" s="184" t="s">
        <v>10414</v>
      </c>
      <c r="E2297" s="185" t="s">
        <v>26</v>
      </c>
      <c r="F2297" s="183" t="s">
        <v>11286</v>
      </c>
      <c r="G2297" s="185" t="s">
        <v>56</v>
      </c>
      <c r="H2297" s="186">
        <v>523238000</v>
      </c>
      <c r="I2297" s="189">
        <v>517659244</v>
      </c>
      <c r="J2297" s="189">
        <v>26780331</v>
      </c>
      <c r="K2297" s="185" t="s">
        <v>11281</v>
      </c>
      <c r="L2297" s="187" t="s">
        <v>5034</v>
      </c>
      <c r="M2297" s="187" t="s">
        <v>11282</v>
      </c>
    </row>
    <row r="2298" spans="1:13" s="181" customFormat="1">
      <c r="A2298" s="182">
        <v>2294</v>
      </c>
      <c r="B2298" s="183" t="s">
        <v>6210</v>
      </c>
      <c r="C2298" s="183" t="s">
        <v>11279</v>
      </c>
      <c r="D2298" s="184" t="s">
        <v>10414</v>
      </c>
      <c r="E2298" s="185" t="s">
        <v>26</v>
      </c>
      <c r="F2298" s="183" t="s">
        <v>11287</v>
      </c>
      <c r="G2298" s="185" t="s">
        <v>56</v>
      </c>
      <c r="H2298" s="186">
        <v>447260000</v>
      </c>
      <c r="I2298" s="189">
        <v>158664000</v>
      </c>
      <c r="J2298" s="189">
        <v>14075000</v>
      </c>
      <c r="K2298" s="185" t="s">
        <v>11281</v>
      </c>
      <c r="L2298" s="187" t="s">
        <v>5034</v>
      </c>
      <c r="M2298" s="187" t="s">
        <v>11282</v>
      </c>
    </row>
    <row r="2299" spans="1:13" s="181" customFormat="1">
      <c r="A2299" s="182">
        <v>2295</v>
      </c>
      <c r="B2299" s="183" t="s">
        <v>6210</v>
      </c>
      <c r="C2299" s="183" t="s">
        <v>11279</v>
      </c>
      <c r="D2299" s="184" t="s">
        <v>10414</v>
      </c>
      <c r="E2299" s="185" t="s">
        <v>26</v>
      </c>
      <c r="F2299" s="183" t="s">
        <v>11288</v>
      </c>
      <c r="G2299" s="185" t="s">
        <v>56</v>
      </c>
      <c r="H2299" s="186">
        <v>388459603</v>
      </c>
      <c r="I2299" s="189">
        <v>22993498</v>
      </c>
      <c r="J2299" s="189">
        <v>2880192</v>
      </c>
      <c r="K2299" s="185" t="s">
        <v>11281</v>
      </c>
      <c r="L2299" s="187" t="s">
        <v>5034</v>
      </c>
      <c r="M2299" s="187" t="s">
        <v>11282</v>
      </c>
    </row>
    <row r="2300" spans="1:13" s="181" customFormat="1">
      <c r="A2300" s="182">
        <v>2296</v>
      </c>
      <c r="B2300" s="183" t="s">
        <v>6210</v>
      </c>
      <c r="C2300" s="183" t="s">
        <v>10491</v>
      </c>
      <c r="D2300" s="184" t="s">
        <v>10414</v>
      </c>
      <c r="E2300" s="185" t="s">
        <v>26</v>
      </c>
      <c r="F2300" s="183" t="s">
        <v>11289</v>
      </c>
      <c r="G2300" s="185" t="s">
        <v>56</v>
      </c>
      <c r="H2300" s="186">
        <v>135365120</v>
      </c>
      <c r="I2300" s="189">
        <v>33141000</v>
      </c>
      <c r="J2300" s="191">
        <v>0</v>
      </c>
      <c r="K2300" s="185" t="s">
        <v>5904</v>
      </c>
      <c r="L2300" s="187" t="s">
        <v>11290</v>
      </c>
      <c r="M2300" s="187" t="s">
        <v>11291</v>
      </c>
    </row>
    <row r="2301" spans="1:13" s="181" customFormat="1">
      <c r="A2301" s="182">
        <v>2297</v>
      </c>
      <c r="B2301" s="183" t="s">
        <v>6210</v>
      </c>
      <c r="C2301" s="183" t="s">
        <v>11279</v>
      </c>
      <c r="D2301" s="184" t="s">
        <v>10414</v>
      </c>
      <c r="E2301" s="185" t="s">
        <v>26</v>
      </c>
      <c r="F2301" s="183" t="s">
        <v>11292</v>
      </c>
      <c r="G2301" s="185" t="s">
        <v>56</v>
      </c>
      <c r="H2301" s="186">
        <v>96971000</v>
      </c>
      <c r="I2301" s="189">
        <v>234698060</v>
      </c>
      <c r="J2301" s="191">
        <v>0</v>
      </c>
      <c r="K2301" s="185" t="s">
        <v>11281</v>
      </c>
      <c r="L2301" s="187" t="s">
        <v>5034</v>
      </c>
      <c r="M2301" s="187" t="s">
        <v>11282</v>
      </c>
    </row>
    <row r="2302" spans="1:13" s="181" customFormat="1">
      <c r="A2302" s="182">
        <v>2298</v>
      </c>
      <c r="B2302" s="183" t="s">
        <v>6210</v>
      </c>
      <c r="C2302" s="183" t="s">
        <v>11293</v>
      </c>
      <c r="D2302" s="184" t="s">
        <v>10414</v>
      </c>
      <c r="E2302" s="185" t="s">
        <v>26</v>
      </c>
      <c r="F2302" s="183" t="s">
        <v>11294</v>
      </c>
      <c r="G2302" s="185" t="s">
        <v>56</v>
      </c>
      <c r="H2302" s="186">
        <v>50000000</v>
      </c>
      <c r="I2302" s="186">
        <v>0</v>
      </c>
      <c r="J2302" s="186">
        <v>0</v>
      </c>
      <c r="K2302" s="185" t="s">
        <v>11295</v>
      </c>
      <c r="L2302" s="187" t="s">
        <v>11296</v>
      </c>
      <c r="M2302" s="187" t="s">
        <v>11297</v>
      </c>
    </row>
    <row r="2303" spans="1:13" s="181" customFormat="1">
      <c r="A2303" s="182">
        <v>2299</v>
      </c>
      <c r="B2303" s="183" t="s">
        <v>6138</v>
      </c>
      <c r="C2303" s="183" t="s">
        <v>6380</v>
      </c>
      <c r="D2303" s="184" t="s">
        <v>10414</v>
      </c>
      <c r="E2303" s="185" t="s">
        <v>26</v>
      </c>
      <c r="F2303" s="183" t="s">
        <v>5761</v>
      </c>
      <c r="G2303" s="185" t="s">
        <v>56</v>
      </c>
      <c r="H2303" s="186">
        <v>30000000</v>
      </c>
      <c r="I2303" s="191">
        <v>0</v>
      </c>
      <c r="J2303" s="190"/>
      <c r="K2303" s="185"/>
      <c r="L2303" s="187"/>
      <c r="M2303" s="187"/>
    </row>
    <row r="2304" spans="1:13" s="181" customFormat="1">
      <c r="A2304" s="182">
        <v>2300</v>
      </c>
      <c r="B2304" s="183" t="s">
        <v>6138</v>
      </c>
      <c r="C2304" s="183" t="s">
        <v>6380</v>
      </c>
      <c r="D2304" s="184" t="s">
        <v>10414</v>
      </c>
      <c r="E2304" s="185" t="s">
        <v>26</v>
      </c>
      <c r="F2304" s="183" t="s">
        <v>5610</v>
      </c>
      <c r="G2304" s="185" t="s">
        <v>56</v>
      </c>
      <c r="H2304" s="186">
        <v>20000000</v>
      </c>
      <c r="I2304" s="191">
        <v>0</v>
      </c>
      <c r="J2304" s="190"/>
      <c r="K2304" s="185" t="s">
        <v>5609</v>
      </c>
      <c r="L2304" s="187" t="s">
        <v>5611</v>
      </c>
      <c r="M2304" s="187" t="s">
        <v>5612</v>
      </c>
    </row>
    <row r="2305" spans="1:13" s="181" customFormat="1">
      <c r="A2305" s="182">
        <v>2301</v>
      </c>
      <c r="B2305" s="183" t="s">
        <v>6210</v>
      </c>
      <c r="C2305" s="183" t="s">
        <v>11279</v>
      </c>
      <c r="D2305" s="184" t="s">
        <v>10414</v>
      </c>
      <c r="E2305" s="185" t="s">
        <v>26</v>
      </c>
      <c r="F2305" s="183" t="s">
        <v>11298</v>
      </c>
      <c r="G2305" s="185" t="s">
        <v>56</v>
      </c>
      <c r="H2305" s="186">
        <v>20000000</v>
      </c>
      <c r="I2305" s="191">
        <v>0</v>
      </c>
      <c r="J2305" s="191">
        <v>0</v>
      </c>
      <c r="K2305" s="185" t="s">
        <v>11299</v>
      </c>
      <c r="L2305" s="187" t="s">
        <v>11300</v>
      </c>
      <c r="M2305" s="187" t="s">
        <v>11301</v>
      </c>
    </row>
    <row r="2306" spans="1:13" s="181" customFormat="1">
      <c r="A2306" s="182">
        <v>2302</v>
      </c>
      <c r="B2306" s="183" t="s">
        <v>6210</v>
      </c>
      <c r="C2306" s="192" t="s">
        <v>11302</v>
      </c>
      <c r="D2306" s="184" t="s">
        <v>10414</v>
      </c>
      <c r="E2306" s="185" t="s">
        <v>26</v>
      </c>
      <c r="F2306" s="183" t="s">
        <v>11303</v>
      </c>
      <c r="G2306" s="185" t="s">
        <v>56</v>
      </c>
      <c r="H2306" s="186">
        <v>13636000</v>
      </c>
      <c r="I2306" s="191">
        <v>0</v>
      </c>
      <c r="J2306" s="191">
        <v>0</v>
      </c>
      <c r="K2306" s="185" t="s">
        <v>11304</v>
      </c>
      <c r="L2306" s="187" t="s">
        <v>11305</v>
      </c>
      <c r="M2306" s="187" t="s">
        <v>11306</v>
      </c>
    </row>
    <row r="2307" spans="1:13" s="181" customFormat="1">
      <c r="A2307" s="182">
        <v>2303</v>
      </c>
      <c r="B2307" s="183" t="s">
        <v>6210</v>
      </c>
      <c r="C2307" s="183" t="s">
        <v>11307</v>
      </c>
      <c r="D2307" s="184" t="s">
        <v>10414</v>
      </c>
      <c r="E2307" s="185" t="s">
        <v>13</v>
      </c>
      <c r="F2307" s="183" t="s">
        <v>11308</v>
      </c>
      <c r="G2307" s="185" t="s">
        <v>17</v>
      </c>
      <c r="H2307" s="186">
        <v>185053000</v>
      </c>
      <c r="I2307" s="189">
        <v>32502572</v>
      </c>
      <c r="J2307" s="191">
        <v>0</v>
      </c>
      <c r="K2307" s="185" t="s">
        <v>11309</v>
      </c>
      <c r="L2307" s="187" t="s">
        <v>11310</v>
      </c>
      <c r="M2307" s="187" t="s">
        <v>11311</v>
      </c>
    </row>
    <row r="2308" spans="1:13" s="181" customFormat="1">
      <c r="A2308" s="182">
        <v>2304</v>
      </c>
      <c r="B2308" s="183" t="s">
        <v>6210</v>
      </c>
      <c r="C2308" s="183" t="s">
        <v>10365</v>
      </c>
      <c r="D2308" s="184" t="s">
        <v>10414</v>
      </c>
      <c r="E2308" s="185" t="s">
        <v>26</v>
      </c>
      <c r="F2308" s="183" t="s">
        <v>11312</v>
      </c>
      <c r="G2308" s="185" t="s">
        <v>17</v>
      </c>
      <c r="H2308" s="186">
        <v>3000000000</v>
      </c>
      <c r="I2308" s="189">
        <v>2000000000</v>
      </c>
      <c r="J2308" s="191">
        <v>0</v>
      </c>
      <c r="K2308" s="185" t="s">
        <v>11313</v>
      </c>
      <c r="L2308" s="187" t="s">
        <v>11314</v>
      </c>
      <c r="M2308" s="187" t="s">
        <v>11315</v>
      </c>
    </row>
    <row r="2309" spans="1:13" s="181" customFormat="1">
      <c r="A2309" s="182">
        <v>2305</v>
      </c>
      <c r="B2309" s="183" t="s">
        <v>6210</v>
      </c>
      <c r="C2309" s="183" t="s">
        <v>9402</v>
      </c>
      <c r="D2309" s="184" t="s">
        <v>10414</v>
      </c>
      <c r="E2309" s="185" t="s">
        <v>26</v>
      </c>
      <c r="F2309" s="183" t="s">
        <v>11316</v>
      </c>
      <c r="G2309" s="185" t="s">
        <v>17</v>
      </c>
      <c r="H2309" s="186">
        <v>1434000000</v>
      </c>
      <c r="I2309" s="191">
        <v>0</v>
      </c>
      <c r="J2309" s="191">
        <v>0</v>
      </c>
      <c r="K2309" s="185" t="s">
        <v>6610</v>
      </c>
      <c r="L2309" s="187" t="s">
        <v>11317</v>
      </c>
      <c r="M2309" s="187" t="s">
        <v>11318</v>
      </c>
    </row>
    <row r="2310" spans="1:13" s="181" customFormat="1">
      <c r="A2310" s="182">
        <v>2306</v>
      </c>
      <c r="B2310" s="183" t="s">
        <v>6210</v>
      </c>
      <c r="C2310" s="183" t="s">
        <v>9402</v>
      </c>
      <c r="D2310" s="184" t="s">
        <v>10414</v>
      </c>
      <c r="E2310" s="185" t="s">
        <v>26</v>
      </c>
      <c r="F2310" s="183" t="s">
        <v>11319</v>
      </c>
      <c r="G2310" s="185" t="s">
        <v>17</v>
      </c>
      <c r="H2310" s="186">
        <v>1316458000</v>
      </c>
      <c r="I2310" s="189">
        <v>648250000</v>
      </c>
      <c r="J2310" s="189">
        <v>11862000</v>
      </c>
      <c r="K2310" s="185" t="s">
        <v>9404</v>
      </c>
      <c r="L2310" s="187" t="s">
        <v>9405</v>
      </c>
      <c r="M2310" s="187" t="s">
        <v>9406</v>
      </c>
    </row>
    <row r="2311" spans="1:13" s="181" customFormat="1">
      <c r="A2311" s="182">
        <v>2307</v>
      </c>
      <c r="B2311" s="183" t="s">
        <v>6210</v>
      </c>
      <c r="C2311" s="183" t="s">
        <v>9402</v>
      </c>
      <c r="D2311" s="184" t="s">
        <v>10414</v>
      </c>
      <c r="E2311" s="185" t="s">
        <v>26</v>
      </c>
      <c r="F2311" s="183" t="s">
        <v>11320</v>
      </c>
      <c r="G2311" s="185" t="s">
        <v>17</v>
      </c>
      <c r="H2311" s="186">
        <v>979946000</v>
      </c>
      <c r="I2311" s="191">
        <v>0</v>
      </c>
      <c r="J2311" s="191">
        <v>0</v>
      </c>
      <c r="K2311" s="185" t="s">
        <v>9404</v>
      </c>
      <c r="L2311" s="187" t="s">
        <v>9405</v>
      </c>
      <c r="M2311" s="187" t="s">
        <v>9406</v>
      </c>
    </row>
    <row r="2312" spans="1:13" s="181" customFormat="1">
      <c r="A2312" s="182">
        <v>2308</v>
      </c>
      <c r="B2312" s="203" t="s">
        <v>6138</v>
      </c>
      <c r="C2312" s="203" t="s">
        <v>6244</v>
      </c>
      <c r="D2312" s="184" t="s">
        <v>10470</v>
      </c>
      <c r="E2312" s="187" t="s">
        <v>6245</v>
      </c>
      <c r="F2312" s="183" t="s">
        <v>3622</v>
      </c>
      <c r="G2312" s="204" t="s">
        <v>9415</v>
      </c>
      <c r="H2312" s="205">
        <v>850000000</v>
      </c>
      <c r="I2312" s="206">
        <v>2902900000</v>
      </c>
      <c r="J2312" s="206"/>
      <c r="K2312" s="185" t="s">
        <v>10360</v>
      </c>
      <c r="L2312" s="187" t="s">
        <v>11321</v>
      </c>
      <c r="M2312" s="187" t="s">
        <v>11322</v>
      </c>
    </row>
    <row r="2313" spans="1:13" s="181" customFormat="1">
      <c r="A2313" s="182">
        <v>2309</v>
      </c>
      <c r="B2313" s="183" t="s">
        <v>6210</v>
      </c>
      <c r="C2313" s="183" t="s">
        <v>17</v>
      </c>
      <c r="D2313" s="184" t="s">
        <v>10414</v>
      </c>
      <c r="E2313" s="185" t="s">
        <v>26</v>
      </c>
      <c r="F2313" s="183" t="s">
        <v>11323</v>
      </c>
      <c r="G2313" s="185" t="s">
        <v>17</v>
      </c>
      <c r="H2313" s="186">
        <v>850000000</v>
      </c>
      <c r="I2313" s="191">
        <v>0</v>
      </c>
      <c r="J2313" s="191">
        <v>0</v>
      </c>
      <c r="K2313" s="185" t="s">
        <v>6118</v>
      </c>
      <c r="L2313" s="187" t="s">
        <v>11324</v>
      </c>
      <c r="M2313" s="187" t="s">
        <v>11325</v>
      </c>
    </row>
    <row r="2314" spans="1:13" s="181" customFormat="1">
      <c r="A2314" s="182">
        <v>2310</v>
      </c>
      <c r="B2314" s="183" t="s">
        <v>6210</v>
      </c>
      <c r="C2314" s="183" t="s">
        <v>17</v>
      </c>
      <c r="D2314" s="184" t="s">
        <v>10414</v>
      </c>
      <c r="E2314" s="185" t="s">
        <v>26</v>
      </c>
      <c r="F2314" s="183" t="s">
        <v>11326</v>
      </c>
      <c r="G2314" s="185" t="s">
        <v>17</v>
      </c>
      <c r="H2314" s="186">
        <v>700000000</v>
      </c>
      <c r="I2314" s="191">
        <v>0</v>
      </c>
      <c r="J2314" s="191">
        <v>0</v>
      </c>
      <c r="K2314" s="185" t="s">
        <v>6118</v>
      </c>
      <c r="L2314" s="187" t="s">
        <v>11327</v>
      </c>
      <c r="M2314" s="187" t="s">
        <v>11328</v>
      </c>
    </row>
    <row r="2315" spans="1:13" s="181" customFormat="1">
      <c r="A2315" s="182">
        <v>2311</v>
      </c>
      <c r="B2315" s="183" t="s">
        <v>6210</v>
      </c>
      <c r="C2315" s="183" t="s">
        <v>10436</v>
      </c>
      <c r="D2315" s="184" t="s">
        <v>10414</v>
      </c>
      <c r="E2315" s="185" t="s">
        <v>26</v>
      </c>
      <c r="F2315" s="183" t="s">
        <v>11329</v>
      </c>
      <c r="G2315" s="185" t="s">
        <v>17</v>
      </c>
      <c r="H2315" s="186">
        <v>656000000</v>
      </c>
      <c r="I2315" s="191">
        <v>0</v>
      </c>
      <c r="J2315" s="191">
        <v>0</v>
      </c>
      <c r="K2315" s="185" t="s">
        <v>11330</v>
      </c>
      <c r="L2315" s="187" t="s">
        <v>11331</v>
      </c>
      <c r="M2315" s="187" t="s">
        <v>11332</v>
      </c>
    </row>
    <row r="2316" spans="1:13" s="181" customFormat="1">
      <c r="A2316" s="182">
        <v>2312</v>
      </c>
      <c r="B2316" s="183" t="s">
        <v>6210</v>
      </c>
      <c r="C2316" s="183" t="s">
        <v>9402</v>
      </c>
      <c r="D2316" s="184" t="s">
        <v>10414</v>
      </c>
      <c r="E2316" s="185" t="s">
        <v>26</v>
      </c>
      <c r="F2316" s="183" t="s">
        <v>11333</v>
      </c>
      <c r="G2316" s="185" t="s">
        <v>17</v>
      </c>
      <c r="H2316" s="186">
        <v>628837000</v>
      </c>
      <c r="I2316" s="189">
        <v>250396000</v>
      </c>
      <c r="J2316" s="191">
        <v>0</v>
      </c>
      <c r="K2316" s="185" t="s">
        <v>9404</v>
      </c>
      <c r="L2316" s="187" t="s">
        <v>9405</v>
      </c>
      <c r="M2316" s="187" t="s">
        <v>9406</v>
      </c>
    </row>
    <row r="2317" spans="1:13" s="181" customFormat="1">
      <c r="A2317" s="182">
        <v>2313</v>
      </c>
      <c r="B2317" s="203" t="s">
        <v>6138</v>
      </c>
      <c r="C2317" s="203" t="s">
        <v>6244</v>
      </c>
      <c r="D2317" s="184" t="s">
        <v>10470</v>
      </c>
      <c r="E2317" s="187" t="s">
        <v>6245</v>
      </c>
      <c r="F2317" s="183" t="s">
        <v>3630</v>
      </c>
      <c r="G2317" s="204" t="s">
        <v>9415</v>
      </c>
      <c r="H2317" s="205">
        <v>578000000</v>
      </c>
      <c r="I2317" s="206">
        <v>102000000</v>
      </c>
      <c r="J2317" s="206">
        <v>5000000</v>
      </c>
      <c r="K2317" s="185" t="s">
        <v>11334</v>
      </c>
      <c r="L2317" s="187" t="s">
        <v>11335</v>
      </c>
      <c r="M2317" s="187" t="s">
        <v>11336</v>
      </c>
    </row>
    <row r="2318" spans="1:13" s="181" customFormat="1">
      <c r="A2318" s="182">
        <v>2314</v>
      </c>
      <c r="B2318" s="203" t="s">
        <v>6162</v>
      </c>
      <c r="C2318" s="203" t="s">
        <v>6244</v>
      </c>
      <c r="D2318" s="184" t="s">
        <v>10470</v>
      </c>
      <c r="E2318" s="187" t="s">
        <v>6245</v>
      </c>
      <c r="F2318" s="183" t="s">
        <v>3623</v>
      </c>
      <c r="G2318" s="204" t="s">
        <v>9415</v>
      </c>
      <c r="H2318" s="205">
        <v>550000000</v>
      </c>
      <c r="I2318" s="206">
        <v>350000000</v>
      </c>
      <c r="J2318" s="206"/>
      <c r="K2318" s="185" t="s">
        <v>10360</v>
      </c>
      <c r="L2318" s="187" t="s">
        <v>11337</v>
      </c>
      <c r="M2318" s="187" t="s">
        <v>11338</v>
      </c>
    </row>
    <row r="2319" spans="1:13" s="181" customFormat="1">
      <c r="A2319" s="182">
        <v>2315</v>
      </c>
      <c r="B2319" s="183" t="s">
        <v>6210</v>
      </c>
      <c r="C2319" s="183" t="s">
        <v>9428</v>
      </c>
      <c r="D2319" s="184" t="s">
        <v>10414</v>
      </c>
      <c r="E2319" s="185" t="s">
        <v>26</v>
      </c>
      <c r="F2319" s="183" t="s">
        <v>11339</v>
      </c>
      <c r="G2319" s="185" t="s">
        <v>17</v>
      </c>
      <c r="H2319" s="186">
        <v>490950599</v>
      </c>
      <c r="I2319" s="189">
        <v>332943500</v>
      </c>
      <c r="J2319" s="189">
        <v>9531000</v>
      </c>
      <c r="K2319" s="185" t="s">
        <v>10410</v>
      </c>
      <c r="L2319" s="187" t="s">
        <v>10411</v>
      </c>
      <c r="M2319" s="187" t="s">
        <v>10412</v>
      </c>
    </row>
    <row r="2320" spans="1:13" s="181" customFormat="1">
      <c r="A2320" s="182">
        <v>2316</v>
      </c>
      <c r="B2320" s="183" t="s">
        <v>6210</v>
      </c>
      <c r="C2320" s="183" t="s">
        <v>11340</v>
      </c>
      <c r="D2320" s="184" t="s">
        <v>10414</v>
      </c>
      <c r="E2320" s="185" t="s">
        <v>26</v>
      </c>
      <c r="F2320" s="183" t="s">
        <v>11341</v>
      </c>
      <c r="G2320" s="185" t="s">
        <v>17</v>
      </c>
      <c r="H2320" s="186">
        <v>350000000</v>
      </c>
      <c r="I2320" s="191">
        <v>0</v>
      </c>
      <c r="J2320" s="191">
        <v>0</v>
      </c>
      <c r="K2320" s="185" t="s">
        <v>10400</v>
      </c>
      <c r="L2320" s="187" t="s">
        <v>11342</v>
      </c>
      <c r="M2320" s="187" t="s">
        <v>11343</v>
      </c>
    </row>
    <row r="2321" spans="1:13" s="181" customFormat="1">
      <c r="A2321" s="182">
        <v>2317</v>
      </c>
      <c r="B2321" s="203" t="s">
        <v>6138</v>
      </c>
      <c r="C2321" s="203" t="s">
        <v>6244</v>
      </c>
      <c r="D2321" s="184" t="s">
        <v>10470</v>
      </c>
      <c r="E2321" s="187" t="s">
        <v>7025</v>
      </c>
      <c r="F2321" s="183" t="s">
        <v>3624</v>
      </c>
      <c r="G2321" s="204" t="s">
        <v>9415</v>
      </c>
      <c r="H2321" s="205">
        <v>343584000</v>
      </c>
      <c r="I2321" s="206">
        <v>2360048000</v>
      </c>
      <c r="J2321" s="206">
        <v>53760000</v>
      </c>
      <c r="K2321" s="185" t="s">
        <v>10360</v>
      </c>
      <c r="L2321" s="187" t="s">
        <v>11337</v>
      </c>
      <c r="M2321" s="187" t="s">
        <v>11338</v>
      </c>
    </row>
    <row r="2322" spans="1:13" s="181" customFormat="1">
      <c r="A2322" s="182">
        <v>2318</v>
      </c>
      <c r="B2322" s="183" t="s">
        <v>6210</v>
      </c>
      <c r="C2322" s="183" t="s">
        <v>11344</v>
      </c>
      <c r="D2322" s="184" t="s">
        <v>10414</v>
      </c>
      <c r="E2322" s="185" t="s">
        <v>26</v>
      </c>
      <c r="F2322" s="183" t="s">
        <v>11345</v>
      </c>
      <c r="G2322" s="185" t="s">
        <v>17</v>
      </c>
      <c r="H2322" s="186">
        <v>227776000</v>
      </c>
      <c r="I2322" s="189">
        <v>80000000</v>
      </c>
      <c r="J2322" s="191">
        <v>0</v>
      </c>
      <c r="K2322" s="185" t="s">
        <v>6610</v>
      </c>
      <c r="L2322" s="187" t="s">
        <v>11346</v>
      </c>
      <c r="M2322" s="187" t="s">
        <v>11347</v>
      </c>
    </row>
    <row r="2323" spans="1:13" s="181" customFormat="1">
      <c r="A2323" s="182">
        <v>2319</v>
      </c>
      <c r="B2323" s="183" t="s">
        <v>6210</v>
      </c>
      <c r="C2323" s="183" t="s">
        <v>9436</v>
      </c>
      <c r="D2323" s="184" t="s">
        <v>10414</v>
      </c>
      <c r="E2323" s="185" t="s">
        <v>26</v>
      </c>
      <c r="F2323" s="183" t="s">
        <v>11348</v>
      </c>
      <c r="G2323" s="185" t="s">
        <v>17</v>
      </c>
      <c r="H2323" s="186">
        <v>223250000</v>
      </c>
      <c r="I2323" s="189">
        <v>300490000</v>
      </c>
      <c r="J2323" s="189">
        <v>5560000</v>
      </c>
      <c r="K2323" s="185" t="s">
        <v>6827</v>
      </c>
      <c r="L2323" s="187" t="s">
        <v>11349</v>
      </c>
      <c r="M2323" s="187" t="s">
        <v>11350</v>
      </c>
    </row>
    <row r="2324" spans="1:13" s="181" customFormat="1">
      <c r="A2324" s="182">
        <v>2320</v>
      </c>
      <c r="B2324" s="183" t="s">
        <v>6210</v>
      </c>
      <c r="C2324" s="183" t="s">
        <v>10446</v>
      </c>
      <c r="D2324" s="184" t="s">
        <v>10414</v>
      </c>
      <c r="E2324" s="185" t="s">
        <v>26</v>
      </c>
      <c r="F2324" s="183" t="s">
        <v>11351</v>
      </c>
      <c r="G2324" s="185" t="s">
        <v>17</v>
      </c>
      <c r="H2324" s="186">
        <v>207503000</v>
      </c>
      <c r="I2324" s="189">
        <v>125690000</v>
      </c>
      <c r="J2324" s="191">
        <v>0</v>
      </c>
      <c r="K2324" s="185" t="s">
        <v>10344</v>
      </c>
      <c r="L2324" s="187" t="s">
        <v>11352</v>
      </c>
      <c r="M2324" s="187" t="s">
        <v>11353</v>
      </c>
    </row>
    <row r="2325" spans="1:13" s="181" customFormat="1">
      <c r="A2325" s="182">
        <v>2321</v>
      </c>
      <c r="B2325" s="183" t="s">
        <v>6210</v>
      </c>
      <c r="C2325" s="183" t="s">
        <v>10436</v>
      </c>
      <c r="D2325" s="184" t="s">
        <v>10414</v>
      </c>
      <c r="E2325" s="185" t="s">
        <v>26</v>
      </c>
      <c r="F2325" s="183" t="s">
        <v>11354</v>
      </c>
      <c r="G2325" s="185" t="s">
        <v>17</v>
      </c>
      <c r="H2325" s="186">
        <v>175500000</v>
      </c>
      <c r="I2325" s="189">
        <v>94500000</v>
      </c>
      <c r="J2325" s="191">
        <v>0</v>
      </c>
      <c r="K2325" s="185" t="s">
        <v>11355</v>
      </c>
      <c r="L2325" s="187" t="s">
        <v>11356</v>
      </c>
      <c r="M2325" s="187" t="s">
        <v>11357</v>
      </c>
    </row>
    <row r="2326" spans="1:13" s="181" customFormat="1">
      <c r="A2326" s="182">
        <v>2322</v>
      </c>
      <c r="B2326" s="183" t="s">
        <v>6210</v>
      </c>
      <c r="C2326" s="183" t="s">
        <v>6528</v>
      </c>
      <c r="D2326" s="184" t="s">
        <v>10414</v>
      </c>
      <c r="E2326" s="185" t="s">
        <v>26</v>
      </c>
      <c r="F2326" s="183" t="s">
        <v>11358</v>
      </c>
      <c r="G2326" s="185" t="s">
        <v>17</v>
      </c>
      <c r="H2326" s="186">
        <v>150000000</v>
      </c>
      <c r="I2326" s="186">
        <v>0</v>
      </c>
      <c r="J2326" s="186">
        <v>0</v>
      </c>
      <c r="K2326" s="185"/>
      <c r="L2326" s="187"/>
      <c r="M2326" s="187"/>
    </row>
    <row r="2327" spans="1:13" s="181" customFormat="1">
      <c r="A2327" s="182">
        <v>2323</v>
      </c>
      <c r="B2327" s="183" t="s">
        <v>6210</v>
      </c>
      <c r="C2327" s="183" t="s">
        <v>9407</v>
      </c>
      <c r="D2327" s="184" t="s">
        <v>10414</v>
      </c>
      <c r="E2327" s="185" t="s">
        <v>26</v>
      </c>
      <c r="F2327" s="183" t="s">
        <v>11359</v>
      </c>
      <c r="G2327" s="185" t="s">
        <v>17</v>
      </c>
      <c r="H2327" s="186">
        <v>141939000</v>
      </c>
      <c r="I2327" s="191">
        <v>0</v>
      </c>
      <c r="J2327" s="191">
        <v>0</v>
      </c>
      <c r="K2327" s="185" t="s">
        <v>5904</v>
      </c>
      <c r="L2327" s="187" t="s">
        <v>11360</v>
      </c>
      <c r="M2327" s="187" t="s">
        <v>11361</v>
      </c>
    </row>
    <row r="2328" spans="1:13" s="181" customFormat="1">
      <c r="A2328" s="182">
        <v>2324</v>
      </c>
      <c r="B2328" s="183" t="s">
        <v>6210</v>
      </c>
      <c r="C2328" s="183" t="s">
        <v>9436</v>
      </c>
      <c r="D2328" s="184" t="s">
        <v>10414</v>
      </c>
      <c r="E2328" s="185" t="s">
        <v>26</v>
      </c>
      <c r="F2328" s="183" t="s">
        <v>11362</v>
      </c>
      <c r="G2328" s="185" t="s">
        <v>17</v>
      </c>
      <c r="H2328" s="186">
        <v>108328000</v>
      </c>
      <c r="I2328" s="189">
        <v>139600000</v>
      </c>
      <c r="J2328" s="189">
        <v>2370000</v>
      </c>
      <c r="K2328" s="185" t="s">
        <v>6827</v>
      </c>
      <c r="L2328" s="187" t="s">
        <v>9438</v>
      </c>
      <c r="M2328" s="187" t="s">
        <v>9439</v>
      </c>
    </row>
    <row r="2329" spans="1:13" s="181" customFormat="1">
      <c r="A2329" s="182">
        <v>2325</v>
      </c>
      <c r="B2329" s="203" t="s">
        <v>6138</v>
      </c>
      <c r="C2329" s="203" t="s">
        <v>6244</v>
      </c>
      <c r="D2329" s="184" t="s">
        <v>10470</v>
      </c>
      <c r="E2329" s="187" t="s">
        <v>6245</v>
      </c>
      <c r="F2329" s="183" t="s">
        <v>3626</v>
      </c>
      <c r="G2329" s="204" t="s">
        <v>11363</v>
      </c>
      <c r="H2329" s="205">
        <v>95062000</v>
      </c>
      <c r="I2329" s="206">
        <v>797866000</v>
      </c>
      <c r="J2329" s="206">
        <v>37608000</v>
      </c>
      <c r="K2329" s="185" t="s">
        <v>10360</v>
      </c>
      <c r="L2329" s="187" t="s">
        <v>11337</v>
      </c>
      <c r="M2329" s="187" t="s">
        <v>11338</v>
      </c>
    </row>
    <row r="2330" spans="1:13" s="181" customFormat="1">
      <c r="A2330" s="182">
        <v>2326</v>
      </c>
      <c r="B2330" s="203" t="s">
        <v>6138</v>
      </c>
      <c r="C2330" s="203" t="s">
        <v>6244</v>
      </c>
      <c r="D2330" s="184" t="s">
        <v>10470</v>
      </c>
      <c r="E2330" s="187" t="s">
        <v>6245</v>
      </c>
      <c r="F2330" s="183" t="s">
        <v>3627</v>
      </c>
      <c r="G2330" s="204" t="s">
        <v>9415</v>
      </c>
      <c r="H2330" s="205">
        <v>60248000</v>
      </c>
      <c r="I2330" s="206">
        <v>331000000</v>
      </c>
      <c r="J2330" s="206"/>
      <c r="K2330" s="185" t="s">
        <v>10360</v>
      </c>
      <c r="L2330" s="187" t="s">
        <v>11364</v>
      </c>
      <c r="M2330" s="187" t="s">
        <v>11365</v>
      </c>
    </row>
    <row r="2331" spans="1:13" s="181" customFormat="1">
      <c r="A2331" s="182">
        <v>2327</v>
      </c>
      <c r="B2331" s="203" t="s">
        <v>6138</v>
      </c>
      <c r="C2331" s="203" t="s">
        <v>6244</v>
      </c>
      <c r="D2331" s="184" t="s">
        <v>10470</v>
      </c>
      <c r="E2331" s="187" t="s">
        <v>6245</v>
      </c>
      <c r="F2331" s="183" t="s">
        <v>3629</v>
      </c>
      <c r="G2331" s="204" t="s">
        <v>9415</v>
      </c>
      <c r="H2331" s="205">
        <v>20000000</v>
      </c>
      <c r="I2331" s="206">
        <v>60000000</v>
      </c>
      <c r="J2331" s="206"/>
      <c r="K2331" s="185" t="s">
        <v>10360</v>
      </c>
      <c r="L2331" s="187" t="s">
        <v>11337</v>
      </c>
      <c r="M2331" s="187" t="s">
        <v>11338</v>
      </c>
    </row>
    <row r="2332" spans="1:13" s="181" customFormat="1">
      <c r="A2332" s="182">
        <v>2328</v>
      </c>
      <c r="B2332" s="183" t="s">
        <v>2072</v>
      </c>
      <c r="C2332" s="183" t="s">
        <v>5972</v>
      </c>
      <c r="D2332" s="184" t="s">
        <v>11366</v>
      </c>
      <c r="E2332" s="185" t="s">
        <v>13</v>
      </c>
      <c r="F2332" s="185" t="s">
        <v>11367</v>
      </c>
      <c r="G2332" s="185" t="s">
        <v>489</v>
      </c>
      <c r="H2332" s="186">
        <v>4345548000</v>
      </c>
      <c r="I2332" s="186">
        <v>196000000</v>
      </c>
      <c r="J2332" s="186">
        <v>3793515000</v>
      </c>
      <c r="K2332" s="185" t="s">
        <v>9551</v>
      </c>
      <c r="L2332" s="187" t="s">
        <v>10485</v>
      </c>
      <c r="M2332" s="187" t="s">
        <v>11368</v>
      </c>
    </row>
    <row r="2333" spans="1:13" s="181" customFormat="1">
      <c r="A2333" s="182">
        <v>2329</v>
      </c>
      <c r="B2333" s="183" t="s">
        <v>2072</v>
      </c>
      <c r="C2333" s="183" t="s">
        <v>9566</v>
      </c>
      <c r="D2333" s="184" t="s">
        <v>11366</v>
      </c>
      <c r="E2333" s="185" t="s">
        <v>13</v>
      </c>
      <c r="F2333" s="185" t="s">
        <v>11369</v>
      </c>
      <c r="G2333" s="185" t="s">
        <v>489</v>
      </c>
      <c r="H2333" s="186">
        <v>2300000000</v>
      </c>
      <c r="I2333" s="186">
        <v>2300000000</v>
      </c>
      <c r="J2333" s="186">
        <v>50000000</v>
      </c>
      <c r="K2333" s="185" t="s">
        <v>9568</v>
      </c>
      <c r="L2333" s="187" t="s">
        <v>11370</v>
      </c>
      <c r="M2333" s="187" t="s">
        <v>11371</v>
      </c>
    </row>
    <row r="2334" spans="1:13" s="181" customFormat="1">
      <c r="A2334" s="182">
        <v>2330</v>
      </c>
      <c r="B2334" s="183" t="s">
        <v>2072</v>
      </c>
      <c r="C2334" s="183" t="s">
        <v>5972</v>
      </c>
      <c r="D2334" s="184" t="s">
        <v>11366</v>
      </c>
      <c r="E2334" s="185" t="s">
        <v>13</v>
      </c>
      <c r="F2334" s="185" t="s">
        <v>11372</v>
      </c>
      <c r="G2334" s="185" t="s">
        <v>489</v>
      </c>
      <c r="H2334" s="186">
        <v>2207356000</v>
      </c>
      <c r="I2334" s="186">
        <v>3950370900</v>
      </c>
      <c r="J2334" s="186">
        <v>0</v>
      </c>
      <c r="K2334" s="185" t="s">
        <v>9551</v>
      </c>
      <c r="L2334" s="187" t="s">
        <v>10420</v>
      </c>
      <c r="M2334" s="187" t="s">
        <v>10421</v>
      </c>
    </row>
    <row r="2335" spans="1:13" s="181" customFormat="1">
      <c r="A2335" s="182">
        <v>2331</v>
      </c>
      <c r="B2335" s="183" t="s">
        <v>2072</v>
      </c>
      <c r="C2335" s="183" t="s">
        <v>5972</v>
      </c>
      <c r="D2335" s="184" t="s">
        <v>11366</v>
      </c>
      <c r="E2335" s="185" t="s">
        <v>13</v>
      </c>
      <c r="F2335" s="185" t="s">
        <v>11373</v>
      </c>
      <c r="G2335" s="185" t="s">
        <v>489</v>
      </c>
      <c r="H2335" s="186">
        <v>1000000000</v>
      </c>
      <c r="I2335" s="186">
        <v>494834500</v>
      </c>
      <c r="J2335" s="186">
        <v>3000000</v>
      </c>
      <c r="K2335" s="185" t="s">
        <v>5974</v>
      </c>
      <c r="L2335" s="187" t="s">
        <v>11374</v>
      </c>
      <c r="M2335" s="187" t="s">
        <v>11375</v>
      </c>
    </row>
    <row r="2336" spans="1:13" s="181" customFormat="1">
      <c r="A2336" s="182">
        <v>2332</v>
      </c>
      <c r="B2336" s="183" t="s">
        <v>2072</v>
      </c>
      <c r="C2336" s="183" t="s">
        <v>5972</v>
      </c>
      <c r="D2336" s="184" t="s">
        <v>11366</v>
      </c>
      <c r="E2336" s="185" t="s">
        <v>13</v>
      </c>
      <c r="F2336" s="185" t="s">
        <v>11376</v>
      </c>
      <c r="G2336" s="185" t="s">
        <v>489</v>
      </c>
      <c r="H2336" s="186">
        <v>650946000</v>
      </c>
      <c r="I2336" s="186">
        <v>0</v>
      </c>
      <c r="J2336" s="186">
        <v>650000000</v>
      </c>
      <c r="K2336" s="185" t="s">
        <v>5974</v>
      </c>
      <c r="L2336" s="187" t="s">
        <v>11377</v>
      </c>
      <c r="M2336" s="187" t="s">
        <v>11378</v>
      </c>
    </row>
    <row r="2337" spans="1:13" s="181" customFormat="1">
      <c r="A2337" s="182">
        <v>2333</v>
      </c>
      <c r="B2337" s="183" t="s">
        <v>2072</v>
      </c>
      <c r="C2337" s="183" t="s">
        <v>9566</v>
      </c>
      <c r="D2337" s="184" t="s">
        <v>11366</v>
      </c>
      <c r="E2337" s="185" t="s">
        <v>13</v>
      </c>
      <c r="F2337" s="185" t="s">
        <v>11379</v>
      </c>
      <c r="G2337" s="185" t="s">
        <v>489</v>
      </c>
      <c r="H2337" s="186">
        <v>520000000</v>
      </c>
      <c r="I2337" s="186">
        <v>120000000</v>
      </c>
      <c r="J2337" s="186">
        <v>420000000</v>
      </c>
      <c r="K2337" s="185" t="s">
        <v>9568</v>
      </c>
      <c r="L2337" s="187" t="s">
        <v>11370</v>
      </c>
      <c r="M2337" s="187" t="s">
        <v>11371</v>
      </c>
    </row>
    <row r="2338" spans="1:13" s="181" customFormat="1">
      <c r="A2338" s="182">
        <v>2334</v>
      </c>
      <c r="B2338" s="183" t="s">
        <v>2072</v>
      </c>
      <c r="C2338" s="183" t="s">
        <v>11380</v>
      </c>
      <c r="D2338" s="184" t="s">
        <v>11366</v>
      </c>
      <c r="E2338" s="185" t="s">
        <v>13</v>
      </c>
      <c r="F2338" s="185" t="s">
        <v>11381</v>
      </c>
      <c r="G2338" s="185" t="s">
        <v>489</v>
      </c>
      <c r="H2338" s="186">
        <v>350000000</v>
      </c>
      <c r="I2338" s="186">
        <v>69314760</v>
      </c>
      <c r="J2338" s="186">
        <v>320322000</v>
      </c>
      <c r="K2338" s="185" t="s">
        <v>5904</v>
      </c>
      <c r="L2338" s="187" t="s">
        <v>11382</v>
      </c>
      <c r="M2338" s="187" t="s">
        <v>11383</v>
      </c>
    </row>
    <row r="2339" spans="1:13" s="181" customFormat="1">
      <c r="A2339" s="182">
        <v>2335</v>
      </c>
      <c r="B2339" s="183" t="s">
        <v>2072</v>
      </c>
      <c r="C2339" s="183" t="s">
        <v>5972</v>
      </c>
      <c r="D2339" s="184" t="s">
        <v>11366</v>
      </c>
      <c r="E2339" s="185" t="s">
        <v>13</v>
      </c>
      <c r="F2339" s="185" t="s">
        <v>11384</v>
      </c>
      <c r="G2339" s="185" t="s">
        <v>489</v>
      </c>
      <c r="H2339" s="186">
        <v>134072000</v>
      </c>
      <c r="I2339" s="186">
        <v>0</v>
      </c>
      <c r="J2339" s="186">
        <v>150000000</v>
      </c>
      <c r="K2339" s="185" t="s">
        <v>5974</v>
      </c>
      <c r="L2339" s="187" t="s">
        <v>11377</v>
      </c>
      <c r="M2339" s="187" t="s">
        <v>11378</v>
      </c>
    </row>
    <row r="2340" spans="1:13" s="181" customFormat="1">
      <c r="A2340" s="182">
        <v>2336</v>
      </c>
      <c r="B2340" s="183" t="s">
        <v>6138</v>
      </c>
      <c r="C2340" s="183" t="s">
        <v>6139</v>
      </c>
      <c r="D2340" s="184" t="s">
        <v>11366</v>
      </c>
      <c r="E2340" s="185" t="s">
        <v>26</v>
      </c>
      <c r="F2340" s="183" t="s">
        <v>5357</v>
      </c>
      <c r="G2340" s="185" t="s">
        <v>489</v>
      </c>
      <c r="H2340" s="186">
        <v>3300000000</v>
      </c>
      <c r="I2340" s="190"/>
      <c r="J2340" s="190"/>
      <c r="K2340" s="185" t="s">
        <v>5333</v>
      </c>
      <c r="L2340" s="187" t="s">
        <v>5334</v>
      </c>
      <c r="M2340" s="187" t="s">
        <v>5335</v>
      </c>
    </row>
    <row r="2341" spans="1:13" s="181" customFormat="1">
      <c r="A2341" s="182">
        <v>2337</v>
      </c>
      <c r="B2341" s="183" t="s">
        <v>6138</v>
      </c>
      <c r="C2341" s="183" t="s">
        <v>6139</v>
      </c>
      <c r="D2341" s="184" t="s">
        <v>11366</v>
      </c>
      <c r="E2341" s="185" t="s">
        <v>26</v>
      </c>
      <c r="F2341" s="183" t="s">
        <v>5361</v>
      </c>
      <c r="G2341" s="185" t="s">
        <v>489</v>
      </c>
      <c r="H2341" s="186">
        <v>1850000000</v>
      </c>
      <c r="I2341" s="190"/>
      <c r="J2341" s="190"/>
      <c r="K2341" s="185" t="s">
        <v>5333</v>
      </c>
      <c r="L2341" s="187" t="s">
        <v>5334</v>
      </c>
      <c r="M2341" s="187" t="s">
        <v>5335</v>
      </c>
    </row>
    <row r="2342" spans="1:13" s="181" customFormat="1">
      <c r="A2342" s="182">
        <v>2338</v>
      </c>
      <c r="B2342" s="183" t="s">
        <v>6138</v>
      </c>
      <c r="C2342" s="183" t="s">
        <v>11385</v>
      </c>
      <c r="D2342" s="184" t="s">
        <v>11366</v>
      </c>
      <c r="E2342" s="185" t="s">
        <v>26</v>
      </c>
      <c r="F2342" s="183" t="s">
        <v>11386</v>
      </c>
      <c r="G2342" s="185" t="s">
        <v>489</v>
      </c>
      <c r="H2342" s="186">
        <v>1300000000</v>
      </c>
      <c r="I2342" s="190"/>
      <c r="J2342" s="190"/>
      <c r="K2342" s="185"/>
      <c r="L2342" s="187"/>
      <c r="M2342" s="187"/>
    </row>
    <row r="2343" spans="1:13" s="181" customFormat="1">
      <c r="A2343" s="182">
        <v>2339</v>
      </c>
      <c r="B2343" s="183" t="s">
        <v>6138</v>
      </c>
      <c r="C2343" s="183" t="s">
        <v>6139</v>
      </c>
      <c r="D2343" s="184" t="s">
        <v>11366</v>
      </c>
      <c r="E2343" s="185" t="s">
        <v>26</v>
      </c>
      <c r="F2343" s="183" t="s">
        <v>5370</v>
      </c>
      <c r="G2343" s="185" t="s">
        <v>489</v>
      </c>
      <c r="H2343" s="186">
        <v>1030000000</v>
      </c>
      <c r="I2343" s="190"/>
      <c r="J2343" s="190"/>
      <c r="K2343" s="185" t="s">
        <v>5333</v>
      </c>
      <c r="L2343" s="187" t="s">
        <v>5334</v>
      </c>
      <c r="M2343" s="187" t="s">
        <v>5335</v>
      </c>
    </row>
    <row r="2344" spans="1:13" s="181" customFormat="1">
      <c r="A2344" s="182">
        <v>2340</v>
      </c>
      <c r="B2344" s="183" t="s">
        <v>6138</v>
      </c>
      <c r="C2344" s="183" t="s">
        <v>6139</v>
      </c>
      <c r="D2344" s="184" t="s">
        <v>11366</v>
      </c>
      <c r="E2344" s="185" t="s">
        <v>26</v>
      </c>
      <c r="F2344" s="183" t="s">
        <v>11387</v>
      </c>
      <c r="G2344" s="185" t="s">
        <v>489</v>
      </c>
      <c r="H2344" s="186">
        <v>400000000</v>
      </c>
      <c r="I2344" s="190"/>
      <c r="J2344" s="190"/>
      <c r="K2344" s="185" t="s">
        <v>5265</v>
      </c>
      <c r="L2344" s="187" t="s">
        <v>11388</v>
      </c>
      <c r="M2344" s="187" t="s">
        <v>11389</v>
      </c>
    </row>
    <row r="2345" spans="1:13" s="181" customFormat="1">
      <c r="A2345" s="182">
        <v>2341</v>
      </c>
      <c r="B2345" s="183" t="s">
        <v>6138</v>
      </c>
      <c r="C2345" s="183" t="s">
        <v>6139</v>
      </c>
      <c r="D2345" s="184" t="s">
        <v>11366</v>
      </c>
      <c r="E2345" s="185" t="s">
        <v>26</v>
      </c>
      <c r="F2345" s="183" t="s">
        <v>5356</v>
      </c>
      <c r="G2345" s="185" t="s">
        <v>489</v>
      </c>
      <c r="H2345" s="186">
        <v>210000000</v>
      </c>
      <c r="I2345" s="190"/>
      <c r="J2345" s="190"/>
      <c r="K2345" s="185" t="s">
        <v>5290</v>
      </c>
      <c r="L2345" s="187" t="s">
        <v>5291</v>
      </c>
      <c r="M2345" s="187" t="s">
        <v>5292</v>
      </c>
    </row>
    <row r="2346" spans="1:13" s="181" customFormat="1">
      <c r="A2346" s="182">
        <v>2342</v>
      </c>
      <c r="B2346" s="183" t="s">
        <v>6138</v>
      </c>
      <c r="C2346" s="183" t="s">
        <v>6139</v>
      </c>
      <c r="D2346" s="184" t="s">
        <v>11366</v>
      </c>
      <c r="E2346" s="185" t="s">
        <v>26</v>
      </c>
      <c r="F2346" s="183" t="s">
        <v>5349</v>
      </c>
      <c r="G2346" s="185" t="s">
        <v>489</v>
      </c>
      <c r="H2346" s="186">
        <v>210000000</v>
      </c>
      <c r="I2346" s="190"/>
      <c r="J2346" s="190"/>
      <c r="K2346" s="185" t="s">
        <v>5290</v>
      </c>
      <c r="L2346" s="187" t="s">
        <v>5291</v>
      </c>
      <c r="M2346" s="187" t="s">
        <v>5292</v>
      </c>
    </row>
    <row r="2347" spans="1:13" s="181" customFormat="1">
      <c r="A2347" s="182">
        <v>2343</v>
      </c>
      <c r="B2347" s="183" t="s">
        <v>6138</v>
      </c>
      <c r="C2347" s="183" t="s">
        <v>6139</v>
      </c>
      <c r="D2347" s="184" t="s">
        <v>11366</v>
      </c>
      <c r="E2347" s="185" t="s">
        <v>26</v>
      </c>
      <c r="F2347" s="183" t="s">
        <v>5362</v>
      </c>
      <c r="G2347" s="185" t="s">
        <v>489</v>
      </c>
      <c r="H2347" s="186">
        <v>200000000</v>
      </c>
      <c r="I2347" s="190"/>
      <c r="J2347" s="190"/>
      <c r="K2347" s="185" t="s">
        <v>5333</v>
      </c>
      <c r="L2347" s="187" t="s">
        <v>5334</v>
      </c>
      <c r="M2347" s="187" t="s">
        <v>5335</v>
      </c>
    </row>
    <row r="2348" spans="1:13" s="181" customFormat="1">
      <c r="A2348" s="182">
        <v>2344</v>
      </c>
      <c r="B2348" s="183" t="s">
        <v>6138</v>
      </c>
      <c r="C2348" s="183" t="s">
        <v>6139</v>
      </c>
      <c r="D2348" s="184" t="s">
        <v>11366</v>
      </c>
      <c r="E2348" s="185" t="s">
        <v>26</v>
      </c>
      <c r="F2348" s="183" t="s">
        <v>5369</v>
      </c>
      <c r="G2348" s="185" t="s">
        <v>489</v>
      </c>
      <c r="H2348" s="186">
        <v>150000000</v>
      </c>
      <c r="I2348" s="190"/>
      <c r="J2348" s="190"/>
      <c r="K2348" s="185" t="s">
        <v>5333</v>
      </c>
      <c r="L2348" s="187" t="s">
        <v>5334</v>
      </c>
      <c r="M2348" s="187" t="s">
        <v>5335</v>
      </c>
    </row>
    <row r="2349" spans="1:13" s="181" customFormat="1">
      <c r="A2349" s="182">
        <v>2345</v>
      </c>
      <c r="B2349" s="183" t="s">
        <v>6162</v>
      </c>
      <c r="C2349" s="183" t="s">
        <v>6139</v>
      </c>
      <c r="D2349" s="184" t="s">
        <v>11366</v>
      </c>
      <c r="E2349" s="185" t="s">
        <v>26</v>
      </c>
      <c r="F2349" s="183" t="s">
        <v>5348</v>
      </c>
      <c r="G2349" s="185" t="s">
        <v>489</v>
      </c>
      <c r="H2349" s="186">
        <v>100000000</v>
      </c>
      <c r="I2349" s="190"/>
      <c r="J2349" s="190"/>
      <c r="K2349" s="185" t="s">
        <v>5343</v>
      </c>
      <c r="L2349" s="187" t="s">
        <v>5344</v>
      </c>
      <c r="M2349" s="187" t="s">
        <v>5345</v>
      </c>
    </row>
    <row r="2350" spans="1:13" s="181" customFormat="1">
      <c r="A2350" s="182">
        <v>2346</v>
      </c>
      <c r="B2350" s="183" t="s">
        <v>6138</v>
      </c>
      <c r="C2350" s="183" t="s">
        <v>11385</v>
      </c>
      <c r="D2350" s="184" t="s">
        <v>11366</v>
      </c>
      <c r="E2350" s="185" t="s">
        <v>26</v>
      </c>
      <c r="F2350" s="183" t="s">
        <v>11390</v>
      </c>
      <c r="G2350" s="185" t="s">
        <v>489</v>
      </c>
      <c r="H2350" s="186">
        <v>35721000</v>
      </c>
      <c r="I2350" s="190"/>
      <c r="J2350" s="190"/>
      <c r="K2350" s="185"/>
      <c r="L2350" s="187"/>
      <c r="M2350" s="187"/>
    </row>
    <row r="2351" spans="1:13" s="181" customFormat="1">
      <c r="A2351" s="182">
        <v>2347</v>
      </c>
      <c r="B2351" s="183" t="s">
        <v>6138</v>
      </c>
      <c r="C2351" s="183" t="s">
        <v>6139</v>
      </c>
      <c r="D2351" s="184" t="s">
        <v>11366</v>
      </c>
      <c r="E2351" s="185" t="s">
        <v>26</v>
      </c>
      <c r="F2351" s="183" t="s">
        <v>5347</v>
      </c>
      <c r="G2351" s="185" t="s">
        <v>489</v>
      </c>
      <c r="H2351" s="186">
        <v>5000000</v>
      </c>
      <c r="I2351" s="190"/>
      <c r="J2351" s="190"/>
      <c r="K2351" s="185" t="s">
        <v>5343</v>
      </c>
      <c r="L2351" s="187" t="s">
        <v>5344</v>
      </c>
      <c r="M2351" s="187" t="s">
        <v>5345</v>
      </c>
    </row>
    <row r="2352" spans="1:13" s="181" customFormat="1">
      <c r="A2352" s="182">
        <v>2348</v>
      </c>
      <c r="B2352" s="183" t="s">
        <v>2072</v>
      </c>
      <c r="C2352" s="183" t="s">
        <v>5917</v>
      </c>
      <c r="D2352" s="184" t="s">
        <v>11366</v>
      </c>
      <c r="E2352" s="185" t="s">
        <v>26</v>
      </c>
      <c r="F2352" s="185" t="s">
        <v>1398</v>
      </c>
      <c r="G2352" s="185" t="s">
        <v>489</v>
      </c>
      <c r="H2352" s="186">
        <v>102029190</v>
      </c>
      <c r="I2352" s="186">
        <v>0</v>
      </c>
      <c r="J2352" s="186">
        <v>0</v>
      </c>
      <c r="K2352" s="185" t="s">
        <v>593</v>
      </c>
      <c r="L2352" s="187" t="s">
        <v>594</v>
      </c>
      <c r="M2352" s="187" t="s">
        <v>595</v>
      </c>
    </row>
    <row r="2353" spans="1:13" s="181" customFormat="1">
      <c r="A2353" s="182">
        <v>2349</v>
      </c>
      <c r="B2353" s="183" t="s">
        <v>2072</v>
      </c>
      <c r="C2353" s="183" t="s">
        <v>42</v>
      </c>
      <c r="D2353" s="184" t="s">
        <v>11366</v>
      </c>
      <c r="E2353" s="185" t="s">
        <v>26</v>
      </c>
      <c r="F2353" s="185" t="s">
        <v>11391</v>
      </c>
      <c r="G2353" s="185" t="s">
        <v>489</v>
      </c>
      <c r="H2353" s="186">
        <v>100000000</v>
      </c>
      <c r="I2353" s="186">
        <v>415000000</v>
      </c>
      <c r="J2353" s="186">
        <v>0</v>
      </c>
      <c r="K2353" s="185" t="s">
        <v>6111</v>
      </c>
      <c r="L2353" s="187" t="s">
        <v>11392</v>
      </c>
      <c r="M2353" s="187" t="s">
        <v>11393</v>
      </c>
    </row>
    <row r="2354" spans="1:13" s="181" customFormat="1">
      <c r="A2354" s="182">
        <v>2350</v>
      </c>
      <c r="B2354" s="183" t="s">
        <v>2072</v>
      </c>
      <c r="C2354" s="183" t="s">
        <v>42</v>
      </c>
      <c r="D2354" s="184" t="s">
        <v>11366</v>
      </c>
      <c r="E2354" s="185" t="s">
        <v>26</v>
      </c>
      <c r="F2354" s="185" t="s">
        <v>11394</v>
      </c>
      <c r="G2354" s="185" t="s">
        <v>489</v>
      </c>
      <c r="H2354" s="186">
        <v>70000000</v>
      </c>
      <c r="I2354" s="186">
        <v>172474000</v>
      </c>
      <c r="J2354" s="186">
        <v>0</v>
      </c>
      <c r="K2354" s="185" t="s">
        <v>6111</v>
      </c>
      <c r="L2354" s="187" t="s">
        <v>11392</v>
      </c>
      <c r="M2354" s="187" t="s">
        <v>11393</v>
      </c>
    </row>
    <row r="2355" spans="1:13" s="181" customFormat="1">
      <c r="A2355" s="182">
        <v>2351</v>
      </c>
      <c r="B2355" s="183" t="s">
        <v>2072</v>
      </c>
      <c r="C2355" s="183" t="s">
        <v>42</v>
      </c>
      <c r="D2355" s="184" t="s">
        <v>11366</v>
      </c>
      <c r="E2355" s="185" t="s">
        <v>26</v>
      </c>
      <c r="F2355" s="185" t="s">
        <v>11395</v>
      </c>
      <c r="G2355" s="185" t="s">
        <v>489</v>
      </c>
      <c r="H2355" s="186">
        <v>40000000</v>
      </c>
      <c r="I2355" s="186">
        <v>307142000</v>
      </c>
      <c r="J2355" s="186">
        <v>94655000</v>
      </c>
      <c r="K2355" s="185" t="s">
        <v>6111</v>
      </c>
      <c r="L2355" s="187" t="s">
        <v>11396</v>
      </c>
      <c r="M2355" s="187" t="s">
        <v>11397</v>
      </c>
    </row>
    <row r="2356" spans="1:13" s="181" customFormat="1">
      <c r="A2356" s="182">
        <v>2352</v>
      </c>
      <c r="B2356" s="183" t="s">
        <v>6138</v>
      </c>
      <c r="C2356" s="183" t="s">
        <v>6380</v>
      </c>
      <c r="D2356" s="184" t="s">
        <v>11366</v>
      </c>
      <c r="E2356" s="185" t="s">
        <v>26</v>
      </c>
      <c r="F2356" s="183" t="s">
        <v>11398</v>
      </c>
      <c r="G2356" s="185" t="s">
        <v>62</v>
      </c>
      <c r="H2356" s="186">
        <v>10000000000</v>
      </c>
      <c r="I2356" s="189">
        <v>1000000000</v>
      </c>
      <c r="J2356" s="190"/>
      <c r="K2356" s="185" t="s">
        <v>6474</v>
      </c>
      <c r="L2356" s="187" t="s">
        <v>6475</v>
      </c>
      <c r="M2356" s="187" t="s">
        <v>6476</v>
      </c>
    </row>
    <row r="2357" spans="1:13" s="181" customFormat="1">
      <c r="A2357" s="182">
        <v>2353</v>
      </c>
      <c r="B2357" s="203" t="s">
        <v>6138</v>
      </c>
      <c r="C2357" s="203" t="s">
        <v>6244</v>
      </c>
      <c r="D2357" s="184" t="s">
        <v>11399</v>
      </c>
      <c r="E2357" s="187" t="s">
        <v>7025</v>
      </c>
      <c r="F2357" s="183" t="s">
        <v>3894</v>
      </c>
      <c r="G2357" s="204" t="s">
        <v>6246</v>
      </c>
      <c r="H2357" s="205">
        <v>1400000000</v>
      </c>
      <c r="I2357" s="206">
        <v>440000000</v>
      </c>
      <c r="J2357" s="206">
        <v>10000000</v>
      </c>
      <c r="K2357" s="185" t="s">
        <v>11400</v>
      </c>
      <c r="L2357" s="187" t="s">
        <v>11401</v>
      </c>
      <c r="M2357" s="187" t="s">
        <v>11402</v>
      </c>
    </row>
    <row r="2358" spans="1:13" s="181" customFormat="1">
      <c r="A2358" s="182">
        <v>2354</v>
      </c>
      <c r="B2358" s="203" t="s">
        <v>6138</v>
      </c>
      <c r="C2358" s="203" t="s">
        <v>6244</v>
      </c>
      <c r="D2358" s="184" t="s">
        <v>11399</v>
      </c>
      <c r="E2358" s="187" t="s">
        <v>6245</v>
      </c>
      <c r="F2358" s="183" t="s">
        <v>3895</v>
      </c>
      <c r="G2358" s="204" t="s">
        <v>6246</v>
      </c>
      <c r="H2358" s="205">
        <v>1300000000</v>
      </c>
      <c r="I2358" s="206">
        <v>1500000000</v>
      </c>
      <c r="J2358" s="206">
        <v>100000000</v>
      </c>
      <c r="K2358" s="185" t="s">
        <v>11400</v>
      </c>
      <c r="L2358" s="187" t="s">
        <v>11401</v>
      </c>
      <c r="M2358" s="187" t="s">
        <v>11403</v>
      </c>
    </row>
    <row r="2359" spans="1:13" s="181" customFormat="1">
      <c r="A2359" s="182">
        <v>2355</v>
      </c>
      <c r="B2359" s="203" t="s">
        <v>7523</v>
      </c>
      <c r="C2359" s="203" t="s">
        <v>6244</v>
      </c>
      <c r="D2359" s="184" t="s">
        <v>11399</v>
      </c>
      <c r="E2359" s="187" t="s">
        <v>6245</v>
      </c>
      <c r="F2359" s="183" t="s">
        <v>3915</v>
      </c>
      <c r="G2359" s="204" t="s">
        <v>6246</v>
      </c>
      <c r="H2359" s="205">
        <v>829982000</v>
      </c>
      <c r="I2359" s="206">
        <v>3485000000</v>
      </c>
      <c r="J2359" s="206"/>
      <c r="K2359" s="185" t="s">
        <v>9599</v>
      </c>
      <c r="L2359" s="187" t="s">
        <v>11404</v>
      </c>
      <c r="M2359" s="187" t="s">
        <v>11405</v>
      </c>
    </row>
    <row r="2360" spans="1:13" s="181" customFormat="1">
      <c r="A2360" s="182">
        <v>2356</v>
      </c>
      <c r="B2360" s="183" t="s">
        <v>6210</v>
      </c>
      <c r="C2360" s="183" t="s">
        <v>6150</v>
      </c>
      <c r="D2360" s="184" t="s">
        <v>11366</v>
      </c>
      <c r="E2360" s="185" t="s">
        <v>26</v>
      </c>
      <c r="F2360" s="183" t="s">
        <v>11406</v>
      </c>
      <c r="G2360" s="185" t="s">
        <v>62</v>
      </c>
      <c r="H2360" s="186">
        <v>740000000</v>
      </c>
      <c r="I2360" s="191">
        <v>0</v>
      </c>
      <c r="J2360" s="191">
        <v>0</v>
      </c>
      <c r="K2360" s="185" t="s">
        <v>6252</v>
      </c>
      <c r="L2360" s="187" t="s">
        <v>11407</v>
      </c>
      <c r="M2360" s="187" t="s">
        <v>11408</v>
      </c>
    </row>
    <row r="2361" spans="1:13" s="181" customFormat="1">
      <c r="A2361" s="182">
        <v>2357</v>
      </c>
      <c r="B2361" s="183" t="s">
        <v>6210</v>
      </c>
      <c r="C2361" s="183" t="s">
        <v>10509</v>
      </c>
      <c r="D2361" s="184" t="s">
        <v>11366</v>
      </c>
      <c r="E2361" s="185" t="s">
        <v>26</v>
      </c>
      <c r="F2361" s="183" t="s">
        <v>11409</v>
      </c>
      <c r="G2361" s="185" t="s">
        <v>62</v>
      </c>
      <c r="H2361" s="186">
        <v>420000000</v>
      </c>
      <c r="I2361" s="191">
        <v>0</v>
      </c>
      <c r="J2361" s="191">
        <v>0</v>
      </c>
      <c r="K2361" s="185" t="s">
        <v>10551</v>
      </c>
      <c r="L2361" s="187" t="s">
        <v>11410</v>
      </c>
      <c r="M2361" s="187" t="s">
        <v>11411</v>
      </c>
    </row>
    <row r="2362" spans="1:13" s="181" customFormat="1">
      <c r="A2362" s="182">
        <v>2358</v>
      </c>
      <c r="B2362" s="203" t="s">
        <v>6138</v>
      </c>
      <c r="C2362" s="203" t="s">
        <v>6244</v>
      </c>
      <c r="D2362" s="184" t="s">
        <v>11399</v>
      </c>
      <c r="E2362" s="187" t="s">
        <v>6245</v>
      </c>
      <c r="F2362" s="183" t="s">
        <v>3646</v>
      </c>
      <c r="G2362" s="204" t="s">
        <v>6246</v>
      </c>
      <c r="H2362" s="205">
        <v>250000000</v>
      </c>
      <c r="I2362" s="206">
        <v>88000000</v>
      </c>
      <c r="J2362" s="206"/>
      <c r="K2362" s="185" t="s">
        <v>9632</v>
      </c>
      <c r="L2362" s="187" t="s">
        <v>11412</v>
      </c>
      <c r="M2362" s="187" t="s">
        <v>11413</v>
      </c>
    </row>
    <row r="2363" spans="1:13" s="181" customFormat="1">
      <c r="A2363" s="182">
        <v>2359</v>
      </c>
      <c r="B2363" s="183" t="s">
        <v>6210</v>
      </c>
      <c r="C2363" s="183" t="s">
        <v>6231</v>
      </c>
      <c r="D2363" s="184" t="s">
        <v>11366</v>
      </c>
      <c r="E2363" s="185" t="s">
        <v>26</v>
      </c>
      <c r="F2363" s="183" t="s">
        <v>11414</v>
      </c>
      <c r="G2363" s="185" t="s">
        <v>62</v>
      </c>
      <c r="H2363" s="186">
        <v>247809160</v>
      </c>
      <c r="I2363" s="189">
        <v>215920840</v>
      </c>
      <c r="J2363" s="189">
        <v>18190000</v>
      </c>
      <c r="K2363" s="185" t="s">
        <v>11415</v>
      </c>
      <c r="L2363" s="187" t="s">
        <v>11416</v>
      </c>
      <c r="M2363" s="187" t="s">
        <v>11417</v>
      </c>
    </row>
    <row r="2364" spans="1:13" s="181" customFormat="1">
      <c r="A2364" s="182">
        <v>2360</v>
      </c>
      <c r="B2364" s="203" t="s">
        <v>6138</v>
      </c>
      <c r="C2364" s="203" t="s">
        <v>6244</v>
      </c>
      <c r="D2364" s="184" t="s">
        <v>11399</v>
      </c>
      <c r="E2364" s="187" t="s">
        <v>6245</v>
      </c>
      <c r="F2364" s="183" t="s">
        <v>3899</v>
      </c>
      <c r="G2364" s="204" t="s">
        <v>6246</v>
      </c>
      <c r="H2364" s="205">
        <v>242000000</v>
      </c>
      <c r="I2364" s="206">
        <v>53520000</v>
      </c>
      <c r="J2364" s="206">
        <v>15000000</v>
      </c>
      <c r="K2364" s="185" t="s">
        <v>11400</v>
      </c>
      <c r="L2364" s="187" t="s">
        <v>11401</v>
      </c>
      <c r="M2364" s="187" t="s">
        <v>11418</v>
      </c>
    </row>
    <row r="2365" spans="1:13" s="181" customFormat="1">
      <c r="A2365" s="182">
        <v>2361</v>
      </c>
      <c r="B2365" s="183" t="s">
        <v>6210</v>
      </c>
      <c r="C2365" s="183" t="s">
        <v>10509</v>
      </c>
      <c r="D2365" s="184" t="s">
        <v>11366</v>
      </c>
      <c r="E2365" s="185" t="s">
        <v>26</v>
      </c>
      <c r="F2365" s="183" t="s">
        <v>11419</v>
      </c>
      <c r="G2365" s="185" t="s">
        <v>62</v>
      </c>
      <c r="H2365" s="186">
        <v>170000000</v>
      </c>
      <c r="I2365" s="191">
        <v>0</v>
      </c>
      <c r="J2365" s="191">
        <v>0</v>
      </c>
      <c r="K2365" s="185" t="s">
        <v>10551</v>
      </c>
      <c r="L2365" s="187" t="s">
        <v>11420</v>
      </c>
      <c r="M2365" s="187" t="s">
        <v>11421</v>
      </c>
    </row>
    <row r="2366" spans="1:13" s="181" customFormat="1">
      <c r="A2366" s="182">
        <v>2362</v>
      </c>
      <c r="B2366" s="183" t="s">
        <v>6210</v>
      </c>
      <c r="C2366" s="183" t="s">
        <v>6150</v>
      </c>
      <c r="D2366" s="184" t="s">
        <v>11366</v>
      </c>
      <c r="E2366" s="185" t="s">
        <v>26</v>
      </c>
      <c r="F2366" s="183" t="s">
        <v>11422</v>
      </c>
      <c r="G2366" s="185" t="s">
        <v>62</v>
      </c>
      <c r="H2366" s="186">
        <v>150000000</v>
      </c>
      <c r="I2366" s="191">
        <v>0</v>
      </c>
      <c r="J2366" s="191">
        <v>0</v>
      </c>
      <c r="K2366" s="185" t="s">
        <v>6252</v>
      </c>
      <c r="L2366" s="187" t="s">
        <v>10744</v>
      </c>
      <c r="M2366" s="187" t="s">
        <v>10745</v>
      </c>
    </row>
    <row r="2367" spans="1:13" s="181" customFormat="1">
      <c r="A2367" s="182">
        <v>2363</v>
      </c>
      <c r="B2367" s="183" t="s">
        <v>6138</v>
      </c>
      <c r="C2367" s="183" t="s">
        <v>6380</v>
      </c>
      <c r="D2367" s="184" t="s">
        <v>11366</v>
      </c>
      <c r="E2367" s="185" t="s">
        <v>26</v>
      </c>
      <c r="F2367" s="183" t="s">
        <v>11423</v>
      </c>
      <c r="G2367" s="185" t="s">
        <v>62</v>
      </c>
      <c r="H2367" s="186">
        <v>114000000</v>
      </c>
      <c r="I2367" s="191">
        <v>0</v>
      </c>
      <c r="J2367" s="190"/>
      <c r="K2367" s="185" t="s">
        <v>5547</v>
      </c>
      <c r="L2367" s="187" t="s">
        <v>10505</v>
      </c>
      <c r="M2367" s="187" t="s">
        <v>10506</v>
      </c>
    </row>
    <row r="2368" spans="1:13" s="181" customFormat="1">
      <c r="A2368" s="182">
        <v>2364</v>
      </c>
      <c r="B2368" s="183" t="s">
        <v>6138</v>
      </c>
      <c r="C2368" s="183" t="s">
        <v>6380</v>
      </c>
      <c r="D2368" s="184" t="s">
        <v>11366</v>
      </c>
      <c r="E2368" s="185" t="s">
        <v>26</v>
      </c>
      <c r="F2368" s="183" t="s">
        <v>5644</v>
      </c>
      <c r="G2368" s="185" t="s">
        <v>62</v>
      </c>
      <c r="H2368" s="186">
        <v>104000000</v>
      </c>
      <c r="I2368" s="191">
        <v>0</v>
      </c>
      <c r="J2368" s="190"/>
      <c r="K2368" s="185" t="s">
        <v>11424</v>
      </c>
      <c r="L2368" s="187" t="s">
        <v>5645</v>
      </c>
      <c r="M2368" s="187" t="s">
        <v>5032</v>
      </c>
    </row>
    <row r="2369" spans="1:13" s="181" customFormat="1">
      <c r="A2369" s="182">
        <v>2365</v>
      </c>
      <c r="B2369" s="183" t="s">
        <v>6210</v>
      </c>
      <c r="C2369" s="183" t="s">
        <v>10509</v>
      </c>
      <c r="D2369" s="184" t="s">
        <v>11366</v>
      </c>
      <c r="E2369" s="185" t="s">
        <v>26</v>
      </c>
      <c r="F2369" s="183" t="s">
        <v>11425</v>
      </c>
      <c r="G2369" s="185" t="s">
        <v>62</v>
      </c>
      <c r="H2369" s="186">
        <v>100000000</v>
      </c>
      <c r="I2369" s="191">
        <v>0</v>
      </c>
      <c r="J2369" s="191">
        <v>0</v>
      </c>
      <c r="K2369" s="185" t="s">
        <v>10551</v>
      </c>
      <c r="L2369" s="187" t="s">
        <v>11426</v>
      </c>
      <c r="M2369" s="187" t="s">
        <v>11427</v>
      </c>
    </row>
    <row r="2370" spans="1:13" s="181" customFormat="1">
      <c r="A2370" s="182">
        <v>2366</v>
      </c>
      <c r="B2370" s="203" t="s">
        <v>6138</v>
      </c>
      <c r="C2370" s="203" t="s">
        <v>6244</v>
      </c>
      <c r="D2370" s="184" t="s">
        <v>11399</v>
      </c>
      <c r="E2370" s="187" t="s">
        <v>6245</v>
      </c>
      <c r="F2370" s="183" t="s">
        <v>3902</v>
      </c>
      <c r="G2370" s="204" t="s">
        <v>6246</v>
      </c>
      <c r="H2370" s="205">
        <v>80000000</v>
      </c>
      <c r="I2370" s="206"/>
      <c r="J2370" s="206">
        <v>5000000</v>
      </c>
      <c r="K2370" s="185" t="s">
        <v>11400</v>
      </c>
      <c r="L2370" s="187" t="s">
        <v>11401</v>
      </c>
      <c r="M2370" s="187" t="s">
        <v>11428</v>
      </c>
    </row>
    <row r="2371" spans="1:13" s="181" customFormat="1">
      <c r="A2371" s="182">
        <v>2367</v>
      </c>
      <c r="B2371" s="203" t="s">
        <v>6138</v>
      </c>
      <c r="C2371" s="203" t="s">
        <v>6244</v>
      </c>
      <c r="D2371" s="184" t="s">
        <v>11399</v>
      </c>
      <c r="E2371" s="187" t="s">
        <v>6245</v>
      </c>
      <c r="F2371" s="183" t="s">
        <v>3640</v>
      </c>
      <c r="G2371" s="204" t="s">
        <v>6246</v>
      </c>
      <c r="H2371" s="205">
        <v>70000000</v>
      </c>
      <c r="I2371" s="206">
        <v>17400000</v>
      </c>
      <c r="J2371" s="206"/>
      <c r="K2371" s="185" t="s">
        <v>10468</v>
      </c>
      <c r="L2371" s="187" t="s">
        <v>11429</v>
      </c>
      <c r="M2371" s="187" t="s">
        <v>11430</v>
      </c>
    </row>
    <row r="2372" spans="1:13" s="181" customFormat="1">
      <c r="A2372" s="182">
        <v>2368</v>
      </c>
      <c r="B2372" s="183" t="s">
        <v>6210</v>
      </c>
      <c r="C2372" s="183" t="s">
        <v>9645</v>
      </c>
      <c r="D2372" s="184" t="s">
        <v>11366</v>
      </c>
      <c r="E2372" s="185" t="s">
        <v>26</v>
      </c>
      <c r="F2372" s="183" t="s">
        <v>11431</v>
      </c>
      <c r="G2372" s="185" t="s">
        <v>62</v>
      </c>
      <c r="H2372" s="186">
        <v>70000000</v>
      </c>
      <c r="I2372" s="191">
        <v>0</v>
      </c>
      <c r="J2372" s="191">
        <v>0</v>
      </c>
      <c r="K2372" s="185" t="s">
        <v>6610</v>
      </c>
      <c r="L2372" s="187" t="s">
        <v>9647</v>
      </c>
      <c r="M2372" s="187" t="s">
        <v>9648</v>
      </c>
    </row>
    <row r="2373" spans="1:13" s="181" customFormat="1">
      <c r="A2373" s="182">
        <v>2369</v>
      </c>
      <c r="B2373" s="183" t="s">
        <v>6210</v>
      </c>
      <c r="C2373" s="183" t="s">
        <v>9635</v>
      </c>
      <c r="D2373" s="184" t="s">
        <v>11366</v>
      </c>
      <c r="E2373" s="185" t="s">
        <v>26</v>
      </c>
      <c r="F2373" s="183" t="s">
        <v>11432</v>
      </c>
      <c r="G2373" s="185" t="s">
        <v>62</v>
      </c>
      <c r="H2373" s="186">
        <v>30000000</v>
      </c>
      <c r="I2373" s="191">
        <v>0</v>
      </c>
      <c r="J2373" s="191">
        <v>0</v>
      </c>
      <c r="K2373" s="185" t="s">
        <v>6610</v>
      </c>
      <c r="L2373" s="187" t="s">
        <v>9637</v>
      </c>
      <c r="M2373" s="187" t="s">
        <v>9638</v>
      </c>
    </row>
    <row r="2374" spans="1:13" s="181" customFormat="1">
      <c r="A2374" s="182">
        <v>2370</v>
      </c>
      <c r="B2374" s="183" t="s">
        <v>6210</v>
      </c>
      <c r="C2374" s="183" t="s">
        <v>6150</v>
      </c>
      <c r="D2374" s="184" t="s">
        <v>11366</v>
      </c>
      <c r="E2374" s="185" t="s">
        <v>26</v>
      </c>
      <c r="F2374" s="183" t="s">
        <v>11433</v>
      </c>
      <c r="G2374" s="185" t="s">
        <v>62</v>
      </c>
      <c r="H2374" s="186">
        <v>30000000</v>
      </c>
      <c r="I2374" s="191">
        <v>0</v>
      </c>
      <c r="J2374" s="191">
        <v>0</v>
      </c>
      <c r="K2374" s="185" t="s">
        <v>6252</v>
      </c>
      <c r="L2374" s="187" t="s">
        <v>10744</v>
      </c>
      <c r="M2374" s="187" t="s">
        <v>10745</v>
      </c>
    </row>
    <row r="2375" spans="1:13" s="181" customFormat="1">
      <c r="A2375" s="182">
        <v>2371</v>
      </c>
      <c r="B2375" s="183" t="s">
        <v>6138</v>
      </c>
      <c r="C2375" s="183" t="s">
        <v>6380</v>
      </c>
      <c r="D2375" s="184" t="s">
        <v>11366</v>
      </c>
      <c r="E2375" s="185" t="s">
        <v>26</v>
      </c>
      <c r="F2375" s="183" t="s">
        <v>11434</v>
      </c>
      <c r="G2375" s="185" t="s">
        <v>62</v>
      </c>
      <c r="H2375" s="186">
        <v>23000000</v>
      </c>
      <c r="I2375" s="191">
        <v>0</v>
      </c>
      <c r="J2375" s="190"/>
      <c r="K2375" s="185" t="s">
        <v>5547</v>
      </c>
      <c r="L2375" s="187" t="s">
        <v>10505</v>
      </c>
      <c r="M2375" s="187" t="s">
        <v>10506</v>
      </c>
    </row>
    <row r="2376" spans="1:13" s="181" customFormat="1">
      <c r="A2376" s="182">
        <v>2372</v>
      </c>
      <c r="B2376" s="183" t="s">
        <v>6210</v>
      </c>
      <c r="C2376" s="183" t="s">
        <v>6375</v>
      </c>
      <c r="D2376" s="184" t="s">
        <v>11366</v>
      </c>
      <c r="E2376" s="185" t="s">
        <v>26</v>
      </c>
      <c r="F2376" s="183" t="s">
        <v>11435</v>
      </c>
      <c r="G2376" s="185" t="s">
        <v>62</v>
      </c>
      <c r="H2376" s="186">
        <v>22000000</v>
      </c>
      <c r="I2376" s="191">
        <v>0</v>
      </c>
      <c r="J2376" s="191">
        <v>0</v>
      </c>
      <c r="K2376" s="185" t="s">
        <v>11436</v>
      </c>
      <c r="L2376" s="187" t="s">
        <v>11437</v>
      </c>
      <c r="M2376" s="187" t="s">
        <v>11438</v>
      </c>
    </row>
    <row r="2377" spans="1:13" s="181" customFormat="1">
      <c r="A2377" s="182">
        <v>2373</v>
      </c>
      <c r="B2377" s="183" t="s">
        <v>6210</v>
      </c>
      <c r="C2377" s="183" t="s">
        <v>6375</v>
      </c>
      <c r="D2377" s="184" t="s">
        <v>11366</v>
      </c>
      <c r="E2377" s="185" t="s">
        <v>26</v>
      </c>
      <c r="F2377" s="183" t="s">
        <v>11439</v>
      </c>
      <c r="G2377" s="185" t="s">
        <v>62</v>
      </c>
      <c r="H2377" s="186">
        <v>18000000</v>
      </c>
      <c r="I2377" s="189">
        <v>75000000</v>
      </c>
      <c r="J2377" s="191">
        <v>0</v>
      </c>
      <c r="K2377" s="185" t="s">
        <v>11436</v>
      </c>
      <c r="L2377" s="187" t="s">
        <v>11437</v>
      </c>
      <c r="M2377" s="187" t="s">
        <v>11438</v>
      </c>
    </row>
    <row r="2378" spans="1:13" s="181" customFormat="1">
      <c r="A2378" s="182">
        <v>2374</v>
      </c>
      <c r="B2378" s="203" t="s">
        <v>6138</v>
      </c>
      <c r="C2378" s="203" t="s">
        <v>6244</v>
      </c>
      <c r="D2378" s="184" t="s">
        <v>11399</v>
      </c>
      <c r="E2378" s="187" t="s">
        <v>6245</v>
      </c>
      <c r="F2378" s="183" t="s">
        <v>3905</v>
      </c>
      <c r="G2378" s="204" t="s">
        <v>6246</v>
      </c>
      <c r="H2378" s="205">
        <v>15000000</v>
      </c>
      <c r="I2378" s="206">
        <v>6000000</v>
      </c>
      <c r="J2378" s="206">
        <v>1000000</v>
      </c>
      <c r="K2378" s="185" t="s">
        <v>11400</v>
      </c>
      <c r="L2378" s="187" t="s">
        <v>11401</v>
      </c>
      <c r="M2378" s="187" t="s">
        <v>11440</v>
      </c>
    </row>
    <row r="2379" spans="1:13" s="181" customFormat="1">
      <c r="A2379" s="182">
        <v>2375</v>
      </c>
      <c r="B2379" s="183" t="s">
        <v>6210</v>
      </c>
      <c r="C2379" s="183" t="s">
        <v>9635</v>
      </c>
      <c r="D2379" s="184" t="s">
        <v>11366</v>
      </c>
      <c r="E2379" s="185" t="s">
        <v>26</v>
      </c>
      <c r="F2379" s="183" t="s">
        <v>11441</v>
      </c>
      <c r="G2379" s="185" t="s">
        <v>62</v>
      </c>
      <c r="H2379" s="186">
        <v>10000000</v>
      </c>
      <c r="I2379" s="191">
        <v>0</v>
      </c>
      <c r="J2379" s="191">
        <v>0</v>
      </c>
      <c r="K2379" s="185" t="s">
        <v>6610</v>
      </c>
      <c r="L2379" s="187" t="s">
        <v>9637</v>
      </c>
      <c r="M2379" s="187" t="s">
        <v>9638</v>
      </c>
    </row>
    <row r="2380" spans="1:13" s="181" customFormat="1">
      <c r="A2380" s="182">
        <v>2376</v>
      </c>
      <c r="B2380" s="183" t="s">
        <v>6210</v>
      </c>
      <c r="C2380" s="183" t="s">
        <v>6851</v>
      </c>
      <c r="D2380" s="184" t="s">
        <v>11366</v>
      </c>
      <c r="E2380" s="185" t="s">
        <v>13</v>
      </c>
      <c r="F2380" s="183" t="s">
        <v>11442</v>
      </c>
      <c r="G2380" s="185" t="s">
        <v>33</v>
      </c>
      <c r="H2380" s="186">
        <v>20300000000</v>
      </c>
      <c r="I2380" s="191">
        <v>0</v>
      </c>
      <c r="J2380" s="191">
        <v>0</v>
      </c>
      <c r="K2380" s="185" t="s">
        <v>11443</v>
      </c>
      <c r="L2380" s="187" t="s">
        <v>11444</v>
      </c>
      <c r="M2380" s="187" t="s">
        <v>11445</v>
      </c>
    </row>
    <row r="2381" spans="1:13" s="181" customFormat="1">
      <c r="A2381" s="182">
        <v>2377</v>
      </c>
      <c r="B2381" s="183" t="s">
        <v>6210</v>
      </c>
      <c r="C2381" s="183" t="s">
        <v>6891</v>
      </c>
      <c r="D2381" s="184" t="s">
        <v>11366</v>
      </c>
      <c r="E2381" s="185" t="s">
        <v>13</v>
      </c>
      <c r="F2381" s="183" t="s">
        <v>11446</v>
      </c>
      <c r="G2381" s="185" t="s">
        <v>33</v>
      </c>
      <c r="H2381" s="186">
        <v>10568000000</v>
      </c>
      <c r="I2381" s="189">
        <v>3100000000</v>
      </c>
      <c r="J2381" s="191">
        <v>0</v>
      </c>
      <c r="K2381" s="185" t="s">
        <v>5909</v>
      </c>
      <c r="L2381" s="187" t="s">
        <v>11447</v>
      </c>
      <c r="M2381" s="187" t="s">
        <v>11448</v>
      </c>
    </row>
    <row r="2382" spans="1:13" s="181" customFormat="1">
      <c r="A2382" s="182">
        <v>2378</v>
      </c>
      <c r="B2382" s="183" t="s">
        <v>6210</v>
      </c>
      <c r="C2382" s="183" t="s">
        <v>11449</v>
      </c>
      <c r="D2382" s="184" t="s">
        <v>11366</v>
      </c>
      <c r="E2382" s="185" t="s">
        <v>13</v>
      </c>
      <c r="F2382" s="183" t="s">
        <v>11450</v>
      </c>
      <c r="G2382" s="185" t="s">
        <v>33</v>
      </c>
      <c r="H2382" s="186">
        <v>9332591949</v>
      </c>
      <c r="I2382" s="189">
        <v>1097952000</v>
      </c>
      <c r="J2382" s="189">
        <v>548976000</v>
      </c>
      <c r="K2382" s="185" t="s">
        <v>11451</v>
      </c>
      <c r="L2382" s="187" t="s">
        <v>11452</v>
      </c>
      <c r="M2382" s="187" t="s">
        <v>11453</v>
      </c>
    </row>
    <row r="2383" spans="1:13" s="181" customFormat="1">
      <c r="A2383" s="182">
        <v>2379</v>
      </c>
      <c r="B2383" s="183" t="s">
        <v>6210</v>
      </c>
      <c r="C2383" s="183" t="s">
        <v>6851</v>
      </c>
      <c r="D2383" s="184" t="s">
        <v>11366</v>
      </c>
      <c r="E2383" s="185" t="s">
        <v>13</v>
      </c>
      <c r="F2383" s="183" t="s">
        <v>11454</v>
      </c>
      <c r="G2383" s="185" t="s">
        <v>33</v>
      </c>
      <c r="H2383" s="186">
        <v>2200000000</v>
      </c>
      <c r="I2383" s="191">
        <v>0</v>
      </c>
      <c r="J2383" s="191">
        <v>0</v>
      </c>
      <c r="K2383" s="185" t="s">
        <v>11443</v>
      </c>
      <c r="L2383" s="187" t="s">
        <v>11444</v>
      </c>
      <c r="M2383" s="187" t="s">
        <v>11445</v>
      </c>
    </row>
    <row r="2384" spans="1:13" s="181" customFormat="1">
      <c r="A2384" s="182">
        <v>2380</v>
      </c>
      <c r="B2384" s="183" t="s">
        <v>6210</v>
      </c>
      <c r="C2384" s="183" t="s">
        <v>6851</v>
      </c>
      <c r="D2384" s="184" t="s">
        <v>11366</v>
      </c>
      <c r="E2384" s="185" t="s">
        <v>13</v>
      </c>
      <c r="F2384" s="183" t="s">
        <v>11455</v>
      </c>
      <c r="G2384" s="185" t="s">
        <v>33</v>
      </c>
      <c r="H2384" s="186">
        <v>1700000000</v>
      </c>
      <c r="I2384" s="191">
        <v>0</v>
      </c>
      <c r="J2384" s="191">
        <v>0</v>
      </c>
      <c r="K2384" s="185" t="s">
        <v>11443</v>
      </c>
      <c r="L2384" s="187" t="s">
        <v>11444</v>
      </c>
      <c r="M2384" s="187" t="s">
        <v>11445</v>
      </c>
    </row>
    <row r="2385" spans="1:13" s="181" customFormat="1">
      <c r="A2385" s="182">
        <v>2381</v>
      </c>
      <c r="B2385" s="183" t="s">
        <v>6210</v>
      </c>
      <c r="C2385" s="183" t="s">
        <v>6851</v>
      </c>
      <c r="D2385" s="184" t="s">
        <v>11366</v>
      </c>
      <c r="E2385" s="185" t="s">
        <v>13</v>
      </c>
      <c r="F2385" s="183" t="s">
        <v>11456</v>
      </c>
      <c r="G2385" s="185" t="s">
        <v>33</v>
      </c>
      <c r="H2385" s="186">
        <v>1100000000</v>
      </c>
      <c r="I2385" s="191">
        <v>0</v>
      </c>
      <c r="J2385" s="191">
        <v>0</v>
      </c>
      <c r="K2385" s="185" t="s">
        <v>11443</v>
      </c>
      <c r="L2385" s="187" t="s">
        <v>11444</v>
      </c>
      <c r="M2385" s="187" t="s">
        <v>11445</v>
      </c>
    </row>
    <row r="2386" spans="1:13" s="181" customFormat="1">
      <c r="A2386" s="182">
        <v>2382</v>
      </c>
      <c r="B2386" s="183" t="s">
        <v>6210</v>
      </c>
      <c r="C2386" s="183" t="s">
        <v>11449</v>
      </c>
      <c r="D2386" s="184" t="s">
        <v>11366</v>
      </c>
      <c r="E2386" s="185" t="s">
        <v>26</v>
      </c>
      <c r="F2386" s="183" t="s">
        <v>11457</v>
      </c>
      <c r="G2386" s="185" t="s">
        <v>33</v>
      </c>
      <c r="H2386" s="186">
        <v>1903663289</v>
      </c>
      <c r="I2386" s="189">
        <v>223960000</v>
      </c>
      <c r="J2386" s="189">
        <v>111980000</v>
      </c>
      <c r="K2386" s="185" t="s">
        <v>11451</v>
      </c>
      <c r="L2386" s="187" t="s">
        <v>11452</v>
      </c>
      <c r="M2386" s="187" t="s">
        <v>11453</v>
      </c>
    </row>
    <row r="2387" spans="1:13" s="181" customFormat="1">
      <c r="A2387" s="182">
        <v>2383</v>
      </c>
      <c r="B2387" s="203" t="s">
        <v>6138</v>
      </c>
      <c r="C2387" s="203" t="s">
        <v>6244</v>
      </c>
      <c r="D2387" s="184" t="s">
        <v>11399</v>
      </c>
      <c r="E2387" s="187" t="s">
        <v>6245</v>
      </c>
      <c r="F2387" s="183" t="s">
        <v>3666</v>
      </c>
      <c r="G2387" s="204" t="s">
        <v>6465</v>
      </c>
      <c r="H2387" s="205">
        <v>1430000000</v>
      </c>
      <c r="I2387" s="206"/>
      <c r="J2387" s="206"/>
      <c r="K2387" s="185" t="s">
        <v>6466</v>
      </c>
      <c r="L2387" s="187" t="s">
        <v>11458</v>
      </c>
      <c r="M2387" s="187" t="s">
        <v>11459</v>
      </c>
    </row>
    <row r="2388" spans="1:13" s="181" customFormat="1">
      <c r="A2388" s="182">
        <v>2384</v>
      </c>
      <c r="B2388" s="183" t="s">
        <v>6138</v>
      </c>
      <c r="C2388" s="183" t="s">
        <v>6380</v>
      </c>
      <c r="D2388" s="184" t="s">
        <v>11366</v>
      </c>
      <c r="E2388" s="185" t="s">
        <v>26</v>
      </c>
      <c r="F2388" s="183" t="s">
        <v>5650</v>
      </c>
      <c r="G2388" s="185" t="s">
        <v>33</v>
      </c>
      <c r="H2388" s="186">
        <v>850000000</v>
      </c>
      <c r="I2388" s="191">
        <v>0</v>
      </c>
      <c r="J2388" s="190"/>
      <c r="K2388" s="185" t="s">
        <v>5649</v>
      </c>
      <c r="L2388" s="187" t="s">
        <v>5651</v>
      </c>
      <c r="M2388" s="187" t="s">
        <v>5652</v>
      </c>
    </row>
    <row r="2389" spans="1:13" s="181" customFormat="1">
      <c r="A2389" s="182">
        <v>2385</v>
      </c>
      <c r="B2389" s="203" t="s">
        <v>6138</v>
      </c>
      <c r="C2389" s="203" t="s">
        <v>6244</v>
      </c>
      <c r="D2389" s="184" t="s">
        <v>11399</v>
      </c>
      <c r="E2389" s="187" t="s">
        <v>6245</v>
      </c>
      <c r="F2389" s="183" t="s">
        <v>3659</v>
      </c>
      <c r="G2389" s="204" t="s">
        <v>6465</v>
      </c>
      <c r="H2389" s="205">
        <v>620000000</v>
      </c>
      <c r="I2389" s="206"/>
      <c r="J2389" s="206"/>
      <c r="K2389" s="185" t="s">
        <v>10656</v>
      </c>
      <c r="L2389" s="187" t="s">
        <v>11460</v>
      </c>
      <c r="M2389" s="187" t="s">
        <v>11461</v>
      </c>
    </row>
    <row r="2390" spans="1:13" s="181" customFormat="1">
      <c r="A2390" s="182">
        <v>2386</v>
      </c>
      <c r="B2390" s="203" t="s">
        <v>6138</v>
      </c>
      <c r="C2390" s="203" t="s">
        <v>6244</v>
      </c>
      <c r="D2390" s="184" t="s">
        <v>11399</v>
      </c>
      <c r="E2390" s="187" t="s">
        <v>6245</v>
      </c>
      <c r="F2390" s="183" t="s">
        <v>3652</v>
      </c>
      <c r="G2390" s="204" t="s">
        <v>4997</v>
      </c>
      <c r="H2390" s="205">
        <v>500000000</v>
      </c>
      <c r="I2390" s="206">
        <v>50000000</v>
      </c>
      <c r="J2390" s="206"/>
      <c r="K2390" s="185" t="s">
        <v>11462</v>
      </c>
      <c r="L2390" s="187" t="s">
        <v>11463</v>
      </c>
      <c r="M2390" s="187" t="s">
        <v>11464</v>
      </c>
    </row>
    <row r="2391" spans="1:13" s="181" customFormat="1">
      <c r="A2391" s="182">
        <v>2387</v>
      </c>
      <c r="B2391" s="203" t="s">
        <v>6138</v>
      </c>
      <c r="C2391" s="203" t="s">
        <v>6244</v>
      </c>
      <c r="D2391" s="184" t="s">
        <v>11399</v>
      </c>
      <c r="E2391" s="187" t="s">
        <v>6245</v>
      </c>
      <c r="F2391" s="183" t="s">
        <v>3711</v>
      </c>
      <c r="G2391" s="204" t="s">
        <v>6465</v>
      </c>
      <c r="H2391" s="205">
        <v>450000000</v>
      </c>
      <c r="I2391" s="206"/>
      <c r="J2391" s="206"/>
      <c r="K2391" s="185" t="s">
        <v>8064</v>
      </c>
      <c r="L2391" s="187" t="s">
        <v>9780</v>
      </c>
      <c r="M2391" s="187" t="s">
        <v>9781</v>
      </c>
    </row>
    <row r="2392" spans="1:13" s="181" customFormat="1">
      <c r="A2392" s="182">
        <v>2388</v>
      </c>
      <c r="B2392" s="203" t="s">
        <v>6138</v>
      </c>
      <c r="C2392" s="203" t="s">
        <v>6244</v>
      </c>
      <c r="D2392" s="184" t="s">
        <v>11399</v>
      </c>
      <c r="E2392" s="187" t="s">
        <v>6245</v>
      </c>
      <c r="F2392" s="183" t="s">
        <v>3653</v>
      </c>
      <c r="G2392" s="204" t="s">
        <v>6465</v>
      </c>
      <c r="H2392" s="205">
        <v>400000000</v>
      </c>
      <c r="I2392" s="206"/>
      <c r="J2392" s="206"/>
      <c r="K2392" s="185" t="s">
        <v>11462</v>
      </c>
      <c r="L2392" s="187" t="s">
        <v>441</v>
      </c>
      <c r="M2392" s="187" t="s">
        <v>11465</v>
      </c>
    </row>
    <row r="2393" spans="1:13" s="181" customFormat="1">
      <c r="A2393" s="182">
        <v>2389</v>
      </c>
      <c r="B2393" s="183" t="s">
        <v>6210</v>
      </c>
      <c r="C2393" s="183" t="s">
        <v>6908</v>
      </c>
      <c r="D2393" s="184" t="s">
        <v>11366</v>
      </c>
      <c r="E2393" s="185" t="s">
        <v>26</v>
      </c>
      <c r="F2393" s="183" t="s">
        <v>11466</v>
      </c>
      <c r="G2393" s="185" t="s">
        <v>33</v>
      </c>
      <c r="H2393" s="186">
        <v>400000000</v>
      </c>
      <c r="I2393" s="189">
        <v>1300000000</v>
      </c>
      <c r="J2393" s="191">
        <v>0</v>
      </c>
      <c r="K2393" s="185" t="s">
        <v>6650</v>
      </c>
      <c r="L2393" s="187" t="s">
        <v>11467</v>
      </c>
      <c r="M2393" s="187" t="s">
        <v>11468</v>
      </c>
    </row>
    <row r="2394" spans="1:13" s="181" customFormat="1">
      <c r="A2394" s="182">
        <v>2390</v>
      </c>
      <c r="B2394" s="203" t="s">
        <v>6138</v>
      </c>
      <c r="C2394" s="203" t="s">
        <v>6244</v>
      </c>
      <c r="D2394" s="184" t="s">
        <v>11399</v>
      </c>
      <c r="E2394" s="187" t="s">
        <v>6245</v>
      </c>
      <c r="F2394" s="183" t="s">
        <v>3672</v>
      </c>
      <c r="G2394" s="204" t="s">
        <v>6535</v>
      </c>
      <c r="H2394" s="205">
        <v>350000000</v>
      </c>
      <c r="I2394" s="206">
        <v>10000000</v>
      </c>
      <c r="J2394" s="206"/>
      <c r="K2394" s="185" t="s">
        <v>11469</v>
      </c>
      <c r="L2394" s="187" t="s">
        <v>11470</v>
      </c>
      <c r="M2394" s="187" t="s">
        <v>11471</v>
      </c>
    </row>
    <row r="2395" spans="1:13" s="181" customFormat="1">
      <c r="A2395" s="182">
        <v>2391</v>
      </c>
      <c r="B2395" s="203" t="s">
        <v>6138</v>
      </c>
      <c r="C2395" s="203" t="s">
        <v>6244</v>
      </c>
      <c r="D2395" s="184" t="s">
        <v>11399</v>
      </c>
      <c r="E2395" s="187" t="s">
        <v>6245</v>
      </c>
      <c r="F2395" s="183" t="s">
        <v>3656</v>
      </c>
      <c r="G2395" s="204" t="s">
        <v>6465</v>
      </c>
      <c r="H2395" s="205">
        <v>280000000</v>
      </c>
      <c r="I2395" s="206"/>
      <c r="J2395" s="206"/>
      <c r="K2395" s="185" t="s">
        <v>11472</v>
      </c>
      <c r="L2395" s="187" t="s">
        <v>11473</v>
      </c>
      <c r="M2395" s="187" t="s">
        <v>11474</v>
      </c>
    </row>
    <row r="2396" spans="1:13" s="181" customFormat="1">
      <c r="A2396" s="182">
        <v>2392</v>
      </c>
      <c r="B2396" s="183" t="s">
        <v>6210</v>
      </c>
      <c r="C2396" s="183" t="s">
        <v>11475</v>
      </c>
      <c r="D2396" s="184" t="s">
        <v>11366</v>
      </c>
      <c r="E2396" s="185" t="s">
        <v>26</v>
      </c>
      <c r="F2396" s="183" t="s">
        <v>11476</v>
      </c>
      <c r="G2396" s="185" t="s">
        <v>33</v>
      </c>
      <c r="H2396" s="186">
        <v>280000000</v>
      </c>
      <c r="I2396" s="189">
        <v>700000000</v>
      </c>
      <c r="J2396" s="191">
        <v>0</v>
      </c>
      <c r="K2396" s="185" t="s">
        <v>11477</v>
      </c>
      <c r="L2396" s="187" t="s">
        <v>11478</v>
      </c>
      <c r="M2396" s="187" t="s">
        <v>11479</v>
      </c>
    </row>
    <row r="2397" spans="1:13" s="181" customFormat="1">
      <c r="A2397" s="182">
        <v>2393</v>
      </c>
      <c r="B2397" s="203" t="s">
        <v>6138</v>
      </c>
      <c r="C2397" s="203" t="s">
        <v>6244</v>
      </c>
      <c r="D2397" s="184" t="s">
        <v>11399</v>
      </c>
      <c r="E2397" s="187" t="s">
        <v>6245</v>
      </c>
      <c r="F2397" s="183" t="s">
        <v>3669</v>
      </c>
      <c r="G2397" s="204" t="s">
        <v>6465</v>
      </c>
      <c r="H2397" s="205">
        <v>200000000</v>
      </c>
      <c r="I2397" s="206">
        <v>8700000</v>
      </c>
      <c r="J2397" s="206"/>
      <c r="K2397" s="185" t="s">
        <v>11480</v>
      </c>
      <c r="L2397" s="187" t="s">
        <v>11481</v>
      </c>
      <c r="M2397" s="187" t="s">
        <v>11482</v>
      </c>
    </row>
    <row r="2398" spans="1:13" s="181" customFormat="1">
      <c r="A2398" s="182">
        <v>2394</v>
      </c>
      <c r="B2398" s="203" t="s">
        <v>6138</v>
      </c>
      <c r="C2398" s="203" t="s">
        <v>6244</v>
      </c>
      <c r="D2398" s="184" t="s">
        <v>11399</v>
      </c>
      <c r="E2398" s="187" t="s">
        <v>6245</v>
      </c>
      <c r="F2398" s="183" t="s">
        <v>3678</v>
      </c>
      <c r="G2398" s="204" t="s">
        <v>6465</v>
      </c>
      <c r="H2398" s="205">
        <v>180000000</v>
      </c>
      <c r="I2398" s="206">
        <v>200000000</v>
      </c>
      <c r="J2398" s="206">
        <v>30000000</v>
      </c>
      <c r="K2398" s="185" t="s">
        <v>9685</v>
      </c>
      <c r="L2398" s="187" t="s">
        <v>11483</v>
      </c>
      <c r="M2398" s="187" t="s">
        <v>11484</v>
      </c>
    </row>
    <row r="2399" spans="1:13" s="181" customFormat="1">
      <c r="A2399" s="182">
        <v>2395</v>
      </c>
      <c r="B2399" s="203" t="s">
        <v>6138</v>
      </c>
      <c r="C2399" s="203" t="s">
        <v>6244</v>
      </c>
      <c r="D2399" s="184" t="s">
        <v>11399</v>
      </c>
      <c r="E2399" s="187" t="s">
        <v>6245</v>
      </c>
      <c r="F2399" s="183" t="s">
        <v>3674</v>
      </c>
      <c r="G2399" s="204" t="s">
        <v>6465</v>
      </c>
      <c r="H2399" s="205">
        <v>150000000</v>
      </c>
      <c r="I2399" s="206">
        <v>5000000</v>
      </c>
      <c r="J2399" s="206"/>
      <c r="K2399" s="185" t="s">
        <v>11469</v>
      </c>
      <c r="L2399" s="187" t="s">
        <v>5439</v>
      </c>
      <c r="M2399" s="187" t="s">
        <v>11485</v>
      </c>
    </row>
    <row r="2400" spans="1:13" s="181" customFormat="1">
      <c r="A2400" s="182">
        <v>2396</v>
      </c>
      <c r="B2400" s="203" t="s">
        <v>6138</v>
      </c>
      <c r="C2400" s="203" t="s">
        <v>6244</v>
      </c>
      <c r="D2400" s="184" t="s">
        <v>11399</v>
      </c>
      <c r="E2400" s="187" t="s">
        <v>6245</v>
      </c>
      <c r="F2400" s="183" t="s">
        <v>3673</v>
      </c>
      <c r="G2400" s="204" t="s">
        <v>6465</v>
      </c>
      <c r="H2400" s="205">
        <v>150000000</v>
      </c>
      <c r="I2400" s="206"/>
      <c r="J2400" s="206"/>
      <c r="K2400" s="185" t="s">
        <v>11469</v>
      </c>
      <c r="L2400" s="187" t="s">
        <v>11486</v>
      </c>
      <c r="M2400" s="187" t="s">
        <v>11487</v>
      </c>
    </row>
    <row r="2401" spans="1:13" s="181" customFormat="1">
      <c r="A2401" s="182">
        <v>2397</v>
      </c>
      <c r="B2401" s="183" t="s">
        <v>6210</v>
      </c>
      <c r="C2401" s="183" t="s">
        <v>6566</v>
      </c>
      <c r="D2401" s="184" t="s">
        <v>11366</v>
      </c>
      <c r="E2401" s="185" t="s">
        <v>26</v>
      </c>
      <c r="F2401" s="183" t="s">
        <v>11488</v>
      </c>
      <c r="G2401" s="185" t="s">
        <v>33</v>
      </c>
      <c r="H2401" s="186">
        <v>120000000</v>
      </c>
      <c r="I2401" s="189">
        <v>180000000</v>
      </c>
      <c r="J2401" s="191">
        <v>0</v>
      </c>
      <c r="K2401" s="185" t="s">
        <v>6646</v>
      </c>
      <c r="L2401" s="187" t="s">
        <v>11489</v>
      </c>
      <c r="M2401" s="187" t="s">
        <v>11490</v>
      </c>
    </row>
    <row r="2402" spans="1:13" s="181" customFormat="1">
      <c r="A2402" s="182">
        <v>2398</v>
      </c>
      <c r="B2402" s="203" t="s">
        <v>6138</v>
      </c>
      <c r="C2402" s="203" t="s">
        <v>6244</v>
      </c>
      <c r="D2402" s="184" t="s">
        <v>11399</v>
      </c>
      <c r="E2402" s="187" t="s">
        <v>6245</v>
      </c>
      <c r="F2402" s="183" t="s">
        <v>3667</v>
      </c>
      <c r="G2402" s="204" t="s">
        <v>6465</v>
      </c>
      <c r="H2402" s="205">
        <v>100464000</v>
      </c>
      <c r="I2402" s="206"/>
      <c r="J2402" s="206"/>
      <c r="K2402" s="185" t="s">
        <v>6466</v>
      </c>
      <c r="L2402" s="187" t="s">
        <v>11491</v>
      </c>
      <c r="M2402" s="187" t="s">
        <v>11492</v>
      </c>
    </row>
    <row r="2403" spans="1:13" s="181" customFormat="1">
      <c r="A2403" s="182">
        <v>2399</v>
      </c>
      <c r="B2403" s="183" t="s">
        <v>6210</v>
      </c>
      <c r="C2403" s="183" t="s">
        <v>6177</v>
      </c>
      <c r="D2403" s="184" t="s">
        <v>11366</v>
      </c>
      <c r="E2403" s="185" t="s">
        <v>26</v>
      </c>
      <c r="F2403" s="183" t="s">
        <v>11493</v>
      </c>
      <c r="G2403" s="185" t="s">
        <v>33</v>
      </c>
      <c r="H2403" s="186">
        <v>92000000</v>
      </c>
      <c r="I2403" s="186">
        <v>0</v>
      </c>
      <c r="J2403" s="186">
        <v>0</v>
      </c>
      <c r="K2403" s="185"/>
      <c r="L2403" s="187"/>
      <c r="M2403" s="187"/>
    </row>
    <row r="2404" spans="1:13" s="181" customFormat="1">
      <c r="A2404" s="182">
        <v>2400</v>
      </c>
      <c r="B2404" s="183" t="s">
        <v>6210</v>
      </c>
      <c r="C2404" s="183" t="s">
        <v>11494</v>
      </c>
      <c r="D2404" s="184" t="s">
        <v>11366</v>
      </c>
      <c r="E2404" s="185" t="s">
        <v>26</v>
      </c>
      <c r="F2404" s="183" t="s">
        <v>11495</v>
      </c>
      <c r="G2404" s="185" t="s">
        <v>33</v>
      </c>
      <c r="H2404" s="186">
        <v>75160000</v>
      </c>
      <c r="I2404" s="189">
        <v>30000000</v>
      </c>
      <c r="J2404" s="191">
        <v>0</v>
      </c>
      <c r="K2404" s="185" t="s">
        <v>6490</v>
      </c>
      <c r="L2404" s="187" t="s">
        <v>6491</v>
      </c>
      <c r="M2404" s="187" t="s">
        <v>6492</v>
      </c>
    </row>
    <row r="2405" spans="1:13" s="181" customFormat="1">
      <c r="A2405" s="182">
        <v>2401</v>
      </c>
      <c r="B2405" s="203" t="s">
        <v>6138</v>
      </c>
      <c r="C2405" s="203" t="s">
        <v>6244</v>
      </c>
      <c r="D2405" s="184" t="s">
        <v>11399</v>
      </c>
      <c r="E2405" s="187" t="s">
        <v>6245</v>
      </c>
      <c r="F2405" s="183" t="s">
        <v>3682</v>
      </c>
      <c r="G2405" s="204" t="s">
        <v>6465</v>
      </c>
      <c r="H2405" s="205">
        <v>60000000</v>
      </c>
      <c r="I2405" s="206">
        <v>300000000</v>
      </c>
      <c r="J2405" s="206"/>
      <c r="K2405" s="185" t="s">
        <v>11496</v>
      </c>
      <c r="L2405" s="187" t="s">
        <v>11497</v>
      </c>
      <c r="M2405" s="187" t="s">
        <v>11498</v>
      </c>
    </row>
    <row r="2406" spans="1:13" s="181" customFormat="1">
      <c r="A2406" s="182">
        <v>2402</v>
      </c>
      <c r="B2406" s="183" t="s">
        <v>6210</v>
      </c>
      <c r="C2406" s="183" t="s">
        <v>6673</v>
      </c>
      <c r="D2406" s="184" t="s">
        <v>11366</v>
      </c>
      <c r="E2406" s="185" t="s">
        <v>26</v>
      </c>
      <c r="F2406" s="183" t="s">
        <v>11499</v>
      </c>
      <c r="G2406" s="185" t="s">
        <v>33</v>
      </c>
      <c r="H2406" s="186">
        <v>57000000</v>
      </c>
      <c r="I2406" s="191">
        <v>0</v>
      </c>
      <c r="J2406" s="191">
        <v>0</v>
      </c>
      <c r="K2406" s="185" t="s">
        <v>11500</v>
      </c>
      <c r="L2406" s="187" t="s">
        <v>11501</v>
      </c>
      <c r="M2406" s="187" t="s">
        <v>11502</v>
      </c>
    </row>
    <row r="2407" spans="1:13" s="181" customFormat="1">
      <c r="A2407" s="182">
        <v>2403</v>
      </c>
      <c r="B2407" s="203" t="s">
        <v>6138</v>
      </c>
      <c r="C2407" s="203" t="s">
        <v>6244</v>
      </c>
      <c r="D2407" s="184" t="s">
        <v>11399</v>
      </c>
      <c r="E2407" s="187" t="s">
        <v>6245</v>
      </c>
      <c r="F2407" s="183" t="s">
        <v>3683</v>
      </c>
      <c r="G2407" s="204" t="s">
        <v>6465</v>
      </c>
      <c r="H2407" s="205">
        <v>50000000</v>
      </c>
      <c r="I2407" s="206"/>
      <c r="J2407" s="206"/>
      <c r="K2407" s="185" t="s">
        <v>9688</v>
      </c>
      <c r="L2407" s="187" t="s">
        <v>9689</v>
      </c>
      <c r="M2407" s="187" t="s">
        <v>9690</v>
      </c>
    </row>
    <row r="2408" spans="1:13" s="181" customFormat="1">
      <c r="A2408" s="182">
        <v>2404</v>
      </c>
      <c r="B2408" s="183" t="s">
        <v>6210</v>
      </c>
      <c r="C2408" s="183" t="s">
        <v>6673</v>
      </c>
      <c r="D2408" s="184" t="s">
        <v>11366</v>
      </c>
      <c r="E2408" s="185" t="s">
        <v>26</v>
      </c>
      <c r="F2408" s="183" t="s">
        <v>11503</v>
      </c>
      <c r="G2408" s="185" t="s">
        <v>33</v>
      </c>
      <c r="H2408" s="186">
        <v>50000000</v>
      </c>
      <c r="I2408" s="191">
        <v>0</v>
      </c>
      <c r="J2408" s="191">
        <v>0</v>
      </c>
      <c r="K2408" s="185" t="s">
        <v>11504</v>
      </c>
      <c r="L2408" s="187" t="s">
        <v>10942</v>
      </c>
      <c r="M2408" s="187" t="s">
        <v>11505</v>
      </c>
    </row>
    <row r="2409" spans="1:13" s="181" customFormat="1">
      <c r="A2409" s="182">
        <v>2405</v>
      </c>
      <c r="B2409" s="183" t="s">
        <v>6210</v>
      </c>
      <c r="C2409" s="183" t="s">
        <v>6891</v>
      </c>
      <c r="D2409" s="184" t="s">
        <v>11366</v>
      </c>
      <c r="E2409" s="185" t="s">
        <v>26</v>
      </c>
      <c r="F2409" s="183" t="s">
        <v>11506</v>
      </c>
      <c r="G2409" s="185" t="s">
        <v>33</v>
      </c>
      <c r="H2409" s="186">
        <v>49996000</v>
      </c>
      <c r="I2409" s="191">
        <v>0</v>
      </c>
      <c r="J2409" s="191">
        <v>0</v>
      </c>
      <c r="K2409" s="185" t="s">
        <v>6837</v>
      </c>
      <c r="L2409" s="187" t="s">
        <v>11507</v>
      </c>
      <c r="M2409" s="187" t="s">
        <v>11508</v>
      </c>
    </row>
    <row r="2410" spans="1:13" s="181" customFormat="1">
      <c r="A2410" s="182">
        <v>2406</v>
      </c>
      <c r="B2410" s="183" t="s">
        <v>6210</v>
      </c>
      <c r="C2410" s="183" t="s">
        <v>6507</v>
      </c>
      <c r="D2410" s="184" t="s">
        <v>11366</v>
      </c>
      <c r="E2410" s="185" t="s">
        <v>26</v>
      </c>
      <c r="F2410" s="183" t="s">
        <v>11509</v>
      </c>
      <c r="G2410" s="185" t="s">
        <v>33</v>
      </c>
      <c r="H2410" s="186">
        <v>40766000</v>
      </c>
      <c r="I2410" s="191">
        <v>0</v>
      </c>
      <c r="J2410" s="191">
        <v>0</v>
      </c>
      <c r="K2410" s="185" t="s">
        <v>7097</v>
      </c>
      <c r="L2410" s="187" t="s">
        <v>11510</v>
      </c>
      <c r="M2410" s="187" t="s">
        <v>11511</v>
      </c>
    </row>
    <row r="2411" spans="1:13" s="181" customFormat="1">
      <c r="A2411" s="182">
        <v>2407</v>
      </c>
      <c r="B2411" s="183" t="s">
        <v>6210</v>
      </c>
      <c r="C2411" s="183" t="s">
        <v>8224</v>
      </c>
      <c r="D2411" s="184" t="s">
        <v>11366</v>
      </c>
      <c r="E2411" s="185" t="s">
        <v>26</v>
      </c>
      <c r="F2411" s="183" t="s">
        <v>11512</v>
      </c>
      <c r="G2411" s="185" t="s">
        <v>33</v>
      </c>
      <c r="H2411" s="186">
        <v>37000000</v>
      </c>
      <c r="I2411" s="189">
        <v>12000000</v>
      </c>
      <c r="J2411" s="189">
        <v>5000000</v>
      </c>
      <c r="K2411" s="185" t="s">
        <v>10711</v>
      </c>
      <c r="L2411" s="187" t="s">
        <v>10712</v>
      </c>
      <c r="M2411" s="187" t="s">
        <v>10713</v>
      </c>
    </row>
    <row r="2412" spans="1:13" s="181" customFormat="1">
      <c r="A2412" s="182">
        <v>2408</v>
      </c>
      <c r="B2412" s="183" t="s">
        <v>6210</v>
      </c>
      <c r="C2412" s="183" t="s">
        <v>6177</v>
      </c>
      <c r="D2412" s="184" t="s">
        <v>11366</v>
      </c>
      <c r="E2412" s="185" t="s">
        <v>26</v>
      </c>
      <c r="F2412" s="183" t="s">
        <v>11513</v>
      </c>
      <c r="G2412" s="185" t="s">
        <v>33</v>
      </c>
      <c r="H2412" s="186">
        <v>27500000</v>
      </c>
      <c r="I2412" s="186">
        <v>0</v>
      </c>
      <c r="J2412" s="186">
        <v>0</v>
      </c>
      <c r="K2412" s="185"/>
      <c r="L2412" s="187"/>
      <c r="M2412" s="187"/>
    </row>
    <row r="2413" spans="1:13" s="181" customFormat="1">
      <c r="A2413" s="182">
        <v>2409</v>
      </c>
      <c r="B2413" s="183" t="s">
        <v>6210</v>
      </c>
      <c r="C2413" s="183" t="s">
        <v>6190</v>
      </c>
      <c r="D2413" s="184" t="s">
        <v>11366</v>
      </c>
      <c r="E2413" s="185" t="s">
        <v>26</v>
      </c>
      <c r="F2413" s="183" t="s">
        <v>11514</v>
      </c>
      <c r="G2413" s="185" t="s">
        <v>33</v>
      </c>
      <c r="H2413" s="186">
        <v>22396000</v>
      </c>
      <c r="I2413" s="189">
        <v>19843000</v>
      </c>
      <c r="J2413" s="189">
        <v>242000</v>
      </c>
      <c r="K2413" s="185" t="s">
        <v>11515</v>
      </c>
      <c r="L2413" s="187" t="s">
        <v>11516</v>
      </c>
      <c r="M2413" s="187" t="s">
        <v>11517</v>
      </c>
    </row>
    <row r="2414" spans="1:13" s="181" customFormat="1">
      <c r="A2414" s="182">
        <v>2410</v>
      </c>
      <c r="B2414" s="183" t="s">
        <v>6210</v>
      </c>
      <c r="C2414" s="183" t="s">
        <v>6484</v>
      </c>
      <c r="D2414" s="184" t="s">
        <v>11366</v>
      </c>
      <c r="E2414" s="185" t="s">
        <v>26</v>
      </c>
      <c r="F2414" s="183" t="s">
        <v>11518</v>
      </c>
      <c r="G2414" s="185" t="s">
        <v>33</v>
      </c>
      <c r="H2414" s="186">
        <v>22000000</v>
      </c>
      <c r="I2414" s="191">
        <v>0</v>
      </c>
      <c r="J2414" s="191">
        <v>0</v>
      </c>
      <c r="K2414" s="185" t="s">
        <v>9754</v>
      </c>
      <c r="L2414" s="187" t="s">
        <v>11519</v>
      </c>
      <c r="M2414" s="187" t="s">
        <v>11520</v>
      </c>
    </row>
    <row r="2415" spans="1:13" s="181" customFormat="1">
      <c r="A2415" s="182">
        <v>2411</v>
      </c>
      <c r="B2415" s="183" t="s">
        <v>6210</v>
      </c>
      <c r="C2415" s="183" t="s">
        <v>6477</v>
      </c>
      <c r="D2415" s="184" t="s">
        <v>11366</v>
      </c>
      <c r="E2415" s="185" t="s">
        <v>26</v>
      </c>
      <c r="F2415" s="183" t="s">
        <v>11521</v>
      </c>
      <c r="G2415" s="185" t="s">
        <v>33</v>
      </c>
      <c r="H2415" s="186">
        <v>20000000</v>
      </c>
      <c r="I2415" s="189">
        <v>10000000</v>
      </c>
      <c r="J2415" s="191">
        <v>0</v>
      </c>
      <c r="K2415" s="185" t="s">
        <v>6748</v>
      </c>
      <c r="L2415" s="187" t="s">
        <v>11522</v>
      </c>
      <c r="M2415" s="187" t="s">
        <v>11523</v>
      </c>
    </row>
    <row r="2416" spans="1:13" s="181" customFormat="1">
      <c r="A2416" s="182">
        <v>2412</v>
      </c>
      <c r="B2416" s="183" t="s">
        <v>6210</v>
      </c>
      <c r="C2416" s="183" t="s">
        <v>6673</v>
      </c>
      <c r="D2416" s="184" t="s">
        <v>11366</v>
      </c>
      <c r="E2416" s="185" t="s">
        <v>26</v>
      </c>
      <c r="F2416" s="183" t="s">
        <v>11524</v>
      </c>
      <c r="G2416" s="185" t="s">
        <v>33</v>
      </c>
      <c r="H2416" s="186">
        <v>20000000</v>
      </c>
      <c r="I2416" s="191">
        <v>0</v>
      </c>
      <c r="J2416" s="191">
        <v>0</v>
      </c>
      <c r="K2416" s="185" t="s">
        <v>6200</v>
      </c>
      <c r="L2416" s="187" t="s">
        <v>11525</v>
      </c>
      <c r="M2416" s="187" t="s">
        <v>11526</v>
      </c>
    </row>
    <row r="2417" spans="1:13" s="181" customFormat="1">
      <c r="A2417" s="182">
        <v>2413</v>
      </c>
      <c r="B2417" s="183" t="s">
        <v>6210</v>
      </c>
      <c r="C2417" s="183" t="s">
        <v>10770</v>
      </c>
      <c r="D2417" s="184" t="s">
        <v>11366</v>
      </c>
      <c r="E2417" s="185" t="s">
        <v>26</v>
      </c>
      <c r="F2417" s="183" t="s">
        <v>11527</v>
      </c>
      <c r="G2417" s="185" t="s">
        <v>33</v>
      </c>
      <c r="H2417" s="186">
        <v>20000000</v>
      </c>
      <c r="I2417" s="191">
        <v>0</v>
      </c>
      <c r="J2417" s="191">
        <v>0</v>
      </c>
      <c r="K2417" s="185" t="s">
        <v>7822</v>
      </c>
      <c r="L2417" s="187" t="s">
        <v>11528</v>
      </c>
      <c r="M2417" s="187" t="s">
        <v>11529</v>
      </c>
    </row>
    <row r="2418" spans="1:13" s="181" customFormat="1">
      <c r="A2418" s="182">
        <v>2414</v>
      </c>
      <c r="B2418" s="183" t="s">
        <v>6210</v>
      </c>
      <c r="C2418" s="183" t="s">
        <v>6484</v>
      </c>
      <c r="D2418" s="184" t="s">
        <v>11366</v>
      </c>
      <c r="E2418" s="185" t="s">
        <v>26</v>
      </c>
      <c r="F2418" s="183" t="s">
        <v>11530</v>
      </c>
      <c r="G2418" s="185" t="s">
        <v>33</v>
      </c>
      <c r="H2418" s="186">
        <v>11700000</v>
      </c>
      <c r="I2418" s="191">
        <v>0</v>
      </c>
      <c r="J2418" s="191">
        <v>0</v>
      </c>
      <c r="K2418" s="185" t="s">
        <v>11531</v>
      </c>
      <c r="L2418" s="187" t="s">
        <v>11532</v>
      </c>
      <c r="M2418" s="187" t="s">
        <v>11533</v>
      </c>
    </row>
    <row r="2419" spans="1:13" s="181" customFormat="1">
      <c r="A2419" s="182">
        <v>2415</v>
      </c>
      <c r="B2419" s="183" t="s">
        <v>6210</v>
      </c>
      <c r="C2419" s="183" t="s">
        <v>6177</v>
      </c>
      <c r="D2419" s="184" t="s">
        <v>11366</v>
      </c>
      <c r="E2419" s="185" t="s">
        <v>26</v>
      </c>
      <c r="F2419" s="183" t="s">
        <v>11534</v>
      </c>
      <c r="G2419" s="185" t="s">
        <v>33</v>
      </c>
      <c r="H2419" s="186">
        <v>11000000</v>
      </c>
      <c r="I2419" s="186">
        <v>0</v>
      </c>
      <c r="J2419" s="186">
        <v>0</v>
      </c>
      <c r="K2419" s="185"/>
      <c r="L2419" s="187"/>
      <c r="M2419" s="187"/>
    </row>
    <row r="2420" spans="1:13" s="181" customFormat="1">
      <c r="A2420" s="182">
        <v>2416</v>
      </c>
      <c r="B2420" s="183" t="s">
        <v>6210</v>
      </c>
      <c r="C2420" s="183" t="s">
        <v>6591</v>
      </c>
      <c r="D2420" s="184" t="s">
        <v>11366</v>
      </c>
      <c r="E2420" s="185" t="s">
        <v>26</v>
      </c>
      <c r="F2420" s="183" t="s">
        <v>11535</v>
      </c>
      <c r="G2420" s="185" t="s">
        <v>33</v>
      </c>
      <c r="H2420" s="186">
        <v>10000000</v>
      </c>
      <c r="I2420" s="191">
        <v>0</v>
      </c>
      <c r="J2420" s="191">
        <v>0</v>
      </c>
      <c r="K2420" s="185" t="s">
        <v>6223</v>
      </c>
      <c r="L2420" s="187" t="s">
        <v>11536</v>
      </c>
      <c r="M2420" s="187" t="s">
        <v>11537</v>
      </c>
    </row>
    <row r="2421" spans="1:13" s="181" customFormat="1">
      <c r="A2421" s="182">
        <v>2417</v>
      </c>
      <c r="B2421" s="203" t="s">
        <v>7523</v>
      </c>
      <c r="C2421" s="203" t="s">
        <v>6244</v>
      </c>
      <c r="D2421" s="184" t="s">
        <v>11399</v>
      </c>
      <c r="E2421" s="187" t="s">
        <v>6245</v>
      </c>
      <c r="F2421" s="183" t="s">
        <v>3764</v>
      </c>
      <c r="G2421" s="204" t="s">
        <v>7007</v>
      </c>
      <c r="H2421" s="205">
        <v>10300000000</v>
      </c>
      <c r="I2421" s="206">
        <v>1500000000</v>
      </c>
      <c r="J2421" s="206"/>
      <c r="K2421" s="185" t="s">
        <v>9832</v>
      </c>
      <c r="L2421" s="187" t="s">
        <v>11538</v>
      </c>
      <c r="M2421" s="187" t="s">
        <v>11539</v>
      </c>
    </row>
    <row r="2422" spans="1:13" s="181" customFormat="1">
      <c r="A2422" s="182">
        <v>2418</v>
      </c>
      <c r="B2422" s="203" t="s">
        <v>6138</v>
      </c>
      <c r="C2422" s="203" t="s">
        <v>10242</v>
      </c>
      <c r="D2422" s="184" t="s">
        <v>11399</v>
      </c>
      <c r="E2422" s="187" t="s">
        <v>6245</v>
      </c>
      <c r="F2422" s="183" t="s">
        <v>3765</v>
      </c>
      <c r="G2422" s="204" t="s">
        <v>7007</v>
      </c>
      <c r="H2422" s="205">
        <v>3661087000</v>
      </c>
      <c r="I2422" s="206">
        <v>637977000</v>
      </c>
      <c r="J2422" s="206"/>
      <c r="K2422" s="185" t="s">
        <v>9832</v>
      </c>
      <c r="L2422" s="187" t="s">
        <v>9833</v>
      </c>
      <c r="M2422" s="187" t="s">
        <v>9834</v>
      </c>
    </row>
    <row r="2423" spans="1:13" s="181" customFormat="1">
      <c r="A2423" s="182">
        <v>2419</v>
      </c>
      <c r="B2423" s="203" t="s">
        <v>6138</v>
      </c>
      <c r="C2423" s="203" t="s">
        <v>6244</v>
      </c>
      <c r="D2423" s="184" t="s">
        <v>11399</v>
      </c>
      <c r="E2423" s="187" t="s">
        <v>6245</v>
      </c>
      <c r="F2423" s="183" t="s">
        <v>3769</v>
      </c>
      <c r="G2423" s="204" t="s">
        <v>7007</v>
      </c>
      <c r="H2423" s="205">
        <v>843000000</v>
      </c>
      <c r="I2423" s="206">
        <v>6000000000</v>
      </c>
      <c r="J2423" s="206">
        <v>100000000</v>
      </c>
      <c r="K2423" s="185" t="s">
        <v>7028</v>
      </c>
      <c r="L2423" s="187" t="s">
        <v>10805</v>
      </c>
      <c r="M2423" s="187" t="s">
        <v>10806</v>
      </c>
    </row>
    <row r="2424" spans="1:13" s="181" customFormat="1">
      <c r="A2424" s="182">
        <v>2420</v>
      </c>
      <c r="B2424" s="203" t="s">
        <v>6138</v>
      </c>
      <c r="C2424" s="203" t="s">
        <v>6244</v>
      </c>
      <c r="D2424" s="184" t="s">
        <v>11399</v>
      </c>
      <c r="E2424" s="187" t="s">
        <v>6245</v>
      </c>
      <c r="F2424" s="183" t="s">
        <v>3771</v>
      </c>
      <c r="G2424" s="204" t="s">
        <v>7007</v>
      </c>
      <c r="H2424" s="205">
        <v>830437000</v>
      </c>
      <c r="I2424" s="206">
        <v>686366000</v>
      </c>
      <c r="J2424" s="206">
        <v>247626000</v>
      </c>
      <c r="K2424" s="185" t="s">
        <v>7078</v>
      </c>
      <c r="L2424" s="187" t="s">
        <v>11540</v>
      </c>
      <c r="M2424" s="187" t="s">
        <v>11541</v>
      </c>
    </row>
    <row r="2425" spans="1:13" s="181" customFormat="1">
      <c r="A2425" s="182">
        <v>2421</v>
      </c>
      <c r="B2425" s="203" t="s">
        <v>6138</v>
      </c>
      <c r="C2425" s="203" t="s">
        <v>6244</v>
      </c>
      <c r="D2425" s="184" t="s">
        <v>11399</v>
      </c>
      <c r="E2425" s="187" t="s">
        <v>6245</v>
      </c>
      <c r="F2425" s="183" t="s">
        <v>3770</v>
      </c>
      <c r="G2425" s="204" t="s">
        <v>7007</v>
      </c>
      <c r="H2425" s="205">
        <v>800000000</v>
      </c>
      <c r="I2425" s="206">
        <v>4500000000</v>
      </c>
      <c r="J2425" s="206">
        <v>100000000</v>
      </c>
      <c r="K2425" s="185" t="s">
        <v>7028</v>
      </c>
      <c r="L2425" s="187" t="s">
        <v>10807</v>
      </c>
      <c r="M2425" s="187" t="s">
        <v>10808</v>
      </c>
    </row>
    <row r="2426" spans="1:13" s="181" customFormat="1">
      <c r="A2426" s="182">
        <v>2422</v>
      </c>
      <c r="B2426" s="203" t="s">
        <v>6138</v>
      </c>
      <c r="C2426" s="203" t="s">
        <v>6244</v>
      </c>
      <c r="D2426" s="184" t="s">
        <v>11399</v>
      </c>
      <c r="E2426" s="187" t="s">
        <v>6245</v>
      </c>
      <c r="F2426" s="183" t="s">
        <v>3689</v>
      </c>
      <c r="G2426" s="204" t="s">
        <v>7007</v>
      </c>
      <c r="H2426" s="205">
        <v>200000000</v>
      </c>
      <c r="I2426" s="206">
        <v>100000000</v>
      </c>
      <c r="J2426" s="206">
        <v>20000000</v>
      </c>
      <c r="K2426" s="185" t="s">
        <v>7100</v>
      </c>
      <c r="L2426" s="187" t="s">
        <v>11542</v>
      </c>
      <c r="M2426" s="187" t="s">
        <v>11543</v>
      </c>
    </row>
    <row r="2427" spans="1:13" s="181" customFormat="1">
      <c r="A2427" s="182">
        <v>2423</v>
      </c>
      <c r="B2427" s="183" t="s">
        <v>6210</v>
      </c>
      <c r="C2427" s="183" t="s">
        <v>7011</v>
      </c>
      <c r="D2427" s="184" t="s">
        <v>11366</v>
      </c>
      <c r="E2427" s="185" t="s">
        <v>26</v>
      </c>
      <c r="F2427" s="183" t="s">
        <v>11544</v>
      </c>
      <c r="G2427" s="185" t="s">
        <v>28</v>
      </c>
      <c r="H2427" s="186">
        <v>200000000</v>
      </c>
      <c r="I2427" s="191">
        <v>0</v>
      </c>
      <c r="J2427" s="191">
        <v>0</v>
      </c>
      <c r="K2427" s="185" t="s">
        <v>11545</v>
      </c>
      <c r="L2427" s="187" t="s">
        <v>11546</v>
      </c>
      <c r="M2427" s="187" t="s">
        <v>11547</v>
      </c>
    </row>
    <row r="2428" spans="1:13" s="181" customFormat="1">
      <c r="A2428" s="182">
        <v>2424</v>
      </c>
      <c r="B2428" s="203" t="s">
        <v>6138</v>
      </c>
      <c r="C2428" s="203" t="s">
        <v>6244</v>
      </c>
      <c r="D2428" s="184" t="s">
        <v>11399</v>
      </c>
      <c r="E2428" s="187" t="s">
        <v>6245</v>
      </c>
      <c r="F2428" s="183" t="s">
        <v>3692</v>
      </c>
      <c r="G2428" s="204" t="s">
        <v>7007</v>
      </c>
      <c r="H2428" s="205">
        <v>150000000</v>
      </c>
      <c r="I2428" s="206">
        <v>3000000</v>
      </c>
      <c r="J2428" s="206"/>
      <c r="K2428" s="185" t="s">
        <v>10828</v>
      </c>
      <c r="L2428" s="187" t="s">
        <v>11548</v>
      </c>
      <c r="M2428" s="187" t="s">
        <v>11549</v>
      </c>
    </row>
    <row r="2429" spans="1:13" s="181" customFormat="1">
      <c r="A2429" s="182">
        <v>2425</v>
      </c>
      <c r="B2429" s="203" t="s">
        <v>6138</v>
      </c>
      <c r="C2429" s="203" t="s">
        <v>6325</v>
      </c>
      <c r="D2429" s="184" t="s">
        <v>11399</v>
      </c>
      <c r="E2429" s="187" t="s">
        <v>6245</v>
      </c>
      <c r="F2429" s="183" t="s">
        <v>3688</v>
      </c>
      <c r="G2429" s="204" t="s">
        <v>10811</v>
      </c>
      <c r="H2429" s="205">
        <v>100000000</v>
      </c>
      <c r="I2429" s="206">
        <v>10000000</v>
      </c>
      <c r="J2429" s="206"/>
      <c r="K2429" s="185" t="s">
        <v>7063</v>
      </c>
      <c r="L2429" s="187" t="s">
        <v>7164</v>
      </c>
      <c r="M2429" s="187" t="s">
        <v>7165</v>
      </c>
    </row>
    <row r="2430" spans="1:13" s="181" customFormat="1">
      <c r="A2430" s="182">
        <v>2426</v>
      </c>
      <c r="B2430" s="183" t="s">
        <v>6138</v>
      </c>
      <c r="C2430" s="183" t="s">
        <v>6380</v>
      </c>
      <c r="D2430" s="184" t="s">
        <v>11366</v>
      </c>
      <c r="E2430" s="185" t="s">
        <v>26</v>
      </c>
      <c r="F2430" s="183" t="s">
        <v>5664</v>
      </c>
      <c r="G2430" s="185" t="s">
        <v>28</v>
      </c>
      <c r="H2430" s="186">
        <v>35000000</v>
      </c>
      <c r="I2430" s="191">
        <v>0</v>
      </c>
      <c r="J2430" s="190"/>
      <c r="K2430" s="185" t="s">
        <v>5663</v>
      </c>
      <c r="L2430" s="187" t="s">
        <v>5665</v>
      </c>
      <c r="M2430" s="187" t="s">
        <v>5666</v>
      </c>
    </row>
    <row r="2431" spans="1:13" s="181" customFormat="1">
      <c r="A2431" s="182">
        <v>2427</v>
      </c>
      <c r="B2431" s="183" t="s">
        <v>6210</v>
      </c>
      <c r="C2431" s="183" t="s">
        <v>11550</v>
      </c>
      <c r="D2431" s="184" t="s">
        <v>11366</v>
      </c>
      <c r="E2431" s="185" t="s">
        <v>26</v>
      </c>
      <c r="F2431" s="183" t="s">
        <v>11551</v>
      </c>
      <c r="G2431" s="185" t="s">
        <v>24</v>
      </c>
      <c r="H2431" s="186">
        <v>9075245000</v>
      </c>
      <c r="I2431" s="189">
        <v>4384683000</v>
      </c>
      <c r="J2431" s="189">
        <v>27014000</v>
      </c>
      <c r="K2431" s="185" t="s">
        <v>11552</v>
      </c>
      <c r="L2431" s="187" t="s">
        <v>11553</v>
      </c>
      <c r="M2431" s="187" t="s">
        <v>11554</v>
      </c>
    </row>
    <row r="2432" spans="1:13" s="181" customFormat="1">
      <c r="A2432" s="182">
        <v>2428</v>
      </c>
      <c r="B2432" s="203" t="s">
        <v>6138</v>
      </c>
      <c r="C2432" s="203" t="s">
        <v>6244</v>
      </c>
      <c r="D2432" s="184" t="s">
        <v>11555</v>
      </c>
      <c r="E2432" s="187" t="s">
        <v>6245</v>
      </c>
      <c r="F2432" s="183" t="s">
        <v>3766</v>
      </c>
      <c r="G2432" s="204" t="s">
        <v>7249</v>
      </c>
      <c r="H2432" s="205">
        <v>863548000</v>
      </c>
      <c r="I2432" s="206">
        <v>497293000</v>
      </c>
      <c r="J2432" s="206"/>
      <c r="K2432" s="185" t="s">
        <v>7283</v>
      </c>
      <c r="L2432" s="187" t="s">
        <v>11556</v>
      </c>
      <c r="M2432" s="187" t="s">
        <v>11557</v>
      </c>
    </row>
    <row r="2433" spans="1:13" s="181" customFormat="1">
      <c r="A2433" s="182">
        <v>2429</v>
      </c>
      <c r="B2433" s="183" t="s">
        <v>6210</v>
      </c>
      <c r="C2433" s="183" t="s">
        <v>7371</v>
      </c>
      <c r="D2433" s="184" t="s">
        <v>11366</v>
      </c>
      <c r="E2433" s="185" t="s">
        <v>26</v>
      </c>
      <c r="F2433" s="183" t="s">
        <v>11558</v>
      </c>
      <c r="G2433" s="185" t="s">
        <v>24</v>
      </c>
      <c r="H2433" s="186">
        <v>700000000</v>
      </c>
      <c r="I2433" s="189">
        <v>200000000</v>
      </c>
      <c r="J2433" s="189">
        <v>50000000</v>
      </c>
      <c r="K2433" s="185" t="s">
        <v>6966</v>
      </c>
      <c r="L2433" s="187" t="s">
        <v>11559</v>
      </c>
      <c r="M2433" s="187" t="s">
        <v>11560</v>
      </c>
    </row>
    <row r="2434" spans="1:13" s="181" customFormat="1">
      <c r="A2434" s="182">
        <v>2430</v>
      </c>
      <c r="B2434" s="203" t="s">
        <v>6138</v>
      </c>
      <c r="C2434" s="203" t="s">
        <v>6244</v>
      </c>
      <c r="D2434" s="184" t="s">
        <v>11399</v>
      </c>
      <c r="E2434" s="187" t="s">
        <v>6245</v>
      </c>
      <c r="F2434" s="183" t="s">
        <v>3796</v>
      </c>
      <c r="G2434" s="204" t="s">
        <v>7249</v>
      </c>
      <c r="H2434" s="205">
        <v>499065000</v>
      </c>
      <c r="I2434" s="206">
        <v>140489999.99999997</v>
      </c>
      <c r="J2434" s="206"/>
      <c r="K2434" s="185" t="s">
        <v>7253</v>
      </c>
      <c r="L2434" s="187" t="s">
        <v>11561</v>
      </c>
      <c r="M2434" s="187" t="s">
        <v>11562</v>
      </c>
    </row>
    <row r="2435" spans="1:13" s="181" customFormat="1">
      <c r="A2435" s="182">
        <v>2431</v>
      </c>
      <c r="B2435" s="203" t="s">
        <v>6138</v>
      </c>
      <c r="C2435" s="203" t="s">
        <v>6244</v>
      </c>
      <c r="D2435" s="184" t="s">
        <v>11399</v>
      </c>
      <c r="E2435" s="187" t="s">
        <v>6245</v>
      </c>
      <c r="F2435" s="183" t="s">
        <v>3767</v>
      </c>
      <c r="G2435" s="204" t="s">
        <v>7249</v>
      </c>
      <c r="H2435" s="205">
        <v>250000000</v>
      </c>
      <c r="I2435" s="206">
        <v>1388000000</v>
      </c>
      <c r="J2435" s="206">
        <v>5000000</v>
      </c>
      <c r="K2435" s="185" t="s">
        <v>7283</v>
      </c>
      <c r="L2435" s="187" t="s">
        <v>5774</v>
      </c>
      <c r="M2435" s="187" t="s">
        <v>7284</v>
      </c>
    </row>
    <row r="2436" spans="1:13" s="181" customFormat="1">
      <c r="A2436" s="182">
        <v>2432</v>
      </c>
      <c r="B2436" s="203" t="s">
        <v>6138</v>
      </c>
      <c r="C2436" s="203" t="s">
        <v>6244</v>
      </c>
      <c r="D2436" s="184" t="s">
        <v>11399</v>
      </c>
      <c r="E2436" s="187" t="s">
        <v>6245</v>
      </c>
      <c r="F2436" s="183" t="s">
        <v>3703</v>
      </c>
      <c r="G2436" s="204" t="s">
        <v>7249</v>
      </c>
      <c r="H2436" s="205">
        <v>235000000</v>
      </c>
      <c r="I2436" s="206">
        <v>62000000</v>
      </c>
      <c r="J2436" s="206"/>
      <c r="K2436" s="185" t="s">
        <v>7272</v>
      </c>
      <c r="L2436" s="187" t="s">
        <v>11563</v>
      </c>
      <c r="M2436" s="187" t="s">
        <v>11564</v>
      </c>
    </row>
    <row r="2437" spans="1:13" s="181" customFormat="1">
      <c r="A2437" s="182">
        <v>2433</v>
      </c>
      <c r="B2437" s="203" t="s">
        <v>6138</v>
      </c>
      <c r="C2437" s="203" t="s">
        <v>6244</v>
      </c>
      <c r="D2437" s="184" t="s">
        <v>11399</v>
      </c>
      <c r="E2437" s="187" t="s">
        <v>6245</v>
      </c>
      <c r="F2437" s="183" t="s">
        <v>3794</v>
      </c>
      <c r="G2437" s="204" t="s">
        <v>7249</v>
      </c>
      <c r="H2437" s="205">
        <v>200000000</v>
      </c>
      <c r="I2437" s="206">
        <v>120000000</v>
      </c>
      <c r="J2437" s="206"/>
      <c r="K2437" s="185" t="s">
        <v>10857</v>
      </c>
      <c r="L2437" s="187" t="s">
        <v>11565</v>
      </c>
      <c r="M2437" s="187" t="s">
        <v>11566</v>
      </c>
    </row>
    <row r="2438" spans="1:13" s="181" customFormat="1">
      <c r="A2438" s="182">
        <v>2434</v>
      </c>
      <c r="B2438" s="203" t="s">
        <v>6138</v>
      </c>
      <c r="C2438" s="203" t="s">
        <v>6244</v>
      </c>
      <c r="D2438" s="184" t="s">
        <v>11555</v>
      </c>
      <c r="E2438" s="187" t="s">
        <v>6245</v>
      </c>
      <c r="F2438" s="183" t="s">
        <v>3795</v>
      </c>
      <c r="G2438" s="204" t="s">
        <v>7249</v>
      </c>
      <c r="H2438" s="205">
        <v>150000000</v>
      </c>
      <c r="I2438" s="206"/>
      <c r="J2438" s="206"/>
      <c r="K2438" s="185" t="s">
        <v>10857</v>
      </c>
      <c r="L2438" s="187" t="s">
        <v>11565</v>
      </c>
      <c r="M2438" s="187" t="s">
        <v>11566</v>
      </c>
    </row>
    <row r="2439" spans="1:13" s="181" customFormat="1">
      <c r="A2439" s="182">
        <v>2435</v>
      </c>
      <c r="B2439" s="203" t="s">
        <v>7523</v>
      </c>
      <c r="C2439" s="203" t="s">
        <v>6244</v>
      </c>
      <c r="D2439" s="184" t="s">
        <v>11399</v>
      </c>
      <c r="E2439" s="187" t="s">
        <v>7025</v>
      </c>
      <c r="F2439" s="183" t="s">
        <v>3701</v>
      </c>
      <c r="G2439" s="204" t="s">
        <v>7249</v>
      </c>
      <c r="H2439" s="205">
        <v>100000000</v>
      </c>
      <c r="I2439" s="206">
        <v>100000000</v>
      </c>
      <c r="J2439" s="206"/>
      <c r="K2439" s="185" t="s">
        <v>11567</v>
      </c>
      <c r="L2439" s="187" t="s">
        <v>5957</v>
      </c>
      <c r="M2439" s="187" t="s">
        <v>11568</v>
      </c>
    </row>
    <row r="2440" spans="1:13" s="181" customFormat="1">
      <c r="A2440" s="182">
        <v>2436</v>
      </c>
      <c r="B2440" s="203" t="s">
        <v>7523</v>
      </c>
      <c r="C2440" s="203" t="s">
        <v>6244</v>
      </c>
      <c r="D2440" s="184" t="s">
        <v>11399</v>
      </c>
      <c r="E2440" s="187" t="s">
        <v>6245</v>
      </c>
      <c r="F2440" s="183" t="s">
        <v>3768</v>
      </c>
      <c r="G2440" s="204" t="s">
        <v>7249</v>
      </c>
      <c r="H2440" s="205">
        <v>94000000</v>
      </c>
      <c r="I2440" s="206">
        <v>86000000</v>
      </c>
      <c r="J2440" s="206">
        <v>5000000</v>
      </c>
      <c r="K2440" s="185" t="s">
        <v>7283</v>
      </c>
      <c r="L2440" s="187" t="s">
        <v>9893</v>
      </c>
      <c r="M2440" s="187" t="s">
        <v>9894</v>
      </c>
    </row>
    <row r="2441" spans="1:13" s="181" customFormat="1">
      <c r="A2441" s="182">
        <v>2437</v>
      </c>
      <c r="B2441" s="203" t="s">
        <v>6138</v>
      </c>
      <c r="C2441" s="203" t="s">
        <v>6244</v>
      </c>
      <c r="D2441" s="184" t="s">
        <v>11399</v>
      </c>
      <c r="E2441" s="187" t="s">
        <v>6245</v>
      </c>
      <c r="F2441" s="183" t="s">
        <v>3785</v>
      </c>
      <c r="G2441" s="204" t="s">
        <v>11569</v>
      </c>
      <c r="H2441" s="205">
        <v>25000000</v>
      </c>
      <c r="I2441" s="206">
        <v>1500000</v>
      </c>
      <c r="J2441" s="206"/>
      <c r="K2441" s="185" t="s">
        <v>9908</v>
      </c>
      <c r="L2441" s="187" t="s">
        <v>9909</v>
      </c>
      <c r="M2441" s="187" t="s">
        <v>9910</v>
      </c>
    </row>
    <row r="2442" spans="1:13" s="181" customFormat="1">
      <c r="A2442" s="182">
        <v>2438</v>
      </c>
      <c r="B2442" s="203" t="s">
        <v>6138</v>
      </c>
      <c r="C2442" s="203" t="s">
        <v>6244</v>
      </c>
      <c r="D2442" s="184" t="s">
        <v>11399</v>
      </c>
      <c r="E2442" s="187" t="s">
        <v>6245</v>
      </c>
      <c r="F2442" s="183" t="s">
        <v>3695</v>
      </c>
      <c r="G2442" s="204" t="s">
        <v>7249</v>
      </c>
      <c r="H2442" s="205">
        <v>24000000</v>
      </c>
      <c r="I2442" s="206">
        <v>20000000</v>
      </c>
      <c r="J2442" s="206"/>
      <c r="K2442" s="185" t="s">
        <v>7259</v>
      </c>
      <c r="L2442" s="187" t="s">
        <v>6934</v>
      </c>
      <c r="M2442" s="187" t="s">
        <v>9892</v>
      </c>
    </row>
    <row r="2443" spans="1:13" s="181" customFormat="1">
      <c r="A2443" s="182">
        <v>2439</v>
      </c>
      <c r="B2443" s="183" t="s">
        <v>6210</v>
      </c>
      <c r="C2443" s="183" t="s">
        <v>11570</v>
      </c>
      <c r="D2443" s="184" t="s">
        <v>11366</v>
      </c>
      <c r="E2443" s="185" t="s">
        <v>13</v>
      </c>
      <c r="F2443" s="183" t="s">
        <v>11571</v>
      </c>
      <c r="G2443" s="185" t="s">
        <v>5012</v>
      </c>
      <c r="H2443" s="186">
        <v>10000000000</v>
      </c>
      <c r="I2443" s="189">
        <v>2600000000</v>
      </c>
      <c r="J2443" s="189">
        <v>100000000</v>
      </c>
      <c r="K2443" s="185" t="s">
        <v>11572</v>
      </c>
      <c r="L2443" s="187" t="s">
        <v>11573</v>
      </c>
      <c r="M2443" s="187" t="s">
        <v>11574</v>
      </c>
    </row>
    <row r="2444" spans="1:13" s="181" customFormat="1">
      <c r="A2444" s="182">
        <v>2440</v>
      </c>
      <c r="B2444" s="183" t="s">
        <v>6210</v>
      </c>
      <c r="C2444" s="183" t="s">
        <v>11570</v>
      </c>
      <c r="D2444" s="184" t="s">
        <v>11366</v>
      </c>
      <c r="E2444" s="185" t="s">
        <v>13</v>
      </c>
      <c r="F2444" s="183" t="s">
        <v>11575</v>
      </c>
      <c r="G2444" s="185" t="s">
        <v>5012</v>
      </c>
      <c r="H2444" s="186">
        <v>2000000000</v>
      </c>
      <c r="I2444" s="189">
        <v>700000000</v>
      </c>
      <c r="J2444" s="189">
        <v>20000000</v>
      </c>
      <c r="K2444" s="185" t="s">
        <v>11572</v>
      </c>
      <c r="L2444" s="187" t="s">
        <v>11576</v>
      </c>
      <c r="M2444" s="187" t="s">
        <v>11577</v>
      </c>
    </row>
    <row r="2445" spans="1:13" s="181" customFormat="1">
      <c r="A2445" s="182">
        <v>2441</v>
      </c>
      <c r="B2445" s="183" t="s">
        <v>6210</v>
      </c>
      <c r="C2445" s="183" t="s">
        <v>11570</v>
      </c>
      <c r="D2445" s="184" t="s">
        <v>11366</v>
      </c>
      <c r="E2445" s="185" t="s">
        <v>13</v>
      </c>
      <c r="F2445" s="183" t="s">
        <v>11578</v>
      </c>
      <c r="G2445" s="185" t="s">
        <v>5012</v>
      </c>
      <c r="H2445" s="186">
        <v>1500000000</v>
      </c>
      <c r="I2445" s="189">
        <v>15000000</v>
      </c>
      <c r="J2445" s="189">
        <v>1000000</v>
      </c>
      <c r="K2445" s="185" t="s">
        <v>11572</v>
      </c>
      <c r="L2445" s="187" t="s">
        <v>11579</v>
      </c>
      <c r="M2445" s="187" t="s">
        <v>11580</v>
      </c>
    </row>
    <row r="2446" spans="1:13" s="181" customFormat="1">
      <c r="A2446" s="182">
        <v>2442</v>
      </c>
      <c r="B2446" s="183" t="s">
        <v>6210</v>
      </c>
      <c r="C2446" s="183" t="s">
        <v>11570</v>
      </c>
      <c r="D2446" s="184" t="s">
        <v>11366</v>
      </c>
      <c r="E2446" s="185" t="s">
        <v>13</v>
      </c>
      <c r="F2446" s="183" t="s">
        <v>11581</v>
      </c>
      <c r="G2446" s="185" t="s">
        <v>5012</v>
      </c>
      <c r="H2446" s="186">
        <v>800000000</v>
      </c>
      <c r="I2446" s="189">
        <v>36000000</v>
      </c>
      <c r="J2446" s="189">
        <v>4000000</v>
      </c>
      <c r="K2446" s="185" t="s">
        <v>11572</v>
      </c>
      <c r="L2446" s="187" t="s">
        <v>11576</v>
      </c>
      <c r="M2446" s="187" t="s">
        <v>11577</v>
      </c>
    </row>
    <row r="2447" spans="1:13" s="181" customFormat="1">
      <c r="A2447" s="182">
        <v>2443</v>
      </c>
      <c r="B2447" s="250" t="s">
        <v>6138</v>
      </c>
      <c r="C2447" s="251" t="s">
        <v>7460</v>
      </c>
      <c r="D2447" s="184" t="s">
        <v>11555</v>
      </c>
      <c r="E2447" s="252" t="s">
        <v>6245</v>
      </c>
      <c r="F2447" s="253" t="s">
        <v>11582</v>
      </c>
      <c r="G2447" s="254" t="s">
        <v>7460</v>
      </c>
      <c r="H2447" s="255">
        <v>49000000000</v>
      </c>
      <c r="I2447" s="256"/>
      <c r="J2447" s="256"/>
      <c r="K2447" s="259" t="s">
        <v>11583</v>
      </c>
      <c r="L2447" s="258" t="s">
        <v>11584</v>
      </c>
      <c r="M2447" s="258" t="s">
        <v>11585</v>
      </c>
    </row>
    <row r="2448" spans="1:13" s="181" customFormat="1">
      <c r="A2448" s="182">
        <v>2444</v>
      </c>
      <c r="B2448" s="250" t="s">
        <v>6138</v>
      </c>
      <c r="C2448" s="251" t="s">
        <v>7460</v>
      </c>
      <c r="D2448" s="184" t="s">
        <v>11399</v>
      </c>
      <c r="E2448" s="252" t="s">
        <v>6245</v>
      </c>
      <c r="F2448" s="253" t="s">
        <v>11586</v>
      </c>
      <c r="G2448" s="254" t="s">
        <v>7460</v>
      </c>
      <c r="H2448" s="255">
        <v>2400000000</v>
      </c>
      <c r="I2448" s="256"/>
      <c r="J2448" s="256"/>
      <c r="K2448" s="259" t="s">
        <v>11587</v>
      </c>
      <c r="L2448" s="258" t="s">
        <v>11588</v>
      </c>
      <c r="M2448" s="258" t="s">
        <v>11589</v>
      </c>
    </row>
    <row r="2449" spans="1:13" s="181" customFormat="1">
      <c r="A2449" s="182">
        <v>2445</v>
      </c>
      <c r="B2449" s="203" t="s">
        <v>6138</v>
      </c>
      <c r="C2449" s="203" t="s">
        <v>6244</v>
      </c>
      <c r="D2449" s="184" t="s">
        <v>11399</v>
      </c>
      <c r="E2449" s="187" t="s">
        <v>7770</v>
      </c>
      <c r="F2449" s="183" t="s">
        <v>3727</v>
      </c>
      <c r="G2449" s="204" t="s">
        <v>7460</v>
      </c>
      <c r="H2449" s="205">
        <v>1200000000</v>
      </c>
      <c r="I2449" s="206">
        <v>5000000000</v>
      </c>
      <c r="J2449" s="206"/>
      <c r="K2449" s="185" t="s">
        <v>8671</v>
      </c>
      <c r="L2449" s="187" t="s">
        <v>11590</v>
      </c>
      <c r="M2449" s="187" t="s">
        <v>11591</v>
      </c>
    </row>
    <row r="2450" spans="1:13" s="181" customFormat="1">
      <c r="A2450" s="182">
        <v>2446</v>
      </c>
      <c r="B2450" s="203" t="s">
        <v>6138</v>
      </c>
      <c r="C2450" s="203" t="s">
        <v>6244</v>
      </c>
      <c r="D2450" s="184" t="s">
        <v>11399</v>
      </c>
      <c r="E2450" s="187" t="s">
        <v>6245</v>
      </c>
      <c r="F2450" s="183" t="s">
        <v>3728</v>
      </c>
      <c r="G2450" s="204" t="s">
        <v>7460</v>
      </c>
      <c r="H2450" s="205">
        <v>800000000</v>
      </c>
      <c r="I2450" s="206"/>
      <c r="J2450" s="206"/>
      <c r="K2450" s="185" t="s">
        <v>8671</v>
      </c>
      <c r="L2450" s="187" t="s">
        <v>11590</v>
      </c>
      <c r="M2450" s="187" t="s">
        <v>11591</v>
      </c>
    </row>
    <row r="2451" spans="1:13" s="181" customFormat="1">
      <c r="A2451" s="182">
        <v>2447</v>
      </c>
      <c r="B2451" s="203" t="s">
        <v>6138</v>
      </c>
      <c r="C2451" s="203" t="s">
        <v>6244</v>
      </c>
      <c r="D2451" s="184" t="s">
        <v>11399</v>
      </c>
      <c r="E2451" s="187" t="s">
        <v>6245</v>
      </c>
      <c r="F2451" s="183" t="s">
        <v>3757</v>
      </c>
      <c r="G2451" s="204" t="s">
        <v>7460</v>
      </c>
      <c r="H2451" s="205">
        <v>600000000</v>
      </c>
      <c r="I2451" s="206"/>
      <c r="J2451" s="206"/>
      <c r="K2451" s="185" t="s">
        <v>7461</v>
      </c>
      <c r="L2451" s="187" t="s">
        <v>11592</v>
      </c>
      <c r="M2451" s="187" t="s">
        <v>11593</v>
      </c>
    </row>
    <row r="2452" spans="1:13" s="181" customFormat="1">
      <c r="A2452" s="182">
        <v>2448</v>
      </c>
      <c r="B2452" s="203" t="s">
        <v>6138</v>
      </c>
      <c r="C2452" s="203" t="s">
        <v>6244</v>
      </c>
      <c r="D2452" s="184" t="s">
        <v>11399</v>
      </c>
      <c r="E2452" s="187" t="s">
        <v>6245</v>
      </c>
      <c r="F2452" s="183" t="s">
        <v>3729</v>
      </c>
      <c r="G2452" s="204" t="s">
        <v>7460</v>
      </c>
      <c r="H2452" s="205">
        <v>220000000</v>
      </c>
      <c r="I2452" s="206">
        <v>200000000</v>
      </c>
      <c r="J2452" s="206"/>
      <c r="K2452" s="185" t="s">
        <v>8671</v>
      </c>
      <c r="L2452" s="187" t="s">
        <v>11590</v>
      </c>
      <c r="M2452" s="187" t="s">
        <v>11591</v>
      </c>
    </row>
    <row r="2453" spans="1:13" s="181" customFormat="1">
      <c r="A2453" s="182">
        <v>2449</v>
      </c>
      <c r="B2453" s="250" t="s">
        <v>6138</v>
      </c>
      <c r="C2453" s="251" t="s">
        <v>7460</v>
      </c>
      <c r="D2453" s="184" t="s">
        <v>11399</v>
      </c>
      <c r="E2453" s="252" t="s">
        <v>6245</v>
      </c>
      <c r="F2453" s="253" t="s">
        <v>11594</v>
      </c>
      <c r="G2453" s="254" t="s">
        <v>7460</v>
      </c>
      <c r="H2453" s="255">
        <v>182000000</v>
      </c>
      <c r="I2453" s="256"/>
      <c r="J2453" s="256"/>
      <c r="K2453" s="259" t="s">
        <v>11595</v>
      </c>
      <c r="L2453" s="258" t="s">
        <v>11596</v>
      </c>
      <c r="M2453" s="258" t="s">
        <v>11597</v>
      </c>
    </row>
    <row r="2454" spans="1:13" s="181" customFormat="1">
      <c r="A2454" s="182">
        <v>2450</v>
      </c>
      <c r="B2454" s="203" t="s">
        <v>6138</v>
      </c>
      <c r="C2454" s="203" t="s">
        <v>6244</v>
      </c>
      <c r="D2454" s="184" t="s">
        <v>11399</v>
      </c>
      <c r="E2454" s="187" t="s">
        <v>6245</v>
      </c>
      <c r="F2454" s="183" t="s">
        <v>3758</v>
      </c>
      <c r="G2454" s="204" t="s">
        <v>7460</v>
      </c>
      <c r="H2454" s="205">
        <v>180000000</v>
      </c>
      <c r="I2454" s="206">
        <v>20000000</v>
      </c>
      <c r="J2454" s="206"/>
      <c r="K2454" s="185" t="s">
        <v>7461</v>
      </c>
      <c r="L2454" s="187" t="s">
        <v>11598</v>
      </c>
      <c r="M2454" s="187" t="s">
        <v>11599</v>
      </c>
    </row>
    <row r="2455" spans="1:13" s="181" customFormat="1" ht="24">
      <c r="A2455" s="182">
        <v>2451</v>
      </c>
      <c r="B2455" s="250" t="s">
        <v>6138</v>
      </c>
      <c r="C2455" s="251" t="s">
        <v>7460</v>
      </c>
      <c r="D2455" s="184" t="s">
        <v>11399</v>
      </c>
      <c r="E2455" s="252" t="s">
        <v>6245</v>
      </c>
      <c r="F2455" s="253" t="s">
        <v>11600</v>
      </c>
      <c r="G2455" s="254" t="s">
        <v>7460</v>
      </c>
      <c r="H2455" s="255">
        <v>137038000</v>
      </c>
      <c r="I2455" s="256"/>
      <c r="J2455" s="256"/>
      <c r="K2455" s="257" t="s">
        <v>7511</v>
      </c>
      <c r="L2455" s="258" t="s">
        <v>9935</v>
      </c>
      <c r="M2455" s="258" t="s">
        <v>7513</v>
      </c>
    </row>
    <row r="2456" spans="1:13" s="181" customFormat="1" ht="24">
      <c r="A2456" s="182">
        <v>2452</v>
      </c>
      <c r="B2456" s="250" t="s">
        <v>6138</v>
      </c>
      <c r="C2456" s="251" t="s">
        <v>7460</v>
      </c>
      <c r="D2456" s="184" t="s">
        <v>11399</v>
      </c>
      <c r="E2456" s="252" t="s">
        <v>6245</v>
      </c>
      <c r="F2456" s="253" t="s">
        <v>11601</v>
      </c>
      <c r="G2456" s="254" t="s">
        <v>7460</v>
      </c>
      <c r="H2456" s="255">
        <v>122560000</v>
      </c>
      <c r="I2456" s="256"/>
      <c r="J2456" s="256"/>
      <c r="K2456" s="257" t="s">
        <v>7511</v>
      </c>
      <c r="L2456" s="258" t="s">
        <v>7512</v>
      </c>
      <c r="M2456" s="258" t="s">
        <v>7513</v>
      </c>
    </row>
    <row r="2457" spans="1:13" s="181" customFormat="1">
      <c r="A2457" s="182">
        <v>2453</v>
      </c>
      <c r="B2457" s="203" t="s">
        <v>6162</v>
      </c>
      <c r="C2457" s="203" t="s">
        <v>6244</v>
      </c>
      <c r="D2457" s="184" t="s">
        <v>11399</v>
      </c>
      <c r="E2457" s="187" t="s">
        <v>6245</v>
      </c>
      <c r="F2457" s="183" t="s">
        <v>3712</v>
      </c>
      <c r="G2457" s="204" t="s">
        <v>7460</v>
      </c>
      <c r="H2457" s="205">
        <v>100000000</v>
      </c>
      <c r="I2457" s="206"/>
      <c r="J2457" s="206"/>
      <c r="K2457" s="185" t="s">
        <v>9936</v>
      </c>
      <c r="L2457" s="187" t="s">
        <v>10906</v>
      </c>
      <c r="M2457" s="187" t="s">
        <v>10907</v>
      </c>
    </row>
    <row r="2458" spans="1:13" s="181" customFormat="1">
      <c r="A2458" s="182">
        <v>2454</v>
      </c>
      <c r="B2458" s="250" t="s">
        <v>6138</v>
      </c>
      <c r="C2458" s="251" t="s">
        <v>7460</v>
      </c>
      <c r="D2458" s="184" t="s">
        <v>11399</v>
      </c>
      <c r="E2458" s="252" t="s">
        <v>6245</v>
      </c>
      <c r="F2458" s="253" t="s">
        <v>11602</v>
      </c>
      <c r="G2458" s="254" t="s">
        <v>7460</v>
      </c>
      <c r="H2458" s="255">
        <v>88000000</v>
      </c>
      <c r="I2458" s="256"/>
      <c r="J2458" s="256"/>
      <c r="K2458" s="259" t="s">
        <v>11595</v>
      </c>
      <c r="L2458" s="258" t="s">
        <v>11596</v>
      </c>
      <c r="M2458" s="258" t="s">
        <v>11597</v>
      </c>
    </row>
    <row r="2459" spans="1:13" s="181" customFormat="1">
      <c r="A2459" s="182">
        <v>2455</v>
      </c>
      <c r="B2459" s="203" t="s">
        <v>6138</v>
      </c>
      <c r="C2459" s="203" t="s">
        <v>6244</v>
      </c>
      <c r="D2459" s="184" t="s">
        <v>11399</v>
      </c>
      <c r="E2459" s="187" t="s">
        <v>6245</v>
      </c>
      <c r="F2459" s="183" t="s">
        <v>3720</v>
      </c>
      <c r="G2459" s="204" t="s">
        <v>7460</v>
      </c>
      <c r="H2459" s="205">
        <v>80000000</v>
      </c>
      <c r="I2459" s="206"/>
      <c r="J2459" s="206"/>
      <c r="K2459" s="185" t="s">
        <v>10926</v>
      </c>
      <c r="L2459" s="187" t="s">
        <v>11603</v>
      </c>
      <c r="M2459" s="187" t="s">
        <v>11604</v>
      </c>
    </row>
    <row r="2460" spans="1:13" s="181" customFormat="1">
      <c r="A2460" s="182">
        <v>2456</v>
      </c>
      <c r="B2460" s="203" t="s">
        <v>6138</v>
      </c>
      <c r="C2460" s="203" t="s">
        <v>6244</v>
      </c>
      <c r="D2460" s="184" t="s">
        <v>11399</v>
      </c>
      <c r="E2460" s="187" t="s">
        <v>6245</v>
      </c>
      <c r="F2460" s="183" t="s">
        <v>3726</v>
      </c>
      <c r="G2460" s="204" t="s">
        <v>7460</v>
      </c>
      <c r="H2460" s="205">
        <v>50000000</v>
      </c>
      <c r="I2460" s="206">
        <v>59000000</v>
      </c>
      <c r="J2460" s="206"/>
      <c r="K2460" s="185" t="s">
        <v>10903</v>
      </c>
      <c r="L2460" s="187" t="s">
        <v>11605</v>
      </c>
      <c r="M2460" s="187" t="s">
        <v>11606</v>
      </c>
    </row>
    <row r="2461" spans="1:13" s="181" customFormat="1">
      <c r="A2461" s="182">
        <v>2457</v>
      </c>
      <c r="B2461" s="203" t="s">
        <v>6138</v>
      </c>
      <c r="C2461" s="203" t="s">
        <v>6244</v>
      </c>
      <c r="D2461" s="184" t="s">
        <v>11399</v>
      </c>
      <c r="E2461" s="187" t="s">
        <v>6245</v>
      </c>
      <c r="F2461" s="183" t="s">
        <v>3721</v>
      </c>
      <c r="G2461" s="204" t="s">
        <v>7460</v>
      </c>
      <c r="H2461" s="205">
        <v>50000000</v>
      </c>
      <c r="I2461" s="206"/>
      <c r="J2461" s="206"/>
      <c r="K2461" s="185" t="s">
        <v>10926</v>
      </c>
      <c r="L2461" s="187" t="s">
        <v>11603</v>
      </c>
      <c r="M2461" s="187" t="s">
        <v>11604</v>
      </c>
    </row>
    <row r="2462" spans="1:13" s="181" customFormat="1">
      <c r="A2462" s="182">
        <v>2458</v>
      </c>
      <c r="B2462" s="183" t="s">
        <v>6210</v>
      </c>
      <c r="C2462" s="183" t="s">
        <v>10912</v>
      </c>
      <c r="D2462" s="184" t="s">
        <v>11366</v>
      </c>
      <c r="E2462" s="185" t="s">
        <v>26</v>
      </c>
      <c r="F2462" s="183" t="s">
        <v>11582</v>
      </c>
      <c r="G2462" s="185" t="s">
        <v>5012</v>
      </c>
      <c r="H2462" s="186">
        <v>49000000</v>
      </c>
      <c r="I2462" s="186">
        <v>0</v>
      </c>
      <c r="J2462" s="186">
        <v>0</v>
      </c>
      <c r="K2462" s="185" t="s">
        <v>11607</v>
      </c>
      <c r="L2462" s="187" t="s">
        <v>11584</v>
      </c>
      <c r="M2462" s="187" t="s">
        <v>11585</v>
      </c>
    </row>
    <row r="2463" spans="1:13" s="181" customFormat="1" ht="24">
      <c r="A2463" s="182">
        <v>2459</v>
      </c>
      <c r="B2463" s="250" t="s">
        <v>6138</v>
      </c>
      <c r="C2463" s="251" t="s">
        <v>7460</v>
      </c>
      <c r="D2463" s="184" t="s">
        <v>11608</v>
      </c>
      <c r="E2463" s="252" t="s">
        <v>6245</v>
      </c>
      <c r="F2463" s="253" t="s">
        <v>11609</v>
      </c>
      <c r="G2463" s="254" t="s">
        <v>7460</v>
      </c>
      <c r="H2463" s="255">
        <v>40000000</v>
      </c>
      <c r="I2463" s="256"/>
      <c r="J2463" s="256"/>
      <c r="K2463" s="257" t="s">
        <v>7511</v>
      </c>
      <c r="L2463" s="258" t="s">
        <v>11610</v>
      </c>
      <c r="M2463" s="258" t="s">
        <v>11611</v>
      </c>
    </row>
    <row r="2464" spans="1:13" s="181" customFormat="1">
      <c r="A2464" s="182">
        <v>2460</v>
      </c>
      <c r="B2464" s="250" t="s">
        <v>6138</v>
      </c>
      <c r="C2464" s="251" t="s">
        <v>7460</v>
      </c>
      <c r="D2464" s="184" t="s">
        <v>11555</v>
      </c>
      <c r="E2464" s="252" t="s">
        <v>6245</v>
      </c>
      <c r="F2464" s="253" t="s">
        <v>11612</v>
      </c>
      <c r="G2464" s="254" t="s">
        <v>7460</v>
      </c>
      <c r="H2464" s="255">
        <v>30000000</v>
      </c>
      <c r="I2464" s="256"/>
      <c r="J2464" s="256"/>
      <c r="K2464" s="259" t="s">
        <v>11613</v>
      </c>
      <c r="L2464" s="258" t="s">
        <v>7882</v>
      </c>
      <c r="M2464" s="258" t="s">
        <v>11614</v>
      </c>
    </row>
    <row r="2465" spans="1:13" s="181" customFormat="1">
      <c r="A2465" s="182">
        <v>2461</v>
      </c>
      <c r="B2465" s="203" t="s">
        <v>6138</v>
      </c>
      <c r="C2465" s="203" t="s">
        <v>6244</v>
      </c>
      <c r="D2465" s="184" t="s">
        <v>11399</v>
      </c>
      <c r="E2465" s="187" t="s">
        <v>6245</v>
      </c>
      <c r="F2465" s="183" t="s">
        <v>3756</v>
      </c>
      <c r="G2465" s="204" t="s">
        <v>7534</v>
      </c>
      <c r="H2465" s="205">
        <v>13000000</v>
      </c>
      <c r="I2465" s="206">
        <v>110000000</v>
      </c>
      <c r="J2465" s="206"/>
      <c r="K2465" s="185" t="s">
        <v>11615</v>
      </c>
      <c r="L2465" s="187" t="s">
        <v>11616</v>
      </c>
      <c r="M2465" s="187" t="s">
        <v>11617</v>
      </c>
    </row>
    <row r="2466" spans="1:13" s="181" customFormat="1">
      <c r="A2466" s="182">
        <v>2462</v>
      </c>
      <c r="B2466" s="203" t="s">
        <v>6138</v>
      </c>
      <c r="C2466" s="203" t="s">
        <v>7607</v>
      </c>
      <c r="D2466" s="184" t="s">
        <v>11399</v>
      </c>
      <c r="E2466" s="187" t="s">
        <v>13</v>
      </c>
      <c r="F2466" s="183" t="s">
        <v>11618</v>
      </c>
      <c r="G2466" s="263" t="s">
        <v>7607</v>
      </c>
      <c r="H2466" s="186">
        <v>23107000000</v>
      </c>
      <c r="I2466" s="262"/>
      <c r="J2466" s="262"/>
      <c r="K2466" s="185" t="s">
        <v>9958</v>
      </c>
      <c r="L2466" s="263"/>
      <c r="M2466" s="263"/>
    </row>
    <row r="2467" spans="1:13" s="181" customFormat="1">
      <c r="A2467" s="182">
        <v>2463</v>
      </c>
      <c r="B2467" s="203" t="s">
        <v>6138</v>
      </c>
      <c r="C2467" s="203" t="s">
        <v>7607</v>
      </c>
      <c r="D2467" s="184" t="s">
        <v>11399</v>
      </c>
      <c r="E2467" s="187" t="s">
        <v>13</v>
      </c>
      <c r="F2467" s="183" t="s">
        <v>11619</v>
      </c>
      <c r="G2467" s="263" t="s">
        <v>7607</v>
      </c>
      <c r="H2467" s="186">
        <v>6938000000</v>
      </c>
      <c r="I2467" s="262"/>
      <c r="J2467" s="262"/>
      <c r="K2467" s="185" t="s">
        <v>9958</v>
      </c>
      <c r="L2467" s="263"/>
      <c r="M2467" s="263"/>
    </row>
    <row r="2468" spans="1:13" s="181" customFormat="1">
      <c r="A2468" s="182">
        <v>2464</v>
      </c>
      <c r="B2468" s="203" t="s">
        <v>6138</v>
      </c>
      <c r="C2468" s="203" t="s">
        <v>7607</v>
      </c>
      <c r="D2468" s="184" t="s">
        <v>11399</v>
      </c>
      <c r="E2468" s="187" t="s">
        <v>13</v>
      </c>
      <c r="F2468" s="183" t="s">
        <v>11620</v>
      </c>
      <c r="G2468" s="263" t="s">
        <v>7607</v>
      </c>
      <c r="H2468" s="186">
        <v>6668000000</v>
      </c>
      <c r="I2468" s="262"/>
      <c r="J2468" s="262"/>
      <c r="K2468" s="185" t="s">
        <v>9958</v>
      </c>
      <c r="L2468" s="263"/>
      <c r="M2468" s="263"/>
    </row>
    <row r="2469" spans="1:13" s="181" customFormat="1">
      <c r="A2469" s="182">
        <v>2465</v>
      </c>
      <c r="B2469" s="203" t="s">
        <v>6138</v>
      </c>
      <c r="C2469" s="203" t="s">
        <v>7607</v>
      </c>
      <c r="D2469" s="184" t="s">
        <v>11399</v>
      </c>
      <c r="E2469" s="187" t="s">
        <v>13</v>
      </c>
      <c r="F2469" s="183" t="s">
        <v>11621</v>
      </c>
      <c r="G2469" s="263" t="s">
        <v>7607</v>
      </c>
      <c r="H2469" s="186">
        <v>3247000000</v>
      </c>
      <c r="I2469" s="262"/>
      <c r="J2469" s="262"/>
      <c r="K2469" s="185" t="s">
        <v>9958</v>
      </c>
      <c r="L2469" s="263"/>
      <c r="M2469" s="263"/>
    </row>
    <row r="2470" spans="1:13" s="181" customFormat="1">
      <c r="A2470" s="182">
        <v>2466</v>
      </c>
      <c r="B2470" s="203" t="s">
        <v>7523</v>
      </c>
      <c r="C2470" s="203" t="s">
        <v>7607</v>
      </c>
      <c r="D2470" s="184" t="s">
        <v>11399</v>
      </c>
      <c r="E2470" s="187" t="s">
        <v>13</v>
      </c>
      <c r="F2470" s="183" t="s">
        <v>11621</v>
      </c>
      <c r="G2470" s="263" t="s">
        <v>7607</v>
      </c>
      <c r="H2470" s="186">
        <v>1845000000</v>
      </c>
      <c r="I2470" s="262"/>
      <c r="J2470" s="262"/>
      <c r="K2470" s="185" t="s">
        <v>9958</v>
      </c>
      <c r="L2470" s="263"/>
      <c r="M2470" s="263"/>
    </row>
    <row r="2471" spans="1:13" s="181" customFormat="1">
      <c r="A2471" s="182">
        <v>2467</v>
      </c>
      <c r="B2471" s="203" t="s">
        <v>6138</v>
      </c>
      <c r="C2471" s="203" t="s">
        <v>7607</v>
      </c>
      <c r="D2471" s="184" t="s">
        <v>11399</v>
      </c>
      <c r="E2471" s="187" t="s">
        <v>26</v>
      </c>
      <c r="F2471" s="183" t="s">
        <v>11622</v>
      </c>
      <c r="G2471" s="261" t="s">
        <v>7607</v>
      </c>
      <c r="H2471" s="186">
        <v>10418000000</v>
      </c>
      <c r="I2471" s="262"/>
      <c r="J2471" s="262"/>
      <c r="K2471" s="185" t="s">
        <v>9958</v>
      </c>
      <c r="L2471" s="263"/>
      <c r="M2471" s="263"/>
    </row>
    <row r="2472" spans="1:13" s="181" customFormat="1">
      <c r="A2472" s="182">
        <v>2468</v>
      </c>
      <c r="B2472" s="203" t="s">
        <v>6138</v>
      </c>
      <c r="C2472" s="203" t="s">
        <v>6244</v>
      </c>
      <c r="D2472" s="184" t="s">
        <v>11399</v>
      </c>
      <c r="E2472" s="187" t="s">
        <v>6245</v>
      </c>
      <c r="F2472" s="183" t="s">
        <v>3793</v>
      </c>
      <c r="G2472" s="204" t="s">
        <v>7616</v>
      </c>
      <c r="H2472" s="205">
        <v>1876909000</v>
      </c>
      <c r="I2472" s="206">
        <v>3996116800</v>
      </c>
      <c r="J2472" s="206">
        <v>35072000</v>
      </c>
      <c r="K2472" s="185" t="s">
        <v>10857</v>
      </c>
      <c r="L2472" s="187" t="s">
        <v>8069</v>
      </c>
      <c r="M2472" s="187" t="s">
        <v>11623</v>
      </c>
    </row>
    <row r="2473" spans="1:13" s="181" customFormat="1">
      <c r="A2473" s="182">
        <v>2469</v>
      </c>
      <c r="B2473" s="203" t="s">
        <v>6138</v>
      </c>
      <c r="C2473" s="203" t="s">
        <v>7607</v>
      </c>
      <c r="D2473" s="184" t="s">
        <v>11399</v>
      </c>
      <c r="E2473" s="187" t="s">
        <v>26</v>
      </c>
      <c r="F2473" s="183" t="s">
        <v>11624</v>
      </c>
      <c r="G2473" s="261" t="s">
        <v>7607</v>
      </c>
      <c r="H2473" s="186">
        <v>1000000000</v>
      </c>
      <c r="I2473" s="262"/>
      <c r="J2473" s="262"/>
      <c r="K2473" s="185" t="s">
        <v>9958</v>
      </c>
      <c r="L2473" s="263"/>
      <c r="M2473" s="263"/>
    </row>
    <row r="2474" spans="1:13" s="181" customFormat="1">
      <c r="A2474" s="182">
        <v>2470</v>
      </c>
      <c r="B2474" s="203" t="s">
        <v>6138</v>
      </c>
      <c r="C2474" s="203" t="s">
        <v>7616</v>
      </c>
      <c r="D2474" s="184" t="s">
        <v>11399</v>
      </c>
      <c r="E2474" s="187" t="s">
        <v>7728</v>
      </c>
      <c r="F2474" s="183" t="s">
        <v>11625</v>
      </c>
      <c r="G2474" s="261" t="s">
        <v>7607</v>
      </c>
      <c r="H2474" s="186">
        <v>900000000</v>
      </c>
      <c r="I2474" s="262"/>
      <c r="J2474" s="262"/>
      <c r="K2474" s="185" t="s">
        <v>9958</v>
      </c>
      <c r="L2474" s="263"/>
      <c r="M2474" s="263"/>
    </row>
    <row r="2475" spans="1:13" s="181" customFormat="1">
      <c r="A2475" s="182">
        <v>2471</v>
      </c>
      <c r="B2475" s="183" t="s">
        <v>6210</v>
      </c>
      <c r="C2475" s="183" t="s">
        <v>7680</v>
      </c>
      <c r="D2475" s="184" t="s">
        <v>11366</v>
      </c>
      <c r="E2475" s="185" t="s">
        <v>26</v>
      </c>
      <c r="F2475" s="183" t="s">
        <v>11626</v>
      </c>
      <c r="G2475" s="185" t="s">
        <v>50</v>
      </c>
      <c r="H2475" s="186">
        <v>264058000</v>
      </c>
      <c r="I2475" s="191">
        <v>0</v>
      </c>
      <c r="J2475" s="191">
        <v>0</v>
      </c>
      <c r="K2475" s="185" t="s">
        <v>6999</v>
      </c>
      <c r="L2475" s="187" t="s">
        <v>7743</v>
      </c>
      <c r="M2475" s="187" t="s">
        <v>7744</v>
      </c>
    </row>
    <row r="2476" spans="1:13" s="181" customFormat="1">
      <c r="A2476" s="182">
        <v>2472</v>
      </c>
      <c r="B2476" s="203" t="s">
        <v>6138</v>
      </c>
      <c r="C2476" s="203" t="s">
        <v>6244</v>
      </c>
      <c r="D2476" s="184" t="s">
        <v>11399</v>
      </c>
      <c r="E2476" s="187" t="s">
        <v>6245</v>
      </c>
      <c r="F2476" s="183" t="s">
        <v>3790</v>
      </c>
      <c r="G2476" s="204" t="s">
        <v>7607</v>
      </c>
      <c r="H2476" s="205">
        <v>150000000</v>
      </c>
      <c r="I2476" s="206"/>
      <c r="J2476" s="206"/>
      <c r="K2476" s="185" t="s">
        <v>7256</v>
      </c>
      <c r="L2476" s="187" t="s">
        <v>11627</v>
      </c>
      <c r="M2476" s="187" t="s">
        <v>11628</v>
      </c>
    </row>
    <row r="2477" spans="1:13" s="181" customFormat="1">
      <c r="A2477" s="182">
        <v>2473</v>
      </c>
      <c r="B2477" s="203" t="s">
        <v>6138</v>
      </c>
      <c r="C2477" s="203" t="s">
        <v>7607</v>
      </c>
      <c r="D2477" s="184" t="s">
        <v>11399</v>
      </c>
      <c r="E2477" s="270" t="s">
        <v>7728</v>
      </c>
      <c r="F2477" s="266" t="s">
        <v>11629</v>
      </c>
      <c r="G2477" s="261" t="s">
        <v>7607</v>
      </c>
      <c r="H2477" s="186">
        <v>140000000</v>
      </c>
      <c r="I2477" s="262"/>
      <c r="J2477" s="262"/>
      <c r="K2477" s="294" t="s">
        <v>11630</v>
      </c>
      <c r="L2477" s="263"/>
      <c r="M2477" s="263"/>
    </row>
    <row r="2478" spans="1:13" s="181" customFormat="1">
      <c r="A2478" s="182">
        <v>2474</v>
      </c>
      <c r="B2478" s="203" t="s">
        <v>6138</v>
      </c>
      <c r="C2478" s="203" t="s">
        <v>6244</v>
      </c>
      <c r="D2478" s="184" t="s">
        <v>11399</v>
      </c>
      <c r="E2478" s="187" t="s">
        <v>6245</v>
      </c>
      <c r="F2478" s="183" t="s">
        <v>3791</v>
      </c>
      <c r="G2478" s="204" t="s">
        <v>7607</v>
      </c>
      <c r="H2478" s="205">
        <v>68000000</v>
      </c>
      <c r="I2478" s="206">
        <v>295006000</v>
      </c>
      <c r="J2478" s="206"/>
      <c r="K2478" s="185" t="s">
        <v>7256</v>
      </c>
      <c r="L2478" s="187" t="s">
        <v>11627</v>
      </c>
      <c r="M2478" s="187" t="s">
        <v>11628</v>
      </c>
    </row>
    <row r="2479" spans="1:13" s="181" customFormat="1">
      <c r="A2479" s="182">
        <v>2475</v>
      </c>
      <c r="B2479" s="183" t="s">
        <v>6210</v>
      </c>
      <c r="C2479" s="183" t="s">
        <v>11631</v>
      </c>
      <c r="D2479" s="184" t="s">
        <v>11366</v>
      </c>
      <c r="E2479" s="185" t="s">
        <v>26</v>
      </c>
      <c r="F2479" s="183" t="s">
        <v>11632</v>
      </c>
      <c r="G2479" s="185" t="s">
        <v>50</v>
      </c>
      <c r="H2479" s="186">
        <v>58000000</v>
      </c>
      <c r="I2479" s="191">
        <v>0</v>
      </c>
      <c r="J2479" s="191">
        <v>0</v>
      </c>
      <c r="K2479" s="185" t="s">
        <v>11633</v>
      </c>
      <c r="L2479" s="187" t="s">
        <v>11634</v>
      </c>
      <c r="M2479" s="187" t="s">
        <v>11635</v>
      </c>
    </row>
    <row r="2480" spans="1:13" s="181" customFormat="1">
      <c r="A2480" s="182">
        <v>2476</v>
      </c>
      <c r="B2480" s="183" t="s">
        <v>6210</v>
      </c>
      <c r="C2480" s="183" t="s">
        <v>7718</v>
      </c>
      <c r="D2480" s="184" t="s">
        <v>11366</v>
      </c>
      <c r="E2480" s="185" t="s">
        <v>26</v>
      </c>
      <c r="F2480" s="183" t="s">
        <v>11636</v>
      </c>
      <c r="G2480" s="185" t="s">
        <v>50</v>
      </c>
      <c r="H2480" s="186">
        <v>13000000</v>
      </c>
      <c r="I2480" s="191">
        <v>0</v>
      </c>
      <c r="J2480" s="191">
        <v>0</v>
      </c>
      <c r="K2480" s="185" t="s">
        <v>10947</v>
      </c>
      <c r="L2480" s="187" t="s">
        <v>11637</v>
      </c>
      <c r="M2480" s="187" t="s">
        <v>11638</v>
      </c>
    </row>
    <row r="2481" spans="1:13" s="181" customFormat="1">
      <c r="A2481" s="182">
        <v>2477</v>
      </c>
      <c r="B2481" s="203" t="s">
        <v>6138</v>
      </c>
      <c r="C2481" s="203" t="s">
        <v>6244</v>
      </c>
      <c r="D2481" s="184" t="s">
        <v>11399</v>
      </c>
      <c r="E2481" s="187" t="s">
        <v>6245</v>
      </c>
      <c r="F2481" s="183" t="s">
        <v>3810</v>
      </c>
      <c r="G2481" s="204" t="s">
        <v>7766</v>
      </c>
      <c r="H2481" s="205">
        <v>720000000</v>
      </c>
      <c r="I2481" s="206"/>
      <c r="J2481" s="206"/>
      <c r="K2481" s="185" t="s">
        <v>10967</v>
      </c>
      <c r="L2481" s="187" t="s">
        <v>10968</v>
      </c>
      <c r="M2481" s="187" t="s">
        <v>10969</v>
      </c>
    </row>
    <row r="2482" spans="1:13" s="181" customFormat="1">
      <c r="A2482" s="182">
        <v>2478</v>
      </c>
      <c r="B2482" s="183" t="s">
        <v>6210</v>
      </c>
      <c r="C2482" s="183" t="s">
        <v>9955</v>
      </c>
      <c r="D2482" s="184" t="s">
        <v>11366</v>
      </c>
      <c r="E2482" s="185" t="s">
        <v>26</v>
      </c>
      <c r="F2482" s="183" t="s">
        <v>11639</v>
      </c>
      <c r="G2482" s="185" t="s">
        <v>6205</v>
      </c>
      <c r="H2482" s="186">
        <v>494623345</v>
      </c>
      <c r="I2482" s="189">
        <v>499914035</v>
      </c>
      <c r="J2482" s="191">
        <v>0</v>
      </c>
      <c r="K2482" s="185" t="s">
        <v>8054</v>
      </c>
      <c r="L2482" s="187" t="s">
        <v>5032</v>
      </c>
      <c r="M2482" s="187" t="s">
        <v>8055</v>
      </c>
    </row>
    <row r="2483" spans="1:13" s="181" customFormat="1">
      <c r="A2483" s="182">
        <v>2479</v>
      </c>
      <c r="B2483" s="203" t="s">
        <v>6138</v>
      </c>
      <c r="C2483" s="203" t="s">
        <v>6244</v>
      </c>
      <c r="D2483" s="184" t="s">
        <v>11399</v>
      </c>
      <c r="E2483" s="187" t="s">
        <v>6245</v>
      </c>
      <c r="F2483" s="183" t="s">
        <v>3802</v>
      </c>
      <c r="G2483" s="204" t="s">
        <v>7766</v>
      </c>
      <c r="H2483" s="205">
        <v>445685000</v>
      </c>
      <c r="I2483" s="206">
        <v>243375000</v>
      </c>
      <c r="J2483" s="206"/>
      <c r="K2483" s="185" t="s">
        <v>11640</v>
      </c>
      <c r="L2483" s="187" t="s">
        <v>11641</v>
      </c>
      <c r="M2483" s="187" t="s">
        <v>11642</v>
      </c>
    </row>
    <row r="2484" spans="1:13" s="181" customFormat="1">
      <c r="A2484" s="182">
        <v>2480</v>
      </c>
      <c r="B2484" s="203" t="s">
        <v>6138</v>
      </c>
      <c r="C2484" s="203" t="s">
        <v>6244</v>
      </c>
      <c r="D2484" s="184" t="s">
        <v>11399</v>
      </c>
      <c r="E2484" s="187" t="s">
        <v>6245</v>
      </c>
      <c r="F2484" s="183" t="s">
        <v>3856</v>
      </c>
      <c r="G2484" s="204" t="s">
        <v>7766</v>
      </c>
      <c r="H2484" s="205">
        <v>400000000</v>
      </c>
      <c r="I2484" s="206"/>
      <c r="J2484" s="206"/>
      <c r="K2484" s="185" t="s">
        <v>11643</v>
      </c>
      <c r="L2484" s="187" t="s">
        <v>11644</v>
      </c>
      <c r="M2484" s="187" t="s">
        <v>11645</v>
      </c>
    </row>
    <row r="2485" spans="1:13" s="181" customFormat="1">
      <c r="A2485" s="182">
        <v>2481</v>
      </c>
      <c r="B2485" s="183" t="s">
        <v>6210</v>
      </c>
      <c r="C2485" s="183" t="s">
        <v>6205</v>
      </c>
      <c r="D2485" s="184" t="s">
        <v>11366</v>
      </c>
      <c r="E2485" s="185" t="s">
        <v>26</v>
      </c>
      <c r="F2485" s="183" t="s">
        <v>11646</v>
      </c>
      <c r="G2485" s="185" t="s">
        <v>6205</v>
      </c>
      <c r="H2485" s="186">
        <v>150000000</v>
      </c>
      <c r="I2485" s="191">
        <v>0</v>
      </c>
      <c r="J2485" s="191">
        <v>0</v>
      </c>
      <c r="K2485" s="185" t="s">
        <v>6207</v>
      </c>
      <c r="L2485" s="187" t="s">
        <v>11647</v>
      </c>
      <c r="M2485" s="187" t="s">
        <v>11648</v>
      </c>
    </row>
    <row r="2486" spans="1:13" s="181" customFormat="1">
      <c r="A2486" s="182">
        <v>2482</v>
      </c>
      <c r="B2486" s="183" t="s">
        <v>6210</v>
      </c>
      <c r="C2486" s="183" t="s">
        <v>7776</v>
      </c>
      <c r="D2486" s="184" t="s">
        <v>11366</v>
      </c>
      <c r="E2486" s="185" t="s">
        <v>26</v>
      </c>
      <c r="F2486" s="183" t="s">
        <v>11649</v>
      </c>
      <c r="G2486" s="185" t="s">
        <v>6205</v>
      </c>
      <c r="H2486" s="186">
        <v>100000000</v>
      </c>
      <c r="I2486" s="189">
        <v>65000000</v>
      </c>
      <c r="J2486" s="191">
        <v>0</v>
      </c>
      <c r="K2486" s="185" t="s">
        <v>6450</v>
      </c>
      <c r="L2486" s="187" t="s">
        <v>11650</v>
      </c>
      <c r="M2486" s="187" t="s">
        <v>11651</v>
      </c>
    </row>
    <row r="2487" spans="1:13" s="181" customFormat="1">
      <c r="A2487" s="182">
        <v>2483</v>
      </c>
      <c r="B2487" s="183" t="s">
        <v>6210</v>
      </c>
      <c r="C2487" s="183" t="s">
        <v>9985</v>
      </c>
      <c r="D2487" s="184" t="s">
        <v>11366</v>
      </c>
      <c r="E2487" s="185" t="s">
        <v>26</v>
      </c>
      <c r="F2487" s="183" t="s">
        <v>11652</v>
      </c>
      <c r="G2487" s="185" t="s">
        <v>6205</v>
      </c>
      <c r="H2487" s="186">
        <v>100000000</v>
      </c>
      <c r="I2487" s="191">
        <v>0</v>
      </c>
      <c r="J2487" s="191">
        <v>0</v>
      </c>
      <c r="K2487" s="185" t="s">
        <v>9987</v>
      </c>
      <c r="L2487" s="187" t="s">
        <v>11653</v>
      </c>
      <c r="M2487" s="187" t="s">
        <v>11654</v>
      </c>
    </row>
    <row r="2488" spans="1:13" s="181" customFormat="1">
      <c r="A2488" s="182">
        <v>2484</v>
      </c>
      <c r="B2488" s="183" t="s">
        <v>6210</v>
      </c>
      <c r="C2488" s="183" t="s">
        <v>9985</v>
      </c>
      <c r="D2488" s="184" t="s">
        <v>11366</v>
      </c>
      <c r="E2488" s="185" t="s">
        <v>26</v>
      </c>
      <c r="F2488" s="183" t="s">
        <v>11655</v>
      </c>
      <c r="G2488" s="185" t="s">
        <v>6205</v>
      </c>
      <c r="H2488" s="186">
        <v>55000000</v>
      </c>
      <c r="I2488" s="189">
        <v>55000000</v>
      </c>
      <c r="J2488" s="191">
        <v>0</v>
      </c>
      <c r="K2488" s="185" t="s">
        <v>11656</v>
      </c>
      <c r="L2488" s="187" t="s">
        <v>11401</v>
      </c>
      <c r="M2488" s="187" t="s">
        <v>11657</v>
      </c>
    </row>
    <row r="2489" spans="1:13" s="181" customFormat="1">
      <c r="A2489" s="182">
        <v>2485</v>
      </c>
      <c r="B2489" s="183" t="s">
        <v>6210</v>
      </c>
      <c r="C2489" s="183" t="s">
        <v>9985</v>
      </c>
      <c r="D2489" s="184" t="s">
        <v>11366</v>
      </c>
      <c r="E2489" s="185" t="s">
        <v>26</v>
      </c>
      <c r="F2489" s="183" t="s">
        <v>11658</v>
      </c>
      <c r="G2489" s="185" t="s">
        <v>6205</v>
      </c>
      <c r="H2489" s="186">
        <v>25000000</v>
      </c>
      <c r="I2489" s="189">
        <v>255000000</v>
      </c>
      <c r="J2489" s="191">
        <v>0</v>
      </c>
      <c r="K2489" s="185" t="s">
        <v>11656</v>
      </c>
      <c r="L2489" s="187" t="s">
        <v>11659</v>
      </c>
      <c r="M2489" s="187" t="s">
        <v>11660</v>
      </c>
    </row>
    <row r="2490" spans="1:13" s="181" customFormat="1">
      <c r="A2490" s="182">
        <v>2486</v>
      </c>
      <c r="B2490" s="183" t="s">
        <v>6210</v>
      </c>
      <c r="C2490" s="183" t="s">
        <v>11661</v>
      </c>
      <c r="D2490" s="184" t="s">
        <v>11366</v>
      </c>
      <c r="E2490" s="185" t="s">
        <v>26</v>
      </c>
      <c r="F2490" s="183" t="s">
        <v>11662</v>
      </c>
      <c r="G2490" s="185" t="s">
        <v>6205</v>
      </c>
      <c r="H2490" s="186">
        <v>5500000</v>
      </c>
      <c r="I2490" s="191">
        <v>0</v>
      </c>
      <c r="J2490" s="191">
        <v>0</v>
      </c>
      <c r="K2490" s="185" t="s">
        <v>11663</v>
      </c>
      <c r="L2490" s="187" t="s">
        <v>11664</v>
      </c>
      <c r="M2490" s="187" t="s">
        <v>11665</v>
      </c>
    </row>
    <row r="2491" spans="1:13" s="181" customFormat="1">
      <c r="A2491" s="182">
        <v>2487</v>
      </c>
      <c r="B2491" s="203" t="s">
        <v>6138</v>
      </c>
      <c r="C2491" s="203" t="s">
        <v>6244</v>
      </c>
      <c r="D2491" s="184" t="s">
        <v>11399</v>
      </c>
      <c r="E2491" s="187" t="s">
        <v>6245</v>
      </c>
      <c r="F2491" s="183" t="s">
        <v>3815</v>
      </c>
      <c r="G2491" s="204" t="s">
        <v>7800</v>
      </c>
      <c r="H2491" s="205">
        <v>1500000000</v>
      </c>
      <c r="I2491" s="206">
        <v>1000000000</v>
      </c>
      <c r="J2491" s="206"/>
      <c r="K2491" s="185" t="s">
        <v>9998</v>
      </c>
      <c r="L2491" s="187" t="s">
        <v>11666</v>
      </c>
      <c r="M2491" s="187" t="s">
        <v>11667</v>
      </c>
    </row>
    <row r="2492" spans="1:13" s="181" customFormat="1">
      <c r="A2492" s="182">
        <v>2488</v>
      </c>
      <c r="B2492" s="203" t="s">
        <v>6138</v>
      </c>
      <c r="C2492" s="203" t="s">
        <v>6244</v>
      </c>
      <c r="D2492" s="184" t="s">
        <v>11399</v>
      </c>
      <c r="E2492" s="187" t="s">
        <v>6245</v>
      </c>
      <c r="F2492" s="183" t="s">
        <v>3817</v>
      </c>
      <c r="G2492" s="204" t="s">
        <v>7800</v>
      </c>
      <c r="H2492" s="205">
        <v>1000000000</v>
      </c>
      <c r="I2492" s="206">
        <v>1000000000</v>
      </c>
      <c r="J2492" s="206"/>
      <c r="K2492" s="185" t="s">
        <v>9998</v>
      </c>
      <c r="L2492" s="187" t="s">
        <v>11666</v>
      </c>
      <c r="M2492" s="187" t="s">
        <v>11667</v>
      </c>
    </row>
    <row r="2493" spans="1:13" s="181" customFormat="1">
      <c r="A2493" s="182">
        <v>2489</v>
      </c>
      <c r="B2493" s="183" t="s">
        <v>6210</v>
      </c>
      <c r="C2493" s="183" t="s">
        <v>5901</v>
      </c>
      <c r="D2493" s="184" t="s">
        <v>11366</v>
      </c>
      <c r="E2493" s="185" t="s">
        <v>26</v>
      </c>
      <c r="F2493" s="183" t="s">
        <v>11668</v>
      </c>
      <c r="G2493" s="185" t="s">
        <v>220</v>
      </c>
      <c r="H2493" s="186">
        <v>888759000</v>
      </c>
      <c r="I2493" s="191">
        <v>0</v>
      </c>
      <c r="J2493" s="191">
        <v>0</v>
      </c>
      <c r="K2493" s="185" t="s">
        <v>5904</v>
      </c>
      <c r="L2493" s="187" t="s">
        <v>7985</v>
      </c>
      <c r="M2493" s="187" t="s">
        <v>7986</v>
      </c>
    </row>
    <row r="2494" spans="1:13" s="181" customFormat="1">
      <c r="A2494" s="182">
        <v>2490</v>
      </c>
      <c r="B2494" s="183" t="s">
        <v>6210</v>
      </c>
      <c r="C2494" s="183" t="s">
        <v>7820</v>
      </c>
      <c r="D2494" s="184" t="s">
        <v>11366</v>
      </c>
      <c r="E2494" s="185" t="s">
        <v>26</v>
      </c>
      <c r="F2494" s="183" t="s">
        <v>11669</v>
      </c>
      <c r="G2494" s="185" t="s">
        <v>220</v>
      </c>
      <c r="H2494" s="186">
        <v>863334000</v>
      </c>
      <c r="I2494" s="186">
        <v>0</v>
      </c>
      <c r="J2494" s="186">
        <v>0</v>
      </c>
      <c r="K2494" s="185" t="s">
        <v>7604</v>
      </c>
      <c r="L2494" s="187" t="s">
        <v>11670</v>
      </c>
      <c r="M2494" s="187" t="s">
        <v>11671</v>
      </c>
    </row>
    <row r="2495" spans="1:13" s="181" customFormat="1">
      <c r="A2495" s="182">
        <v>2491</v>
      </c>
      <c r="B2495" s="183" t="s">
        <v>6210</v>
      </c>
      <c r="C2495" s="183" t="s">
        <v>5901</v>
      </c>
      <c r="D2495" s="184" t="s">
        <v>11366</v>
      </c>
      <c r="E2495" s="185" t="s">
        <v>26</v>
      </c>
      <c r="F2495" s="183" t="s">
        <v>11672</v>
      </c>
      <c r="G2495" s="185" t="s">
        <v>220</v>
      </c>
      <c r="H2495" s="186">
        <v>837485000</v>
      </c>
      <c r="I2495" s="191">
        <v>0</v>
      </c>
      <c r="J2495" s="191">
        <v>0</v>
      </c>
      <c r="K2495" s="185" t="s">
        <v>5904</v>
      </c>
      <c r="L2495" s="187" t="s">
        <v>7985</v>
      </c>
      <c r="M2495" s="187" t="s">
        <v>7986</v>
      </c>
    </row>
    <row r="2496" spans="1:13" s="181" customFormat="1">
      <c r="A2496" s="182">
        <v>2492</v>
      </c>
      <c r="B2496" s="203" t="s">
        <v>6138</v>
      </c>
      <c r="C2496" s="203" t="s">
        <v>6244</v>
      </c>
      <c r="D2496" s="184" t="s">
        <v>11399</v>
      </c>
      <c r="E2496" s="187" t="s">
        <v>6245</v>
      </c>
      <c r="F2496" s="183" t="s">
        <v>3827</v>
      </c>
      <c r="G2496" s="204" t="s">
        <v>7800</v>
      </c>
      <c r="H2496" s="205">
        <v>800000000</v>
      </c>
      <c r="I2496" s="206"/>
      <c r="J2496" s="206"/>
      <c r="K2496" s="185" t="s">
        <v>7885</v>
      </c>
      <c r="L2496" s="187" t="s">
        <v>11673</v>
      </c>
      <c r="M2496" s="187" t="s">
        <v>11674</v>
      </c>
    </row>
    <row r="2497" spans="1:13" s="181" customFormat="1">
      <c r="A2497" s="182">
        <v>2493</v>
      </c>
      <c r="B2497" s="183" t="s">
        <v>6210</v>
      </c>
      <c r="C2497" s="183" t="s">
        <v>5901</v>
      </c>
      <c r="D2497" s="184" t="s">
        <v>11366</v>
      </c>
      <c r="E2497" s="185" t="s">
        <v>26</v>
      </c>
      <c r="F2497" s="183" t="s">
        <v>11675</v>
      </c>
      <c r="G2497" s="185" t="s">
        <v>220</v>
      </c>
      <c r="H2497" s="186">
        <v>752027000</v>
      </c>
      <c r="I2497" s="191">
        <v>0</v>
      </c>
      <c r="J2497" s="191">
        <v>0</v>
      </c>
      <c r="K2497" s="185" t="s">
        <v>5904</v>
      </c>
      <c r="L2497" s="187" t="s">
        <v>7985</v>
      </c>
      <c r="M2497" s="187" t="s">
        <v>7986</v>
      </c>
    </row>
    <row r="2498" spans="1:13" s="181" customFormat="1">
      <c r="A2498" s="182">
        <v>2494</v>
      </c>
      <c r="B2498" s="183" t="s">
        <v>6210</v>
      </c>
      <c r="C2498" s="183" t="s">
        <v>5901</v>
      </c>
      <c r="D2498" s="184" t="s">
        <v>11366</v>
      </c>
      <c r="E2498" s="185" t="s">
        <v>26</v>
      </c>
      <c r="F2498" s="183" t="s">
        <v>11676</v>
      </c>
      <c r="G2498" s="185" t="s">
        <v>220</v>
      </c>
      <c r="H2498" s="186">
        <v>376186000</v>
      </c>
      <c r="I2498" s="191">
        <v>0</v>
      </c>
      <c r="J2498" s="191">
        <v>0</v>
      </c>
      <c r="K2498" s="185" t="s">
        <v>5904</v>
      </c>
      <c r="L2498" s="187" t="s">
        <v>7985</v>
      </c>
      <c r="M2498" s="187" t="s">
        <v>7986</v>
      </c>
    </row>
    <row r="2499" spans="1:13" s="181" customFormat="1">
      <c r="A2499" s="182">
        <v>2495</v>
      </c>
      <c r="B2499" s="183" t="s">
        <v>6210</v>
      </c>
      <c r="C2499" s="183" t="s">
        <v>5901</v>
      </c>
      <c r="D2499" s="184" t="s">
        <v>11366</v>
      </c>
      <c r="E2499" s="185" t="s">
        <v>26</v>
      </c>
      <c r="F2499" s="183" t="s">
        <v>11677</v>
      </c>
      <c r="G2499" s="185" t="s">
        <v>220</v>
      </c>
      <c r="H2499" s="186">
        <v>359097000</v>
      </c>
      <c r="I2499" s="191">
        <v>0</v>
      </c>
      <c r="J2499" s="191">
        <v>0</v>
      </c>
      <c r="K2499" s="185" t="s">
        <v>5904</v>
      </c>
      <c r="L2499" s="187" t="s">
        <v>7985</v>
      </c>
      <c r="M2499" s="187" t="s">
        <v>7986</v>
      </c>
    </row>
    <row r="2500" spans="1:13" s="207" customFormat="1">
      <c r="A2500" s="182">
        <v>2496</v>
      </c>
      <c r="B2500" s="203" t="s">
        <v>6138</v>
      </c>
      <c r="C2500" s="203" t="s">
        <v>6244</v>
      </c>
      <c r="D2500" s="184" t="s">
        <v>11399</v>
      </c>
      <c r="E2500" s="187" t="s">
        <v>6245</v>
      </c>
      <c r="F2500" s="183" t="s">
        <v>3821</v>
      </c>
      <c r="G2500" s="204" t="s">
        <v>7800</v>
      </c>
      <c r="H2500" s="205">
        <v>300000000</v>
      </c>
      <c r="I2500" s="206">
        <v>50000000</v>
      </c>
      <c r="J2500" s="206">
        <v>50000000</v>
      </c>
      <c r="K2500" s="185" t="s">
        <v>11015</v>
      </c>
      <c r="L2500" s="187" t="s">
        <v>11678</v>
      </c>
      <c r="M2500" s="187" t="s">
        <v>11679</v>
      </c>
    </row>
    <row r="2501" spans="1:13" s="181" customFormat="1">
      <c r="A2501" s="182">
        <v>2497</v>
      </c>
      <c r="B2501" s="183" t="s">
        <v>6210</v>
      </c>
      <c r="C2501" s="183" t="s">
        <v>5901</v>
      </c>
      <c r="D2501" s="184" t="s">
        <v>11366</v>
      </c>
      <c r="E2501" s="185" t="s">
        <v>26</v>
      </c>
      <c r="F2501" s="183" t="s">
        <v>11680</v>
      </c>
      <c r="G2501" s="185" t="s">
        <v>220</v>
      </c>
      <c r="H2501" s="186">
        <v>290751000</v>
      </c>
      <c r="I2501" s="191">
        <v>0</v>
      </c>
      <c r="J2501" s="191">
        <v>0</v>
      </c>
      <c r="K2501" s="185" t="s">
        <v>5904</v>
      </c>
      <c r="L2501" s="187" t="s">
        <v>7985</v>
      </c>
      <c r="M2501" s="187" t="s">
        <v>7986</v>
      </c>
    </row>
    <row r="2502" spans="1:13" s="181" customFormat="1">
      <c r="A2502" s="182">
        <v>2498</v>
      </c>
      <c r="B2502" s="203" t="s">
        <v>6138</v>
      </c>
      <c r="C2502" s="203" t="s">
        <v>6325</v>
      </c>
      <c r="D2502" s="184" t="s">
        <v>11399</v>
      </c>
      <c r="E2502" s="187" t="s">
        <v>6245</v>
      </c>
      <c r="F2502" s="183" t="s">
        <v>3819</v>
      </c>
      <c r="G2502" s="204" t="s">
        <v>7800</v>
      </c>
      <c r="H2502" s="205">
        <v>50000000</v>
      </c>
      <c r="I2502" s="206"/>
      <c r="J2502" s="206"/>
      <c r="K2502" s="185" t="s">
        <v>9998</v>
      </c>
      <c r="L2502" s="187" t="s">
        <v>11666</v>
      </c>
      <c r="M2502" s="187" t="s">
        <v>11667</v>
      </c>
    </row>
    <row r="2503" spans="1:13" s="181" customFormat="1">
      <c r="A2503" s="182">
        <v>2499</v>
      </c>
      <c r="B2503" s="183" t="s">
        <v>6210</v>
      </c>
      <c r="C2503" s="183" t="s">
        <v>5901</v>
      </c>
      <c r="D2503" s="184" t="s">
        <v>11366</v>
      </c>
      <c r="E2503" s="185" t="s">
        <v>26</v>
      </c>
      <c r="F2503" s="183" t="s">
        <v>11681</v>
      </c>
      <c r="G2503" s="185" t="s">
        <v>220</v>
      </c>
      <c r="H2503" s="186">
        <v>47520000</v>
      </c>
      <c r="I2503" s="191">
        <v>0</v>
      </c>
      <c r="J2503" s="191">
        <v>0</v>
      </c>
      <c r="K2503" s="185" t="s">
        <v>5904</v>
      </c>
      <c r="L2503" s="187" t="s">
        <v>7797</v>
      </c>
      <c r="M2503" s="187" t="s">
        <v>7798</v>
      </c>
    </row>
    <row r="2504" spans="1:13" s="181" customFormat="1">
      <c r="A2504" s="182">
        <v>2500</v>
      </c>
      <c r="B2504" s="183" t="s">
        <v>6210</v>
      </c>
      <c r="C2504" s="183" t="s">
        <v>5901</v>
      </c>
      <c r="D2504" s="184" t="s">
        <v>11366</v>
      </c>
      <c r="E2504" s="185" t="s">
        <v>26</v>
      </c>
      <c r="F2504" s="183" t="s">
        <v>11682</v>
      </c>
      <c r="G2504" s="185" t="s">
        <v>220</v>
      </c>
      <c r="H2504" s="186">
        <v>40020000</v>
      </c>
      <c r="I2504" s="191">
        <v>0</v>
      </c>
      <c r="J2504" s="191">
        <v>0</v>
      </c>
      <c r="K2504" s="185" t="s">
        <v>5904</v>
      </c>
      <c r="L2504" s="187" t="s">
        <v>7933</v>
      </c>
      <c r="M2504" s="187" t="s">
        <v>7934</v>
      </c>
    </row>
    <row r="2505" spans="1:13" s="181" customFormat="1">
      <c r="A2505" s="182">
        <v>2501</v>
      </c>
      <c r="B2505" s="183" t="s">
        <v>6210</v>
      </c>
      <c r="C2505" s="183" t="s">
        <v>5901</v>
      </c>
      <c r="D2505" s="184" t="s">
        <v>11366</v>
      </c>
      <c r="E2505" s="185" t="s">
        <v>26</v>
      </c>
      <c r="F2505" s="183" t="s">
        <v>11682</v>
      </c>
      <c r="G2505" s="185" t="s">
        <v>220</v>
      </c>
      <c r="H2505" s="186">
        <v>40020000</v>
      </c>
      <c r="I2505" s="191">
        <v>0</v>
      </c>
      <c r="J2505" s="191">
        <v>0</v>
      </c>
      <c r="K2505" s="185" t="s">
        <v>5904</v>
      </c>
      <c r="L2505" s="187" t="s">
        <v>7933</v>
      </c>
      <c r="M2505" s="187" t="s">
        <v>7934</v>
      </c>
    </row>
    <row r="2506" spans="1:13" s="181" customFormat="1">
      <c r="A2506" s="182">
        <v>2502</v>
      </c>
      <c r="B2506" s="183" t="s">
        <v>6210</v>
      </c>
      <c r="C2506" s="183" t="s">
        <v>5901</v>
      </c>
      <c r="D2506" s="184" t="s">
        <v>11366</v>
      </c>
      <c r="E2506" s="185" t="s">
        <v>26</v>
      </c>
      <c r="F2506" s="183" t="s">
        <v>11683</v>
      </c>
      <c r="G2506" s="185" t="s">
        <v>220</v>
      </c>
      <c r="H2506" s="186">
        <v>34620000</v>
      </c>
      <c r="I2506" s="191">
        <v>0</v>
      </c>
      <c r="J2506" s="191">
        <v>0</v>
      </c>
      <c r="K2506" s="185" t="s">
        <v>5904</v>
      </c>
      <c r="L2506" s="187" t="s">
        <v>7933</v>
      </c>
      <c r="M2506" s="187" t="s">
        <v>7934</v>
      </c>
    </row>
    <row r="2507" spans="1:13" s="181" customFormat="1">
      <c r="A2507" s="182">
        <v>2503</v>
      </c>
      <c r="B2507" s="183" t="s">
        <v>6210</v>
      </c>
      <c r="C2507" s="183" t="s">
        <v>5901</v>
      </c>
      <c r="D2507" s="184" t="s">
        <v>11366</v>
      </c>
      <c r="E2507" s="185" t="s">
        <v>26</v>
      </c>
      <c r="F2507" s="183" t="s">
        <v>11683</v>
      </c>
      <c r="G2507" s="185" t="s">
        <v>220</v>
      </c>
      <c r="H2507" s="186">
        <v>34620000</v>
      </c>
      <c r="I2507" s="191">
        <v>0</v>
      </c>
      <c r="J2507" s="191">
        <v>0</v>
      </c>
      <c r="K2507" s="185" t="s">
        <v>5904</v>
      </c>
      <c r="L2507" s="187" t="s">
        <v>7933</v>
      </c>
      <c r="M2507" s="187" t="s">
        <v>7934</v>
      </c>
    </row>
    <row r="2508" spans="1:13" s="181" customFormat="1">
      <c r="A2508" s="182">
        <v>2504</v>
      </c>
      <c r="B2508" s="183" t="s">
        <v>6210</v>
      </c>
      <c r="C2508" s="183" t="s">
        <v>5901</v>
      </c>
      <c r="D2508" s="184" t="s">
        <v>11366</v>
      </c>
      <c r="E2508" s="185" t="s">
        <v>26</v>
      </c>
      <c r="F2508" s="183" t="s">
        <v>11684</v>
      </c>
      <c r="G2508" s="185" t="s">
        <v>220</v>
      </c>
      <c r="H2508" s="186">
        <v>31920000</v>
      </c>
      <c r="I2508" s="191">
        <v>0</v>
      </c>
      <c r="J2508" s="191">
        <v>0</v>
      </c>
      <c r="K2508" s="185" t="s">
        <v>5904</v>
      </c>
      <c r="L2508" s="187" t="s">
        <v>7933</v>
      </c>
      <c r="M2508" s="187" t="s">
        <v>7934</v>
      </c>
    </row>
    <row r="2509" spans="1:13" s="181" customFormat="1">
      <c r="A2509" s="182">
        <v>2505</v>
      </c>
      <c r="B2509" s="183" t="s">
        <v>6210</v>
      </c>
      <c r="C2509" s="183" t="s">
        <v>5901</v>
      </c>
      <c r="D2509" s="184" t="s">
        <v>11366</v>
      </c>
      <c r="E2509" s="185" t="s">
        <v>26</v>
      </c>
      <c r="F2509" s="183" t="s">
        <v>11684</v>
      </c>
      <c r="G2509" s="185" t="s">
        <v>220</v>
      </c>
      <c r="H2509" s="186">
        <v>31920000</v>
      </c>
      <c r="I2509" s="191">
        <v>0</v>
      </c>
      <c r="J2509" s="191">
        <v>0</v>
      </c>
      <c r="K2509" s="185" t="s">
        <v>5904</v>
      </c>
      <c r="L2509" s="187" t="s">
        <v>7933</v>
      </c>
      <c r="M2509" s="187" t="s">
        <v>7934</v>
      </c>
    </row>
    <row r="2510" spans="1:13" s="181" customFormat="1">
      <c r="A2510" s="182">
        <v>2506</v>
      </c>
      <c r="B2510" s="183" t="s">
        <v>6210</v>
      </c>
      <c r="C2510" s="183" t="s">
        <v>5901</v>
      </c>
      <c r="D2510" s="184" t="s">
        <v>11366</v>
      </c>
      <c r="E2510" s="185" t="s">
        <v>26</v>
      </c>
      <c r="F2510" s="183" t="s">
        <v>11685</v>
      </c>
      <c r="G2510" s="185" t="s">
        <v>220</v>
      </c>
      <c r="H2510" s="186">
        <v>29220000</v>
      </c>
      <c r="I2510" s="191">
        <v>0</v>
      </c>
      <c r="J2510" s="191">
        <v>0</v>
      </c>
      <c r="K2510" s="185" t="s">
        <v>5904</v>
      </c>
      <c r="L2510" s="187" t="s">
        <v>7933</v>
      </c>
      <c r="M2510" s="187" t="s">
        <v>7934</v>
      </c>
    </row>
    <row r="2511" spans="1:13" s="181" customFormat="1">
      <c r="A2511" s="182">
        <v>2507</v>
      </c>
      <c r="B2511" s="183" t="s">
        <v>6210</v>
      </c>
      <c r="C2511" s="183" t="s">
        <v>5901</v>
      </c>
      <c r="D2511" s="184" t="s">
        <v>11366</v>
      </c>
      <c r="E2511" s="185" t="s">
        <v>26</v>
      </c>
      <c r="F2511" s="183" t="s">
        <v>11685</v>
      </c>
      <c r="G2511" s="185" t="s">
        <v>220</v>
      </c>
      <c r="H2511" s="186">
        <v>29220000</v>
      </c>
      <c r="I2511" s="191">
        <v>0</v>
      </c>
      <c r="J2511" s="191">
        <v>0</v>
      </c>
      <c r="K2511" s="185" t="s">
        <v>5904</v>
      </c>
      <c r="L2511" s="187" t="s">
        <v>7933</v>
      </c>
      <c r="M2511" s="187" t="s">
        <v>7934</v>
      </c>
    </row>
    <row r="2512" spans="1:13" s="181" customFormat="1">
      <c r="A2512" s="182">
        <v>2508</v>
      </c>
      <c r="B2512" s="183" t="s">
        <v>6210</v>
      </c>
      <c r="C2512" s="183" t="s">
        <v>5901</v>
      </c>
      <c r="D2512" s="184" t="s">
        <v>11366</v>
      </c>
      <c r="E2512" s="185" t="s">
        <v>26</v>
      </c>
      <c r="F2512" s="183" t="s">
        <v>11686</v>
      </c>
      <c r="G2512" s="185" t="s">
        <v>220</v>
      </c>
      <c r="H2512" s="186">
        <v>22470000</v>
      </c>
      <c r="I2512" s="191">
        <v>0</v>
      </c>
      <c r="J2512" s="191">
        <v>0</v>
      </c>
      <c r="K2512" s="185" t="s">
        <v>5904</v>
      </c>
      <c r="L2512" s="187" t="s">
        <v>7933</v>
      </c>
      <c r="M2512" s="187" t="s">
        <v>7934</v>
      </c>
    </row>
    <row r="2513" spans="1:13" s="181" customFormat="1">
      <c r="A2513" s="182">
        <v>2509</v>
      </c>
      <c r="B2513" s="183" t="s">
        <v>6210</v>
      </c>
      <c r="C2513" s="183" t="s">
        <v>5901</v>
      </c>
      <c r="D2513" s="184" t="s">
        <v>11366</v>
      </c>
      <c r="E2513" s="185" t="s">
        <v>26</v>
      </c>
      <c r="F2513" s="183" t="s">
        <v>11686</v>
      </c>
      <c r="G2513" s="185" t="s">
        <v>220</v>
      </c>
      <c r="H2513" s="186">
        <v>22470000</v>
      </c>
      <c r="I2513" s="191">
        <v>0</v>
      </c>
      <c r="J2513" s="191">
        <v>0</v>
      </c>
      <c r="K2513" s="185" t="s">
        <v>5904</v>
      </c>
      <c r="L2513" s="187" t="s">
        <v>7933</v>
      </c>
      <c r="M2513" s="187" t="s">
        <v>7934</v>
      </c>
    </row>
    <row r="2514" spans="1:13" s="181" customFormat="1">
      <c r="A2514" s="182">
        <v>2510</v>
      </c>
      <c r="B2514" s="183" t="s">
        <v>6210</v>
      </c>
      <c r="C2514" s="183" t="s">
        <v>5901</v>
      </c>
      <c r="D2514" s="184" t="s">
        <v>11366</v>
      </c>
      <c r="E2514" s="185" t="s">
        <v>26</v>
      </c>
      <c r="F2514" s="183" t="s">
        <v>11687</v>
      </c>
      <c r="G2514" s="185" t="s">
        <v>220</v>
      </c>
      <c r="H2514" s="186">
        <v>8100000</v>
      </c>
      <c r="I2514" s="191">
        <v>0</v>
      </c>
      <c r="J2514" s="191">
        <v>0</v>
      </c>
      <c r="K2514" s="185" t="s">
        <v>5904</v>
      </c>
      <c r="L2514" s="187" t="s">
        <v>7933</v>
      </c>
      <c r="M2514" s="187" t="s">
        <v>7934</v>
      </c>
    </row>
    <row r="2515" spans="1:13" s="181" customFormat="1">
      <c r="A2515" s="182">
        <v>2511</v>
      </c>
      <c r="B2515" s="183" t="s">
        <v>6210</v>
      </c>
      <c r="C2515" s="183" t="s">
        <v>5901</v>
      </c>
      <c r="D2515" s="184" t="s">
        <v>11366</v>
      </c>
      <c r="E2515" s="185" t="s">
        <v>26</v>
      </c>
      <c r="F2515" s="183" t="s">
        <v>11688</v>
      </c>
      <c r="G2515" s="185" t="s">
        <v>220</v>
      </c>
      <c r="H2515" s="186">
        <v>8100000</v>
      </c>
      <c r="I2515" s="191">
        <v>0</v>
      </c>
      <c r="J2515" s="191">
        <v>0</v>
      </c>
      <c r="K2515" s="185" t="s">
        <v>5904</v>
      </c>
      <c r="L2515" s="187" t="s">
        <v>7933</v>
      </c>
      <c r="M2515" s="187" t="s">
        <v>7934</v>
      </c>
    </row>
    <row r="2516" spans="1:13" s="181" customFormat="1">
      <c r="A2516" s="182">
        <v>2512</v>
      </c>
      <c r="B2516" s="183" t="s">
        <v>6210</v>
      </c>
      <c r="C2516" s="183" t="s">
        <v>5901</v>
      </c>
      <c r="D2516" s="184" t="s">
        <v>11366</v>
      </c>
      <c r="E2516" s="185" t="s">
        <v>26</v>
      </c>
      <c r="F2516" s="183" t="s">
        <v>11687</v>
      </c>
      <c r="G2516" s="185" t="s">
        <v>220</v>
      </c>
      <c r="H2516" s="186">
        <v>8100000</v>
      </c>
      <c r="I2516" s="191">
        <v>0</v>
      </c>
      <c r="J2516" s="191">
        <v>0</v>
      </c>
      <c r="K2516" s="185" t="s">
        <v>5904</v>
      </c>
      <c r="L2516" s="187" t="s">
        <v>7933</v>
      </c>
      <c r="M2516" s="187" t="s">
        <v>7934</v>
      </c>
    </row>
    <row r="2517" spans="1:13" s="181" customFormat="1">
      <c r="A2517" s="182">
        <v>2513</v>
      </c>
      <c r="B2517" s="183" t="s">
        <v>6210</v>
      </c>
      <c r="C2517" s="183" t="s">
        <v>5901</v>
      </c>
      <c r="D2517" s="184" t="s">
        <v>11366</v>
      </c>
      <c r="E2517" s="185" t="s">
        <v>26</v>
      </c>
      <c r="F2517" s="183" t="s">
        <v>11688</v>
      </c>
      <c r="G2517" s="185" t="s">
        <v>220</v>
      </c>
      <c r="H2517" s="186">
        <v>8100000</v>
      </c>
      <c r="I2517" s="191">
        <v>0</v>
      </c>
      <c r="J2517" s="191">
        <v>0</v>
      </c>
      <c r="K2517" s="185" t="s">
        <v>5904</v>
      </c>
      <c r="L2517" s="187" t="s">
        <v>7933</v>
      </c>
      <c r="M2517" s="187" t="s">
        <v>7934</v>
      </c>
    </row>
    <row r="2518" spans="1:13" s="181" customFormat="1">
      <c r="A2518" s="182">
        <v>2514</v>
      </c>
      <c r="B2518" s="264" t="s">
        <v>7799</v>
      </c>
      <c r="C2518" s="203" t="s">
        <v>7800</v>
      </c>
      <c r="D2518" s="184" t="s">
        <v>11399</v>
      </c>
      <c r="E2518" s="265" t="s">
        <v>6245</v>
      </c>
      <c r="F2518" s="264" t="s">
        <v>11689</v>
      </c>
      <c r="G2518" s="254" t="s">
        <v>7800</v>
      </c>
      <c r="H2518" s="267">
        <v>6000000</v>
      </c>
      <c r="I2518" s="256"/>
      <c r="J2518" s="256"/>
      <c r="K2518" s="290" t="s">
        <v>11690</v>
      </c>
      <c r="L2518" s="260"/>
      <c r="M2518" s="273" t="s">
        <v>11691</v>
      </c>
    </row>
    <row r="2519" spans="1:13" s="181" customFormat="1">
      <c r="A2519" s="182">
        <v>2515</v>
      </c>
      <c r="B2519" s="183" t="s">
        <v>6210</v>
      </c>
      <c r="C2519" s="183" t="s">
        <v>5901</v>
      </c>
      <c r="D2519" s="184" t="s">
        <v>11366</v>
      </c>
      <c r="E2519" s="185" t="s">
        <v>26</v>
      </c>
      <c r="F2519" s="183" t="s">
        <v>11692</v>
      </c>
      <c r="G2519" s="185" t="s">
        <v>220</v>
      </c>
      <c r="H2519" s="186">
        <v>5400000</v>
      </c>
      <c r="I2519" s="191">
        <v>0</v>
      </c>
      <c r="J2519" s="191">
        <v>0</v>
      </c>
      <c r="K2519" s="185" t="s">
        <v>5904</v>
      </c>
      <c r="L2519" s="187" t="s">
        <v>7933</v>
      </c>
      <c r="M2519" s="187" t="s">
        <v>7934</v>
      </c>
    </row>
    <row r="2520" spans="1:13" s="181" customFormat="1">
      <c r="A2520" s="182">
        <v>2516</v>
      </c>
      <c r="B2520" s="183" t="s">
        <v>6210</v>
      </c>
      <c r="C2520" s="183" t="s">
        <v>5901</v>
      </c>
      <c r="D2520" s="184" t="s">
        <v>11366</v>
      </c>
      <c r="E2520" s="185" t="s">
        <v>26</v>
      </c>
      <c r="F2520" s="183" t="s">
        <v>11692</v>
      </c>
      <c r="G2520" s="185" t="s">
        <v>220</v>
      </c>
      <c r="H2520" s="186">
        <v>5400000</v>
      </c>
      <c r="I2520" s="191">
        <v>0</v>
      </c>
      <c r="J2520" s="191">
        <v>0</v>
      </c>
      <c r="K2520" s="185" t="s">
        <v>5904</v>
      </c>
      <c r="L2520" s="187" t="s">
        <v>7933</v>
      </c>
      <c r="M2520" s="187" t="s">
        <v>7934</v>
      </c>
    </row>
    <row r="2521" spans="1:13" s="181" customFormat="1">
      <c r="A2521" s="182">
        <v>2517</v>
      </c>
      <c r="B2521" s="183" t="s">
        <v>6210</v>
      </c>
      <c r="C2521" s="183" t="s">
        <v>5901</v>
      </c>
      <c r="D2521" s="184" t="s">
        <v>11366</v>
      </c>
      <c r="E2521" s="185" t="s">
        <v>26</v>
      </c>
      <c r="F2521" s="183" t="s">
        <v>11693</v>
      </c>
      <c r="G2521" s="185" t="s">
        <v>220</v>
      </c>
      <c r="H2521" s="186">
        <v>2700000</v>
      </c>
      <c r="I2521" s="191">
        <v>0</v>
      </c>
      <c r="J2521" s="191">
        <v>0</v>
      </c>
      <c r="K2521" s="185" t="s">
        <v>5904</v>
      </c>
      <c r="L2521" s="187" t="s">
        <v>7933</v>
      </c>
      <c r="M2521" s="187" t="s">
        <v>7934</v>
      </c>
    </row>
    <row r="2522" spans="1:13" s="181" customFormat="1">
      <c r="A2522" s="182">
        <v>2518</v>
      </c>
      <c r="B2522" s="183" t="s">
        <v>6210</v>
      </c>
      <c r="C2522" s="183" t="s">
        <v>5901</v>
      </c>
      <c r="D2522" s="184" t="s">
        <v>11366</v>
      </c>
      <c r="E2522" s="185" t="s">
        <v>26</v>
      </c>
      <c r="F2522" s="183" t="s">
        <v>11694</v>
      </c>
      <c r="G2522" s="185" t="s">
        <v>220</v>
      </c>
      <c r="H2522" s="186">
        <v>2700000</v>
      </c>
      <c r="I2522" s="191">
        <v>0</v>
      </c>
      <c r="J2522" s="191">
        <v>0</v>
      </c>
      <c r="K2522" s="185" t="s">
        <v>5904</v>
      </c>
      <c r="L2522" s="187" t="s">
        <v>7933</v>
      </c>
      <c r="M2522" s="187" t="s">
        <v>7934</v>
      </c>
    </row>
    <row r="2523" spans="1:13" s="181" customFormat="1">
      <c r="A2523" s="182">
        <v>2519</v>
      </c>
      <c r="B2523" s="183" t="s">
        <v>6210</v>
      </c>
      <c r="C2523" s="183" t="s">
        <v>5901</v>
      </c>
      <c r="D2523" s="184" t="s">
        <v>11366</v>
      </c>
      <c r="E2523" s="185" t="s">
        <v>26</v>
      </c>
      <c r="F2523" s="183" t="s">
        <v>11695</v>
      </c>
      <c r="G2523" s="185" t="s">
        <v>220</v>
      </c>
      <c r="H2523" s="186">
        <v>2700000</v>
      </c>
      <c r="I2523" s="191">
        <v>0</v>
      </c>
      <c r="J2523" s="191">
        <v>0</v>
      </c>
      <c r="K2523" s="185" t="s">
        <v>5904</v>
      </c>
      <c r="L2523" s="187" t="s">
        <v>7933</v>
      </c>
      <c r="M2523" s="187" t="s">
        <v>7934</v>
      </c>
    </row>
    <row r="2524" spans="1:13" s="181" customFormat="1">
      <c r="A2524" s="182">
        <v>2520</v>
      </c>
      <c r="B2524" s="183" t="s">
        <v>6210</v>
      </c>
      <c r="C2524" s="183" t="s">
        <v>5901</v>
      </c>
      <c r="D2524" s="184" t="s">
        <v>11366</v>
      </c>
      <c r="E2524" s="185" t="s">
        <v>26</v>
      </c>
      <c r="F2524" s="183" t="s">
        <v>11696</v>
      </c>
      <c r="G2524" s="185" t="s">
        <v>220</v>
      </c>
      <c r="H2524" s="186">
        <v>2700000</v>
      </c>
      <c r="I2524" s="191">
        <v>0</v>
      </c>
      <c r="J2524" s="191">
        <v>0</v>
      </c>
      <c r="K2524" s="185" t="s">
        <v>5904</v>
      </c>
      <c r="L2524" s="187" t="s">
        <v>7933</v>
      </c>
      <c r="M2524" s="187" t="s">
        <v>7934</v>
      </c>
    </row>
    <row r="2525" spans="1:13" s="181" customFormat="1">
      <c r="A2525" s="182">
        <v>2521</v>
      </c>
      <c r="B2525" s="183" t="s">
        <v>6210</v>
      </c>
      <c r="C2525" s="183" t="s">
        <v>5901</v>
      </c>
      <c r="D2525" s="184" t="s">
        <v>11366</v>
      </c>
      <c r="E2525" s="185" t="s">
        <v>26</v>
      </c>
      <c r="F2525" s="183" t="s">
        <v>11697</v>
      </c>
      <c r="G2525" s="185" t="s">
        <v>220</v>
      </c>
      <c r="H2525" s="186">
        <v>2700000</v>
      </c>
      <c r="I2525" s="191">
        <v>0</v>
      </c>
      <c r="J2525" s="191">
        <v>0</v>
      </c>
      <c r="K2525" s="185" t="s">
        <v>5904</v>
      </c>
      <c r="L2525" s="187" t="s">
        <v>7933</v>
      </c>
      <c r="M2525" s="187" t="s">
        <v>7934</v>
      </c>
    </row>
    <row r="2526" spans="1:13" s="181" customFormat="1">
      <c r="A2526" s="182">
        <v>2522</v>
      </c>
      <c r="B2526" s="183" t="s">
        <v>6210</v>
      </c>
      <c r="C2526" s="183" t="s">
        <v>5901</v>
      </c>
      <c r="D2526" s="184" t="s">
        <v>11366</v>
      </c>
      <c r="E2526" s="185" t="s">
        <v>26</v>
      </c>
      <c r="F2526" s="183" t="s">
        <v>11698</v>
      </c>
      <c r="G2526" s="185" t="s">
        <v>220</v>
      </c>
      <c r="H2526" s="186">
        <v>2700000</v>
      </c>
      <c r="I2526" s="191">
        <v>0</v>
      </c>
      <c r="J2526" s="191">
        <v>0</v>
      </c>
      <c r="K2526" s="185" t="s">
        <v>5904</v>
      </c>
      <c r="L2526" s="187" t="s">
        <v>7933</v>
      </c>
      <c r="M2526" s="187" t="s">
        <v>7934</v>
      </c>
    </row>
    <row r="2527" spans="1:13" s="181" customFormat="1">
      <c r="A2527" s="182">
        <v>2523</v>
      </c>
      <c r="B2527" s="183" t="s">
        <v>6210</v>
      </c>
      <c r="C2527" s="183" t="s">
        <v>5901</v>
      </c>
      <c r="D2527" s="184" t="s">
        <v>11366</v>
      </c>
      <c r="E2527" s="185" t="s">
        <v>26</v>
      </c>
      <c r="F2527" s="183" t="s">
        <v>11699</v>
      </c>
      <c r="G2527" s="185" t="s">
        <v>220</v>
      </c>
      <c r="H2527" s="186">
        <v>2700000</v>
      </c>
      <c r="I2527" s="191">
        <v>0</v>
      </c>
      <c r="J2527" s="191">
        <v>0</v>
      </c>
      <c r="K2527" s="185" t="s">
        <v>5904</v>
      </c>
      <c r="L2527" s="187" t="s">
        <v>7933</v>
      </c>
      <c r="M2527" s="187" t="s">
        <v>7934</v>
      </c>
    </row>
    <row r="2528" spans="1:13" s="181" customFormat="1">
      <c r="A2528" s="182">
        <v>2524</v>
      </c>
      <c r="B2528" s="183" t="s">
        <v>6210</v>
      </c>
      <c r="C2528" s="183" t="s">
        <v>5901</v>
      </c>
      <c r="D2528" s="184" t="s">
        <v>11366</v>
      </c>
      <c r="E2528" s="185" t="s">
        <v>26</v>
      </c>
      <c r="F2528" s="183" t="s">
        <v>11700</v>
      </c>
      <c r="G2528" s="185" t="s">
        <v>220</v>
      </c>
      <c r="H2528" s="186">
        <v>2700000</v>
      </c>
      <c r="I2528" s="191">
        <v>0</v>
      </c>
      <c r="J2528" s="191">
        <v>0</v>
      </c>
      <c r="K2528" s="185" t="s">
        <v>5904</v>
      </c>
      <c r="L2528" s="187" t="s">
        <v>7933</v>
      </c>
      <c r="M2528" s="187" t="s">
        <v>7934</v>
      </c>
    </row>
    <row r="2529" spans="1:13" s="181" customFormat="1">
      <c r="A2529" s="182">
        <v>2525</v>
      </c>
      <c r="B2529" s="183" t="s">
        <v>6210</v>
      </c>
      <c r="C2529" s="183" t="s">
        <v>5901</v>
      </c>
      <c r="D2529" s="184" t="s">
        <v>11366</v>
      </c>
      <c r="E2529" s="185" t="s">
        <v>26</v>
      </c>
      <c r="F2529" s="183" t="s">
        <v>11699</v>
      </c>
      <c r="G2529" s="185" t="s">
        <v>220</v>
      </c>
      <c r="H2529" s="186">
        <v>2700000</v>
      </c>
      <c r="I2529" s="191">
        <v>0</v>
      </c>
      <c r="J2529" s="191">
        <v>0</v>
      </c>
      <c r="K2529" s="185" t="s">
        <v>5904</v>
      </c>
      <c r="L2529" s="187" t="s">
        <v>7933</v>
      </c>
      <c r="M2529" s="187" t="s">
        <v>7934</v>
      </c>
    </row>
    <row r="2530" spans="1:13" s="181" customFormat="1">
      <c r="A2530" s="182">
        <v>2526</v>
      </c>
      <c r="B2530" s="183" t="s">
        <v>6210</v>
      </c>
      <c r="C2530" s="183" t="s">
        <v>5901</v>
      </c>
      <c r="D2530" s="184" t="s">
        <v>11366</v>
      </c>
      <c r="E2530" s="185" t="s">
        <v>26</v>
      </c>
      <c r="F2530" s="183" t="s">
        <v>11693</v>
      </c>
      <c r="G2530" s="185" t="s">
        <v>220</v>
      </c>
      <c r="H2530" s="186">
        <v>2700000</v>
      </c>
      <c r="I2530" s="191">
        <v>0</v>
      </c>
      <c r="J2530" s="191">
        <v>0</v>
      </c>
      <c r="K2530" s="185" t="s">
        <v>5904</v>
      </c>
      <c r="L2530" s="187" t="s">
        <v>7933</v>
      </c>
      <c r="M2530" s="187" t="s">
        <v>7934</v>
      </c>
    </row>
    <row r="2531" spans="1:13" s="181" customFormat="1">
      <c r="A2531" s="182">
        <v>2527</v>
      </c>
      <c r="B2531" s="183" t="s">
        <v>6210</v>
      </c>
      <c r="C2531" s="183" t="s">
        <v>5901</v>
      </c>
      <c r="D2531" s="184" t="s">
        <v>11366</v>
      </c>
      <c r="E2531" s="185" t="s">
        <v>26</v>
      </c>
      <c r="F2531" s="183" t="s">
        <v>11698</v>
      </c>
      <c r="G2531" s="185" t="s">
        <v>220</v>
      </c>
      <c r="H2531" s="186">
        <v>2700000</v>
      </c>
      <c r="I2531" s="191">
        <v>0</v>
      </c>
      <c r="J2531" s="191">
        <v>0</v>
      </c>
      <c r="K2531" s="185" t="s">
        <v>5904</v>
      </c>
      <c r="L2531" s="187" t="s">
        <v>7933</v>
      </c>
      <c r="M2531" s="187" t="s">
        <v>7934</v>
      </c>
    </row>
    <row r="2532" spans="1:13" s="181" customFormat="1">
      <c r="A2532" s="182">
        <v>2528</v>
      </c>
      <c r="B2532" s="183" t="s">
        <v>6210</v>
      </c>
      <c r="C2532" s="183" t="s">
        <v>5901</v>
      </c>
      <c r="D2532" s="184" t="s">
        <v>11366</v>
      </c>
      <c r="E2532" s="185" t="s">
        <v>26</v>
      </c>
      <c r="F2532" s="183" t="s">
        <v>11696</v>
      </c>
      <c r="G2532" s="185" t="s">
        <v>220</v>
      </c>
      <c r="H2532" s="186">
        <v>2700000</v>
      </c>
      <c r="I2532" s="191">
        <v>0</v>
      </c>
      <c r="J2532" s="191">
        <v>0</v>
      </c>
      <c r="K2532" s="185" t="s">
        <v>5904</v>
      </c>
      <c r="L2532" s="187" t="s">
        <v>7933</v>
      </c>
      <c r="M2532" s="187" t="s">
        <v>7934</v>
      </c>
    </row>
    <row r="2533" spans="1:13" s="181" customFormat="1">
      <c r="A2533" s="182">
        <v>2529</v>
      </c>
      <c r="B2533" s="183" t="s">
        <v>6210</v>
      </c>
      <c r="C2533" s="183" t="s">
        <v>5901</v>
      </c>
      <c r="D2533" s="184" t="s">
        <v>11366</v>
      </c>
      <c r="E2533" s="185" t="s">
        <v>26</v>
      </c>
      <c r="F2533" s="183" t="s">
        <v>11697</v>
      </c>
      <c r="G2533" s="185" t="s">
        <v>220</v>
      </c>
      <c r="H2533" s="186">
        <v>2700000</v>
      </c>
      <c r="I2533" s="191">
        <v>0</v>
      </c>
      <c r="J2533" s="191">
        <v>0</v>
      </c>
      <c r="K2533" s="185" t="s">
        <v>5904</v>
      </c>
      <c r="L2533" s="187" t="s">
        <v>7933</v>
      </c>
      <c r="M2533" s="187" t="s">
        <v>7934</v>
      </c>
    </row>
    <row r="2534" spans="1:13" s="181" customFormat="1">
      <c r="A2534" s="182">
        <v>2530</v>
      </c>
      <c r="B2534" s="183" t="s">
        <v>6210</v>
      </c>
      <c r="C2534" s="183" t="s">
        <v>5901</v>
      </c>
      <c r="D2534" s="184" t="s">
        <v>11366</v>
      </c>
      <c r="E2534" s="185" t="s">
        <v>26</v>
      </c>
      <c r="F2534" s="183" t="s">
        <v>11695</v>
      </c>
      <c r="G2534" s="185" t="s">
        <v>220</v>
      </c>
      <c r="H2534" s="186">
        <v>2700000</v>
      </c>
      <c r="I2534" s="191">
        <v>0</v>
      </c>
      <c r="J2534" s="191">
        <v>0</v>
      </c>
      <c r="K2534" s="185" t="s">
        <v>5904</v>
      </c>
      <c r="L2534" s="187" t="s">
        <v>7933</v>
      </c>
      <c r="M2534" s="187" t="s">
        <v>7934</v>
      </c>
    </row>
    <row r="2535" spans="1:13" s="181" customFormat="1">
      <c r="A2535" s="182">
        <v>2531</v>
      </c>
      <c r="B2535" s="183" t="s">
        <v>6210</v>
      </c>
      <c r="C2535" s="183" t="s">
        <v>5901</v>
      </c>
      <c r="D2535" s="184" t="s">
        <v>11366</v>
      </c>
      <c r="E2535" s="185" t="s">
        <v>26</v>
      </c>
      <c r="F2535" s="183" t="s">
        <v>11700</v>
      </c>
      <c r="G2535" s="185" t="s">
        <v>220</v>
      </c>
      <c r="H2535" s="186">
        <v>2700000</v>
      </c>
      <c r="I2535" s="191">
        <v>0</v>
      </c>
      <c r="J2535" s="191">
        <v>0</v>
      </c>
      <c r="K2535" s="185" t="s">
        <v>5904</v>
      </c>
      <c r="L2535" s="187" t="s">
        <v>7933</v>
      </c>
      <c r="M2535" s="187" t="s">
        <v>7934</v>
      </c>
    </row>
    <row r="2536" spans="1:13" s="181" customFormat="1">
      <c r="A2536" s="182">
        <v>2532</v>
      </c>
      <c r="B2536" s="183" t="s">
        <v>6210</v>
      </c>
      <c r="C2536" s="183" t="s">
        <v>5901</v>
      </c>
      <c r="D2536" s="184" t="s">
        <v>11366</v>
      </c>
      <c r="E2536" s="185" t="s">
        <v>26</v>
      </c>
      <c r="F2536" s="183" t="s">
        <v>11694</v>
      </c>
      <c r="G2536" s="185" t="s">
        <v>220</v>
      </c>
      <c r="H2536" s="186">
        <v>2700000</v>
      </c>
      <c r="I2536" s="191">
        <v>0</v>
      </c>
      <c r="J2536" s="191">
        <v>0</v>
      </c>
      <c r="K2536" s="185" t="s">
        <v>5904</v>
      </c>
      <c r="L2536" s="187" t="s">
        <v>7933</v>
      </c>
      <c r="M2536" s="187" t="s">
        <v>7934</v>
      </c>
    </row>
    <row r="2537" spans="1:13" s="181" customFormat="1">
      <c r="A2537" s="182">
        <v>2533</v>
      </c>
      <c r="B2537" s="183" t="s">
        <v>6210</v>
      </c>
      <c r="C2537" s="183" t="s">
        <v>11701</v>
      </c>
      <c r="D2537" s="184" t="s">
        <v>11366</v>
      </c>
      <c r="E2537" s="185" t="s">
        <v>13</v>
      </c>
      <c r="F2537" s="183" t="s">
        <v>11702</v>
      </c>
      <c r="G2537" s="185" t="s">
        <v>48</v>
      </c>
      <c r="H2537" s="186">
        <v>350000000</v>
      </c>
      <c r="I2537" s="189">
        <v>1400000000</v>
      </c>
      <c r="J2537" s="191">
        <v>0</v>
      </c>
      <c r="K2537" s="185" t="s">
        <v>11703</v>
      </c>
      <c r="L2537" s="187" t="s">
        <v>11704</v>
      </c>
      <c r="M2537" s="187" t="s">
        <v>11705</v>
      </c>
    </row>
    <row r="2538" spans="1:13" s="181" customFormat="1">
      <c r="A2538" s="182">
        <v>2534</v>
      </c>
      <c r="B2538" s="183" t="s">
        <v>6210</v>
      </c>
      <c r="C2538" s="183" t="s">
        <v>11706</v>
      </c>
      <c r="D2538" s="184" t="s">
        <v>11366</v>
      </c>
      <c r="E2538" s="185" t="s">
        <v>13</v>
      </c>
      <c r="F2538" s="183" t="s">
        <v>11707</v>
      </c>
      <c r="G2538" s="185" t="s">
        <v>48</v>
      </c>
      <c r="H2538" s="186">
        <v>161000000</v>
      </c>
      <c r="I2538" s="189">
        <v>70000000</v>
      </c>
      <c r="J2538" s="191">
        <v>0</v>
      </c>
      <c r="K2538" s="185" t="s">
        <v>8137</v>
      </c>
      <c r="L2538" s="187" t="s">
        <v>11708</v>
      </c>
      <c r="M2538" s="187" t="s">
        <v>11709</v>
      </c>
    </row>
    <row r="2539" spans="1:13" s="181" customFormat="1">
      <c r="A2539" s="182">
        <v>2535</v>
      </c>
      <c r="B2539" s="183" t="s">
        <v>6210</v>
      </c>
      <c r="C2539" s="183" t="s">
        <v>11710</v>
      </c>
      <c r="D2539" s="184" t="s">
        <v>11366</v>
      </c>
      <c r="E2539" s="185" t="s">
        <v>13</v>
      </c>
      <c r="F2539" s="183" t="s">
        <v>11711</v>
      </c>
      <c r="G2539" s="185" t="s">
        <v>48</v>
      </c>
      <c r="H2539" s="186">
        <v>100000000</v>
      </c>
      <c r="I2539" s="191">
        <v>0</v>
      </c>
      <c r="J2539" s="191">
        <v>0</v>
      </c>
      <c r="K2539" s="185" t="s">
        <v>6450</v>
      </c>
      <c r="L2539" s="187"/>
      <c r="M2539" s="187"/>
    </row>
    <row r="2540" spans="1:13" s="181" customFormat="1">
      <c r="A2540" s="182">
        <v>2536</v>
      </c>
      <c r="B2540" s="203" t="s">
        <v>6138</v>
      </c>
      <c r="C2540" s="203" t="s">
        <v>6244</v>
      </c>
      <c r="D2540" s="184" t="s">
        <v>11608</v>
      </c>
      <c r="E2540" s="187" t="s">
        <v>6245</v>
      </c>
      <c r="F2540" s="183" t="s">
        <v>3710</v>
      </c>
      <c r="G2540" s="204" t="s">
        <v>8048</v>
      </c>
      <c r="H2540" s="205">
        <v>531000000</v>
      </c>
      <c r="I2540" s="206">
        <v>644000000</v>
      </c>
      <c r="J2540" s="206">
        <v>19000000</v>
      </c>
      <c r="K2540" s="185" t="s">
        <v>8457</v>
      </c>
      <c r="L2540" s="187" t="s">
        <v>11712</v>
      </c>
      <c r="M2540" s="187" t="s">
        <v>11713</v>
      </c>
    </row>
    <row r="2541" spans="1:13" s="181" customFormat="1">
      <c r="A2541" s="182">
        <v>2537</v>
      </c>
      <c r="B2541" s="203" t="s">
        <v>6138</v>
      </c>
      <c r="C2541" s="203" t="s">
        <v>6244</v>
      </c>
      <c r="D2541" s="184" t="s">
        <v>11399</v>
      </c>
      <c r="E2541" s="187" t="s">
        <v>6245</v>
      </c>
      <c r="F2541" s="183" t="s">
        <v>3706</v>
      </c>
      <c r="G2541" s="204" t="s">
        <v>8048</v>
      </c>
      <c r="H2541" s="205">
        <v>340935000</v>
      </c>
      <c r="I2541" s="206"/>
      <c r="J2541" s="206"/>
      <c r="K2541" s="185" t="s">
        <v>11714</v>
      </c>
      <c r="L2541" s="187" t="s">
        <v>11715</v>
      </c>
      <c r="M2541" s="187" t="s">
        <v>11716</v>
      </c>
    </row>
    <row r="2542" spans="1:13" s="181" customFormat="1">
      <c r="A2542" s="182">
        <v>2538</v>
      </c>
      <c r="B2542" s="203" t="s">
        <v>6138</v>
      </c>
      <c r="C2542" s="203" t="s">
        <v>6244</v>
      </c>
      <c r="D2542" s="184" t="s">
        <v>11399</v>
      </c>
      <c r="E2542" s="187" t="s">
        <v>6245</v>
      </c>
      <c r="F2542" s="183" t="s">
        <v>3782</v>
      </c>
      <c r="G2542" s="204" t="s">
        <v>8048</v>
      </c>
      <c r="H2542" s="205">
        <v>300000000</v>
      </c>
      <c r="I2542" s="206"/>
      <c r="J2542" s="206"/>
      <c r="K2542" s="185" t="s">
        <v>8049</v>
      </c>
      <c r="L2542" s="187" t="s">
        <v>11717</v>
      </c>
      <c r="M2542" s="187" t="s">
        <v>11718</v>
      </c>
    </row>
    <row r="2543" spans="1:13" s="181" customFormat="1">
      <c r="A2543" s="182">
        <v>2539</v>
      </c>
      <c r="B2543" s="203" t="s">
        <v>6138</v>
      </c>
      <c r="C2543" s="203" t="s">
        <v>6244</v>
      </c>
      <c r="D2543" s="184" t="s">
        <v>11399</v>
      </c>
      <c r="E2543" s="187" t="s">
        <v>6245</v>
      </c>
      <c r="F2543" s="183" t="s">
        <v>3783</v>
      </c>
      <c r="G2543" s="204" t="s">
        <v>8048</v>
      </c>
      <c r="H2543" s="205">
        <v>300000000</v>
      </c>
      <c r="I2543" s="206"/>
      <c r="J2543" s="206"/>
      <c r="K2543" s="185" t="s">
        <v>8133</v>
      </c>
      <c r="L2543" s="187" t="s">
        <v>11719</v>
      </c>
      <c r="M2543" s="187" t="s">
        <v>11720</v>
      </c>
    </row>
    <row r="2544" spans="1:13" s="181" customFormat="1">
      <c r="A2544" s="182">
        <v>2540</v>
      </c>
      <c r="B2544" s="203" t="s">
        <v>6138</v>
      </c>
      <c r="C2544" s="203" t="s">
        <v>6244</v>
      </c>
      <c r="D2544" s="184" t="s">
        <v>11399</v>
      </c>
      <c r="E2544" s="187" t="s">
        <v>6245</v>
      </c>
      <c r="F2544" s="183" t="s">
        <v>3833</v>
      </c>
      <c r="G2544" s="204" t="s">
        <v>8048</v>
      </c>
      <c r="H2544" s="205">
        <v>260681060</v>
      </c>
      <c r="I2544" s="206">
        <v>548096940</v>
      </c>
      <c r="J2544" s="206">
        <v>141222000</v>
      </c>
      <c r="K2544" s="185" t="s">
        <v>10098</v>
      </c>
      <c r="L2544" s="187" t="s">
        <v>11721</v>
      </c>
      <c r="M2544" s="187" t="s">
        <v>11722</v>
      </c>
    </row>
    <row r="2545" spans="1:13" s="181" customFormat="1">
      <c r="A2545" s="182">
        <v>2541</v>
      </c>
      <c r="B2545" s="203" t="s">
        <v>6138</v>
      </c>
      <c r="C2545" s="203" t="s">
        <v>6244</v>
      </c>
      <c r="D2545" s="184" t="s">
        <v>11399</v>
      </c>
      <c r="E2545" s="187" t="s">
        <v>6245</v>
      </c>
      <c r="F2545" s="183" t="s">
        <v>3776</v>
      </c>
      <c r="G2545" s="204" t="s">
        <v>8048</v>
      </c>
      <c r="H2545" s="205">
        <v>100000000</v>
      </c>
      <c r="I2545" s="206">
        <v>40000000</v>
      </c>
      <c r="J2545" s="206">
        <v>7000000.0000000009</v>
      </c>
      <c r="K2545" s="185" t="s">
        <v>8061</v>
      </c>
      <c r="L2545" s="187" t="s">
        <v>10086</v>
      </c>
      <c r="M2545" s="187" t="s">
        <v>10087</v>
      </c>
    </row>
    <row r="2546" spans="1:13" s="181" customFormat="1">
      <c r="A2546" s="182">
        <v>2542</v>
      </c>
      <c r="B2546" s="203" t="s">
        <v>6138</v>
      </c>
      <c r="C2546" s="203" t="s">
        <v>6244</v>
      </c>
      <c r="D2546" s="184" t="s">
        <v>11399</v>
      </c>
      <c r="E2546" s="187" t="s">
        <v>6245</v>
      </c>
      <c r="F2546" s="183" t="s">
        <v>3777</v>
      </c>
      <c r="G2546" s="204" t="s">
        <v>8048</v>
      </c>
      <c r="H2546" s="205">
        <v>45258000</v>
      </c>
      <c r="I2546" s="206">
        <v>690000000</v>
      </c>
      <c r="J2546" s="206">
        <v>3168060.0000000005</v>
      </c>
      <c r="K2546" s="185" t="s">
        <v>8061</v>
      </c>
      <c r="L2546" s="187" t="s">
        <v>10086</v>
      </c>
      <c r="M2546" s="187" t="s">
        <v>10087</v>
      </c>
    </row>
    <row r="2547" spans="1:13" s="181" customFormat="1">
      <c r="A2547" s="182">
        <v>2543</v>
      </c>
      <c r="B2547" s="203" t="s">
        <v>6138</v>
      </c>
      <c r="C2547" s="203" t="s">
        <v>6244</v>
      </c>
      <c r="D2547" s="184" t="s">
        <v>11399</v>
      </c>
      <c r="E2547" s="187" t="s">
        <v>6245</v>
      </c>
      <c r="F2547" s="183" t="s">
        <v>3779</v>
      </c>
      <c r="G2547" s="204" t="s">
        <v>8048</v>
      </c>
      <c r="H2547" s="205">
        <v>45000000</v>
      </c>
      <c r="I2547" s="206">
        <v>50000000</v>
      </c>
      <c r="J2547" s="206"/>
      <c r="K2547" s="185" t="s">
        <v>8140</v>
      </c>
      <c r="L2547" s="187" t="s">
        <v>10083</v>
      </c>
      <c r="M2547" s="187" t="s">
        <v>10084</v>
      </c>
    </row>
    <row r="2548" spans="1:13" s="181" customFormat="1">
      <c r="A2548" s="182">
        <v>2544</v>
      </c>
      <c r="B2548" s="183" t="s">
        <v>6210</v>
      </c>
      <c r="C2548" s="183" t="s">
        <v>11099</v>
      </c>
      <c r="D2548" s="184" t="s">
        <v>11366</v>
      </c>
      <c r="E2548" s="185" t="s">
        <v>26</v>
      </c>
      <c r="F2548" s="183" t="s">
        <v>11723</v>
      </c>
      <c r="G2548" s="185" t="s">
        <v>48</v>
      </c>
      <c r="H2548" s="186">
        <v>40000000</v>
      </c>
      <c r="I2548" s="191">
        <v>0</v>
      </c>
      <c r="J2548" s="191">
        <v>0</v>
      </c>
      <c r="K2548" s="185" t="s">
        <v>11724</v>
      </c>
      <c r="L2548" s="187" t="s">
        <v>11725</v>
      </c>
      <c r="M2548" s="187" t="s">
        <v>11726</v>
      </c>
    </row>
    <row r="2549" spans="1:13" s="181" customFormat="1">
      <c r="A2549" s="182">
        <v>2545</v>
      </c>
      <c r="B2549" s="183" t="s">
        <v>6210</v>
      </c>
      <c r="C2549" s="183" t="s">
        <v>11727</v>
      </c>
      <c r="D2549" s="184" t="s">
        <v>11366</v>
      </c>
      <c r="E2549" s="185" t="s">
        <v>26</v>
      </c>
      <c r="F2549" s="183" t="s">
        <v>11728</v>
      </c>
      <c r="G2549" s="185" t="s">
        <v>215</v>
      </c>
      <c r="H2549" s="186">
        <v>696000000</v>
      </c>
      <c r="I2549" s="191">
        <v>0</v>
      </c>
      <c r="J2549" s="191">
        <v>0</v>
      </c>
      <c r="K2549" s="185" t="s">
        <v>11729</v>
      </c>
      <c r="L2549" s="187" t="s">
        <v>11730</v>
      </c>
      <c r="M2549" s="187" t="s">
        <v>11731</v>
      </c>
    </row>
    <row r="2550" spans="1:13" s="181" customFormat="1">
      <c r="A2550" s="182">
        <v>2546</v>
      </c>
      <c r="B2550" s="183" t="s">
        <v>6210</v>
      </c>
      <c r="C2550" s="183" t="s">
        <v>6528</v>
      </c>
      <c r="D2550" s="184" t="s">
        <v>11366</v>
      </c>
      <c r="E2550" s="185" t="s">
        <v>26</v>
      </c>
      <c r="F2550" s="183" t="s">
        <v>11732</v>
      </c>
      <c r="G2550" s="185" t="s">
        <v>215</v>
      </c>
      <c r="H2550" s="186">
        <v>150000000</v>
      </c>
      <c r="I2550" s="186">
        <v>0</v>
      </c>
      <c r="J2550" s="186">
        <v>0</v>
      </c>
      <c r="K2550" s="185"/>
      <c r="L2550" s="187"/>
      <c r="M2550" s="187"/>
    </row>
    <row r="2551" spans="1:13" s="181" customFormat="1">
      <c r="A2551" s="182">
        <v>2547</v>
      </c>
      <c r="B2551" s="183" t="s">
        <v>6210</v>
      </c>
      <c r="C2551" s="183" t="s">
        <v>6528</v>
      </c>
      <c r="D2551" s="184" t="s">
        <v>11366</v>
      </c>
      <c r="E2551" s="185" t="s">
        <v>26</v>
      </c>
      <c r="F2551" s="183" t="s">
        <v>11733</v>
      </c>
      <c r="G2551" s="185" t="s">
        <v>215</v>
      </c>
      <c r="H2551" s="186">
        <v>150000000</v>
      </c>
      <c r="I2551" s="186">
        <v>0</v>
      </c>
      <c r="J2551" s="186">
        <v>0</v>
      </c>
      <c r="K2551" s="185"/>
      <c r="L2551" s="187"/>
      <c r="M2551" s="187"/>
    </row>
    <row r="2552" spans="1:13" s="181" customFormat="1">
      <c r="A2552" s="182">
        <v>2548</v>
      </c>
      <c r="B2552" s="203" t="s">
        <v>7523</v>
      </c>
      <c r="C2552" s="203" t="s">
        <v>6244</v>
      </c>
      <c r="D2552" s="184" t="s">
        <v>11399</v>
      </c>
      <c r="E2552" s="187" t="s">
        <v>7025</v>
      </c>
      <c r="F2552" s="183" t="s">
        <v>3823</v>
      </c>
      <c r="G2552" s="204" t="s">
        <v>8364</v>
      </c>
      <c r="H2552" s="205">
        <v>96000000</v>
      </c>
      <c r="I2552" s="206">
        <v>25000000</v>
      </c>
      <c r="J2552" s="206"/>
      <c r="K2552" s="185" t="s">
        <v>8365</v>
      </c>
      <c r="L2552" s="187" t="s">
        <v>264</v>
      </c>
      <c r="M2552" s="187" t="s">
        <v>11734</v>
      </c>
    </row>
    <row r="2553" spans="1:13" s="181" customFormat="1">
      <c r="A2553" s="182">
        <v>2549</v>
      </c>
      <c r="B2553" s="203" t="s">
        <v>7523</v>
      </c>
      <c r="C2553" s="203" t="s">
        <v>6244</v>
      </c>
      <c r="D2553" s="184" t="s">
        <v>11399</v>
      </c>
      <c r="E2553" s="187" t="s">
        <v>6245</v>
      </c>
      <c r="F2553" s="183" t="s">
        <v>3825</v>
      </c>
      <c r="G2553" s="204" t="s">
        <v>8364</v>
      </c>
      <c r="H2553" s="205">
        <v>80000000</v>
      </c>
      <c r="I2553" s="206">
        <v>10000000</v>
      </c>
      <c r="J2553" s="206"/>
      <c r="K2553" s="185" t="s">
        <v>8368</v>
      </c>
      <c r="L2553" s="187" t="s">
        <v>11735</v>
      </c>
      <c r="M2553" s="187" t="s">
        <v>11736</v>
      </c>
    </row>
    <row r="2554" spans="1:13" s="181" customFormat="1">
      <c r="A2554" s="182">
        <v>2550</v>
      </c>
      <c r="B2554" s="203" t="s">
        <v>6138</v>
      </c>
      <c r="C2554" s="203" t="s">
        <v>6244</v>
      </c>
      <c r="D2554" s="184" t="s">
        <v>11608</v>
      </c>
      <c r="E2554" s="187" t="s">
        <v>6245</v>
      </c>
      <c r="F2554" s="183" t="s">
        <v>3824</v>
      </c>
      <c r="G2554" s="204" t="s">
        <v>8364</v>
      </c>
      <c r="H2554" s="205">
        <v>64000000</v>
      </c>
      <c r="I2554" s="206">
        <v>365000000</v>
      </c>
      <c r="J2554" s="206"/>
      <c r="K2554" s="185" t="s">
        <v>8365</v>
      </c>
      <c r="L2554" s="187" t="s">
        <v>264</v>
      </c>
      <c r="M2554" s="187" t="s">
        <v>11734</v>
      </c>
    </row>
    <row r="2555" spans="1:13" s="181" customFormat="1">
      <c r="A2555" s="182">
        <v>2551</v>
      </c>
      <c r="B2555" s="183" t="s">
        <v>6210</v>
      </c>
      <c r="C2555" s="183" t="s">
        <v>11737</v>
      </c>
      <c r="D2555" s="184" t="s">
        <v>11366</v>
      </c>
      <c r="E2555" s="185" t="s">
        <v>13</v>
      </c>
      <c r="F2555" s="183" t="s">
        <v>11738</v>
      </c>
      <c r="G2555" s="185" t="s">
        <v>61</v>
      </c>
      <c r="H2555" s="186">
        <v>1513274400</v>
      </c>
      <c r="I2555" s="189">
        <v>972071000</v>
      </c>
      <c r="J2555" s="191">
        <v>0</v>
      </c>
      <c r="K2555" s="185" t="s">
        <v>11739</v>
      </c>
      <c r="L2555" s="187" t="s">
        <v>11740</v>
      </c>
      <c r="M2555" s="187" t="s">
        <v>11741</v>
      </c>
    </row>
    <row r="2556" spans="1:13" s="181" customFormat="1">
      <c r="A2556" s="182">
        <v>2552</v>
      </c>
      <c r="B2556" s="183" t="s">
        <v>6210</v>
      </c>
      <c r="C2556" s="183" t="s">
        <v>9566</v>
      </c>
      <c r="D2556" s="184" t="s">
        <v>11366</v>
      </c>
      <c r="E2556" s="185" t="s">
        <v>13</v>
      </c>
      <c r="F2556" s="183" t="s">
        <v>11742</v>
      </c>
      <c r="G2556" s="185" t="s">
        <v>61</v>
      </c>
      <c r="H2556" s="186">
        <v>400000000</v>
      </c>
      <c r="I2556" s="189">
        <v>200000000</v>
      </c>
      <c r="J2556" s="191">
        <v>0</v>
      </c>
      <c r="K2556" s="185" t="s">
        <v>9568</v>
      </c>
      <c r="L2556" s="187" t="s">
        <v>9572</v>
      </c>
      <c r="M2556" s="187" t="s">
        <v>9573</v>
      </c>
    </row>
    <row r="2557" spans="1:13" s="181" customFormat="1">
      <c r="A2557" s="182">
        <v>2553</v>
      </c>
      <c r="B2557" s="183" t="s">
        <v>6210</v>
      </c>
      <c r="C2557" s="183" t="s">
        <v>10162</v>
      </c>
      <c r="D2557" s="184" t="s">
        <v>11366</v>
      </c>
      <c r="E2557" s="185" t="s">
        <v>26</v>
      </c>
      <c r="F2557" s="183" t="s">
        <v>11743</v>
      </c>
      <c r="G2557" s="185" t="s">
        <v>61</v>
      </c>
      <c r="H2557" s="186">
        <v>9000000000</v>
      </c>
      <c r="I2557" s="189">
        <v>1000000000</v>
      </c>
      <c r="J2557" s="191">
        <v>0</v>
      </c>
      <c r="K2557" s="185" t="s">
        <v>10164</v>
      </c>
      <c r="L2557" s="187" t="s">
        <v>10165</v>
      </c>
      <c r="M2557" s="187" t="s">
        <v>10166</v>
      </c>
    </row>
    <row r="2558" spans="1:13" s="181" customFormat="1">
      <c r="A2558" s="182">
        <v>2554</v>
      </c>
      <c r="B2558" s="183" t="s">
        <v>6210</v>
      </c>
      <c r="C2558" s="183" t="s">
        <v>10162</v>
      </c>
      <c r="D2558" s="184" t="s">
        <v>11366</v>
      </c>
      <c r="E2558" s="185" t="s">
        <v>26</v>
      </c>
      <c r="F2558" s="183" t="s">
        <v>11744</v>
      </c>
      <c r="G2558" s="185" t="s">
        <v>61</v>
      </c>
      <c r="H2558" s="186">
        <v>1759208000</v>
      </c>
      <c r="I2558" s="189">
        <v>704778000</v>
      </c>
      <c r="J2558" s="191">
        <v>0</v>
      </c>
      <c r="K2558" s="185" t="s">
        <v>10164</v>
      </c>
      <c r="L2558" s="187" t="s">
        <v>11745</v>
      </c>
      <c r="M2558" s="187" t="s">
        <v>11746</v>
      </c>
    </row>
    <row r="2559" spans="1:13" s="181" customFormat="1">
      <c r="A2559" s="182">
        <v>2555</v>
      </c>
      <c r="B2559" s="183" t="s">
        <v>6210</v>
      </c>
      <c r="C2559" s="183" t="s">
        <v>6292</v>
      </c>
      <c r="D2559" s="184" t="s">
        <v>11366</v>
      </c>
      <c r="E2559" s="185" t="s">
        <v>26</v>
      </c>
      <c r="F2559" s="183" t="s">
        <v>11747</v>
      </c>
      <c r="G2559" s="185" t="s">
        <v>61</v>
      </c>
      <c r="H2559" s="186">
        <v>600000000</v>
      </c>
      <c r="I2559" s="189">
        <v>60000000</v>
      </c>
      <c r="J2559" s="191">
        <v>0</v>
      </c>
      <c r="K2559" s="185" t="s">
        <v>8450</v>
      </c>
      <c r="L2559" s="187" t="s">
        <v>11748</v>
      </c>
      <c r="M2559" s="187" t="s">
        <v>11749</v>
      </c>
    </row>
    <row r="2560" spans="1:13" s="181" customFormat="1">
      <c r="A2560" s="182">
        <v>2556</v>
      </c>
      <c r="B2560" s="203" t="s">
        <v>6138</v>
      </c>
      <c r="C2560" s="203" t="s">
        <v>6244</v>
      </c>
      <c r="D2560" s="184" t="s">
        <v>11399</v>
      </c>
      <c r="E2560" s="187" t="s">
        <v>6245</v>
      </c>
      <c r="F2560" s="183" t="s">
        <v>3839</v>
      </c>
      <c r="G2560" s="204" t="s">
        <v>8453</v>
      </c>
      <c r="H2560" s="205">
        <v>400000000</v>
      </c>
      <c r="I2560" s="206">
        <v>10000000</v>
      </c>
      <c r="J2560" s="206"/>
      <c r="K2560" s="185" t="s">
        <v>11750</v>
      </c>
      <c r="L2560" s="187" t="s">
        <v>11751</v>
      </c>
      <c r="M2560" s="187" t="s">
        <v>11752</v>
      </c>
    </row>
    <row r="2561" spans="1:13" s="181" customFormat="1">
      <c r="A2561" s="182">
        <v>2557</v>
      </c>
      <c r="B2561" s="203" t="s">
        <v>6138</v>
      </c>
      <c r="C2561" s="203" t="s">
        <v>6244</v>
      </c>
      <c r="D2561" s="184" t="s">
        <v>11399</v>
      </c>
      <c r="E2561" s="187" t="s">
        <v>6245</v>
      </c>
      <c r="F2561" s="183" t="s">
        <v>3840</v>
      </c>
      <c r="G2561" s="204" t="s">
        <v>8453</v>
      </c>
      <c r="H2561" s="205">
        <v>400000000</v>
      </c>
      <c r="I2561" s="206"/>
      <c r="J2561" s="206"/>
      <c r="K2561" s="185" t="s">
        <v>11750</v>
      </c>
      <c r="L2561" s="187" t="s">
        <v>11753</v>
      </c>
      <c r="M2561" s="187" t="s">
        <v>11754</v>
      </c>
    </row>
    <row r="2562" spans="1:13" s="181" customFormat="1">
      <c r="A2562" s="182">
        <v>2558</v>
      </c>
      <c r="B2562" s="183" t="s">
        <v>6210</v>
      </c>
      <c r="C2562" s="183" t="s">
        <v>8477</v>
      </c>
      <c r="D2562" s="184" t="s">
        <v>11366</v>
      </c>
      <c r="E2562" s="185" t="s">
        <v>26</v>
      </c>
      <c r="F2562" s="183" t="s">
        <v>11755</v>
      </c>
      <c r="G2562" s="185" t="s">
        <v>61</v>
      </c>
      <c r="H2562" s="186">
        <v>300000000</v>
      </c>
      <c r="I2562" s="191">
        <v>0</v>
      </c>
      <c r="J2562" s="191">
        <v>0</v>
      </c>
      <c r="K2562" s="185" t="s">
        <v>11756</v>
      </c>
      <c r="L2562" s="187" t="s">
        <v>7912</v>
      </c>
      <c r="M2562" s="187" t="s">
        <v>11757</v>
      </c>
    </row>
    <row r="2563" spans="1:13" s="181" customFormat="1">
      <c r="A2563" s="182">
        <v>2559</v>
      </c>
      <c r="B2563" s="203" t="s">
        <v>6138</v>
      </c>
      <c r="C2563" s="203" t="s">
        <v>6244</v>
      </c>
      <c r="D2563" s="184" t="s">
        <v>11399</v>
      </c>
      <c r="E2563" s="187" t="s">
        <v>6245</v>
      </c>
      <c r="F2563" s="183" t="s">
        <v>3844</v>
      </c>
      <c r="G2563" s="204" t="s">
        <v>8453</v>
      </c>
      <c r="H2563" s="205">
        <v>242000000</v>
      </c>
      <c r="I2563" s="206">
        <v>190000000</v>
      </c>
      <c r="J2563" s="206"/>
      <c r="K2563" s="185" t="s">
        <v>11758</v>
      </c>
      <c r="L2563" s="187" t="s">
        <v>11759</v>
      </c>
      <c r="M2563" s="187" t="s">
        <v>11760</v>
      </c>
    </row>
    <row r="2564" spans="1:13" s="181" customFormat="1">
      <c r="A2564" s="182">
        <v>2560</v>
      </c>
      <c r="B2564" s="183" t="s">
        <v>6210</v>
      </c>
      <c r="C2564" s="183" t="s">
        <v>8549</v>
      </c>
      <c r="D2564" s="184" t="s">
        <v>11366</v>
      </c>
      <c r="E2564" s="185" t="s">
        <v>26</v>
      </c>
      <c r="F2564" s="183" t="s">
        <v>11761</v>
      </c>
      <c r="G2564" s="185" t="s">
        <v>61</v>
      </c>
      <c r="H2564" s="186">
        <v>200000000</v>
      </c>
      <c r="I2564" s="191">
        <v>0</v>
      </c>
      <c r="J2564" s="191">
        <v>0</v>
      </c>
      <c r="K2564" s="185" t="s">
        <v>11179</v>
      </c>
      <c r="L2564" s="187"/>
      <c r="M2564" s="187" t="s">
        <v>11762</v>
      </c>
    </row>
    <row r="2565" spans="1:13" s="181" customFormat="1">
      <c r="A2565" s="182">
        <v>2561</v>
      </c>
      <c r="B2565" s="183" t="s">
        <v>6210</v>
      </c>
      <c r="C2565" s="183" t="s">
        <v>11763</v>
      </c>
      <c r="D2565" s="184" t="s">
        <v>11366</v>
      </c>
      <c r="E2565" s="185" t="s">
        <v>26</v>
      </c>
      <c r="F2565" s="183" t="s">
        <v>11764</v>
      </c>
      <c r="G2565" s="185" t="s">
        <v>61</v>
      </c>
      <c r="H2565" s="186">
        <v>100000000</v>
      </c>
      <c r="I2565" s="191">
        <v>0</v>
      </c>
      <c r="J2565" s="191">
        <v>0</v>
      </c>
      <c r="K2565" s="185"/>
      <c r="L2565" s="187"/>
      <c r="M2565" s="187"/>
    </row>
    <row r="2566" spans="1:13" s="181" customFormat="1">
      <c r="A2566" s="182">
        <v>2562</v>
      </c>
      <c r="B2566" s="183" t="s">
        <v>6210</v>
      </c>
      <c r="C2566" s="183" t="s">
        <v>11765</v>
      </c>
      <c r="D2566" s="184" t="s">
        <v>11366</v>
      </c>
      <c r="E2566" s="185" t="s">
        <v>26</v>
      </c>
      <c r="F2566" s="183" t="s">
        <v>11766</v>
      </c>
      <c r="G2566" s="185" t="s">
        <v>61</v>
      </c>
      <c r="H2566" s="186">
        <v>99612000</v>
      </c>
      <c r="I2566" s="189">
        <v>75255000</v>
      </c>
      <c r="J2566" s="191">
        <v>0</v>
      </c>
      <c r="K2566" s="185" t="s">
        <v>7333</v>
      </c>
      <c r="L2566" s="187" t="s">
        <v>11767</v>
      </c>
      <c r="M2566" s="187" t="s">
        <v>11768</v>
      </c>
    </row>
    <row r="2567" spans="1:13" s="181" customFormat="1">
      <c r="A2567" s="182">
        <v>2563</v>
      </c>
      <c r="B2567" s="183" t="s">
        <v>6210</v>
      </c>
      <c r="C2567" s="183" t="s">
        <v>11769</v>
      </c>
      <c r="D2567" s="184" t="s">
        <v>11366</v>
      </c>
      <c r="E2567" s="185" t="s">
        <v>26</v>
      </c>
      <c r="F2567" s="183" t="s">
        <v>11770</v>
      </c>
      <c r="G2567" s="185" t="s">
        <v>61</v>
      </c>
      <c r="H2567" s="186">
        <v>60000000</v>
      </c>
      <c r="I2567" s="191">
        <v>0</v>
      </c>
      <c r="J2567" s="191">
        <v>0</v>
      </c>
      <c r="K2567" s="185" t="s">
        <v>6999</v>
      </c>
      <c r="L2567" s="187" t="s">
        <v>11771</v>
      </c>
      <c r="M2567" s="187" t="s">
        <v>11772</v>
      </c>
    </row>
    <row r="2568" spans="1:13" s="181" customFormat="1">
      <c r="A2568" s="182">
        <v>2564</v>
      </c>
      <c r="B2568" s="203" t="s">
        <v>6138</v>
      </c>
      <c r="C2568" s="203" t="s">
        <v>6244</v>
      </c>
      <c r="D2568" s="184" t="s">
        <v>11399</v>
      </c>
      <c r="E2568" s="187" t="s">
        <v>6245</v>
      </c>
      <c r="F2568" s="183" t="s">
        <v>3846</v>
      </c>
      <c r="G2568" s="204" t="s">
        <v>8453</v>
      </c>
      <c r="H2568" s="205">
        <v>50000000</v>
      </c>
      <c r="I2568" s="206"/>
      <c r="J2568" s="206"/>
      <c r="K2568" s="185" t="s">
        <v>11758</v>
      </c>
      <c r="L2568" s="187" t="s">
        <v>6401</v>
      </c>
      <c r="M2568" s="187" t="s">
        <v>11773</v>
      </c>
    </row>
    <row r="2569" spans="1:13" s="181" customFormat="1">
      <c r="A2569" s="182">
        <v>2565</v>
      </c>
      <c r="B2569" s="183" t="s">
        <v>6210</v>
      </c>
      <c r="C2569" s="183" t="s">
        <v>8549</v>
      </c>
      <c r="D2569" s="184" t="s">
        <v>11366</v>
      </c>
      <c r="E2569" s="185" t="s">
        <v>26</v>
      </c>
      <c r="F2569" s="183" t="s">
        <v>11774</v>
      </c>
      <c r="G2569" s="185" t="s">
        <v>61</v>
      </c>
      <c r="H2569" s="186">
        <v>48000000</v>
      </c>
      <c r="I2569" s="191">
        <v>0</v>
      </c>
      <c r="J2569" s="191">
        <v>0</v>
      </c>
      <c r="K2569" s="185" t="s">
        <v>11179</v>
      </c>
      <c r="L2569" s="187"/>
      <c r="M2569" s="187" t="s">
        <v>11775</v>
      </c>
    </row>
    <row r="2570" spans="1:13" s="181" customFormat="1" ht="24">
      <c r="A2570" s="182">
        <v>2566</v>
      </c>
      <c r="B2570" s="183" t="s">
        <v>6210</v>
      </c>
      <c r="C2570" s="183" t="s">
        <v>8549</v>
      </c>
      <c r="D2570" s="184" t="s">
        <v>11366</v>
      </c>
      <c r="E2570" s="185" t="s">
        <v>26</v>
      </c>
      <c r="F2570" s="183" t="s">
        <v>11776</v>
      </c>
      <c r="G2570" s="185" t="s">
        <v>61</v>
      </c>
      <c r="H2570" s="186">
        <v>30000000</v>
      </c>
      <c r="I2570" s="191">
        <v>0</v>
      </c>
      <c r="J2570" s="191">
        <v>0</v>
      </c>
      <c r="K2570" s="284" t="s">
        <v>11777</v>
      </c>
      <c r="L2570" s="187"/>
      <c r="M2570" s="187" t="s">
        <v>11778</v>
      </c>
    </row>
    <row r="2571" spans="1:13" s="181" customFormat="1">
      <c r="A2571" s="182">
        <v>2567</v>
      </c>
      <c r="B2571" s="183" t="s">
        <v>6210</v>
      </c>
      <c r="C2571" s="183" t="s">
        <v>11769</v>
      </c>
      <c r="D2571" s="184" t="s">
        <v>11366</v>
      </c>
      <c r="E2571" s="185" t="s">
        <v>26</v>
      </c>
      <c r="F2571" s="183" t="s">
        <v>11779</v>
      </c>
      <c r="G2571" s="185" t="s">
        <v>61</v>
      </c>
      <c r="H2571" s="186">
        <v>20000000</v>
      </c>
      <c r="I2571" s="191">
        <v>0</v>
      </c>
      <c r="J2571" s="191">
        <v>0</v>
      </c>
      <c r="K2571" s="185" t="s">
        <v>6999</v>
      </c>
      <c r="L2571" s="187" t="s">
        <v>11771</v>
      </c>
      <c r="M2571" s="187" t="s">
        <v>11772</v>
      </c>
    </row>
    <row r="2572" spans="1:13" s="181" customFormat="1">
      <c r="A2572" s="182">
        <v>2568</v>
      </c>
      <c r="B2572" s="183" t="s">
        <v>6210</v>
      </c>
      <c r="C2572" s="183" t="s">
        <v>11769</v>
      </c>
      <c r="D2572" s="184" t="s">
        <v>11366</v>
      </c>
      <c r="E2572" s="185" t="s">
        <v>26</v>
      </c>
      <c r="F2572" s="183" t="s">
        <v>11780</v>
      </c>
      <c r="G2572" s="185" t="s">
        <v>61</v>
      </c>
      <c r="H2572" s="186">
        <v>20000000</v>
      </c>
      <c r="I2572" s="191">
        <v>0</v>
      </c>
      <c r="J2572" s="191">
        <v>0</v>
      </c>
      <c r="K2572" s="185" t="s">
        <v>6999</v>
      </c>
      <c r="L2572" s="187" t="s">
        <v>11771</v>
      </c>
      <c r="M2572" s="187" t="s">
        <v>11772</v>
      </c>
    </row>
    <row r="2573" spans="1:13" s="181" customFormat="1">
      <c r="A2573" s="182">
        <v>2569</v>
      </c>
      <c r="B2573" s="183" t="s">
        <v>6210</v>
      </c>
      <c r="C2573" s="183" t="s">
        <v>6198</v>
      </c>
      <c r="D2573" s="184" t="s">
        <v>11366</v>
      </c>
      <c r="E2573" s="185" t="s">
        <v>13</v>
      </c>
      <c r="F2573" s="183" t="s">
        <v>11781</v>
      </c>
      <c r="G2573" s="185" t="s">
        <v>42</v>
      </c>
      <c r="H2573" s="186">
        <v>609621000</v>
      </c>
      <c r="I2573" s="186">
        <v>1095973890</v>
      </c>
      <c r="J2573" s="186">
        <v>0</v>
      </c>
      <c r="K2573" s="185" t="s">
        <v>11782</v>
      </c>
      <c r="L2573" s="187"/>
      <c r="M2573" s="187"/>
    </row>
    <row r="2574" spans="1:13" s="181" customFormat="1">
      <c r="A2574" s="182">
        <v>2570</v>
      </c>
      <c r="B2574" s="183" t="s">
        <v>6210</v>
      </c>
      <c r="C2574" s="183" t="s">
        <v>8733</v>
      </c>
      <c r="D2574" s="184" t="s">
        <v>11366</v>
      </c>
      <c r="E2574" s="185" t="s">
        <v>26</v>
      </c>
      <c r="F2574" s="183" t="s">
        <v>11783</v>
      </c>
      <c r="G2574" s="185" t="s">
        <v>42</v>
      </c>
      <c r="H2574" s="186">
        <v>5500000000</v>
      </c>
      <c r="I2574" s="189">
        <v>2000000000</v>
      </c>
      <c r="J2574" s="189">
        <v>300000000</v>
      </c>
      <c r="K2574" s="185" t="s">
        <v>11784</v>
      </c>
      <c r="L2574" s="187" t="s">
        <v>11785</v>
      </c>
      <c r="M2574" s="187" t="s">
        <v>11786</v>
      </c>
    </row>
    <row r="2575" spans="1:13" s="181" customFormat="1">
      <c r="A2575" s="182">
        <v>2571</v>
      </c>
      <c r="B2575" s="203" t="s">
        <v>6138</v>
      </c>
      <c r="C2575" s="203" t="s">
        <v>6244</v>
      </c>
      <c r="D2575" s="184" t="s">
        <v>11399</v>
      </c>
      <c r="E2575" s="187" t="s">
        <v>6245</v>
      </c>
      <c r="F2575" s="183" t="s">
        <v>3889</v>
      </c>
      <c r="G2575" s="204" t="s">
        <v>8604</v>
      </c>
      <c r="H2575" s="205">
        <v>4700000000</v>
      </c>
      <c r="I2575" s="206">
        <v>3000000000</v>
      </c>
      <c r="J2575" s="206"/>
      <c r="K2575" s="185" t="s">
        <v>8605</v>
      </c>
      <c r="L2575" s="187" t="s">
        <v>11787</v>
      </c>
      <c r="M2575" s="187" t="s">
        <v>11788</v>
      </c>
    </row>
    <row r="2576" spans="1:13" s="181" customFormat="1">
      <c r="A2576" s="182">
        <v>2572</v>
      </c>
      <c r="B2576" s="203" t="s">
        <v>6138</v>
      </c>
      <c r="C2576" s="203" t="s">
        <v>6244</v>
      </c>
      <c r="D2576" s="184" t="s">
        <v>11608</v>
      </c>
      <c r="E2576" s="187" t="s">
        <v>6245</v>
      </c>
      <c r="F2576" s="183" t="s">
        <v>3888</v>
      </c>
      <c r="G2576" s="204" t="s">
        <v>8604</v>
      </c>
      <c r="H2576" s="205">
        <v>4181000000</v>
      </c>
      <c r="I2576" s="206">
        <v>9874000000</v>
      </c>
      <c r="J2576" s="206"/>
      <c r="K2576" s="185" t="s">
        <v>8605</v>
      </c>
      <c r="L2576" s="187" t="s">
        <v>11789</v>
      </c>
      <c r="M2576" s="187" t="s">
        <v>11790</v>
      </c>
    </row>
    <row r="2577" spans="1:13" s="181" customFormat="1">
      <c r="A2577" s="182">
        <v>2573</v>
      </c>
      <c r="B2577" s="203" t="s">
        <v>6138</v>
      </c>
      <c r="C2577" s="203" t="s">
        <v>6244</v>
      </c>
      <c r="D2577" s="184" t="s">
        <v>11608</v>
      </c>
      <c r="E2577" s="187" t="s">
        <v>6245</v>
      </c>
      <c r="F2577" s="183" t="s">
        <v>3718</v>
      </c>
      <c r="G2577" s="204" t="s">
        <v>8604</v>
      </c>
      <c r="H2577" s="205">
        <v>1040431000</v>
      </c>
      <c r="I2577" s="206"/>
      <c r="J2577" s="206"/>
      <c r="K2577" s="185" t="s">
        <v>11791</v>
      </c>
      <c r="L2577" s="187" t="s">
        <v>11792</v>
      </c>
      <c r="M2577" s="187" t="s">
        <v>11793</v>
      </c>
    </row>
    <row r="2578" spans="1:13" s="181" customFormat="1">
      <c r="A2578" s="182">
        <v>2574</v>
      </c>
      <c r="B2578" s="183" t="s">
        <v>6210</v>
      </c>
      <c r="C2578" s="183" t="s">
        <v>8666</v>
      </c>
      <c r="D2578" s="184" t="s">
        <v>11366</v>
      </c>
      <c r="E2578" s="185" t="s">
        <v>26</v>
      </c>
      <c r="F2578" s="183" t="s">
        <v>11794</v>
      </c>
      <c r="G2578" s="185" t="s">
        <v>42</v>
      </c>
      <c r="H2578" s="186">
        <v>255081000</v>
      </c>
      <c r="I2578" s="191">
        <v>0</v>
      </c>
      <c r="J2578" s="191">
        <v>0</v>
      </c>
      <c r="K2578" s="185" t="s">
        <v>8668</v>
      </c>
      <c r="L2578" s="187" t="s">
        <v>8669</v>
      </c>
      <c r="M2578" s="187" t="s">
        <v>8670</v>
      </c>
    </row>
    <row r="2579" spans="1:13" s="181" customFormat="1">
      <c r="A2579" s="182">
        <v>2575</v>
      </c>
      <c r="B2579" s="183" t="s">
        <v>6138</v>
      </c>
      <c r="C2579" s="183" t="s">
        <v>6380</v>
      </c>
      <c r="D2579" s="184" t="s">
        <v>11366</v>
      </c>
      <c r="E2579" s="185" t="s">
        <v>26</v>
      </c>
      <c r="F2579" s="183" t="s">
        <v>5655</v>
      </c>
      <c r="G2579" s="185" t="s">
        <v>42</v>
      </c>
      <c r="H2579" s="186">
        <v>230000000</v>
      </c>
      <c r="I2579" s="191">
        <v>0</v>
      </c>
      <c r="J2579" s="190"/>
      <c r="K2579" s="185" t="s">
        <v>5654</v>
      </c>
      <c r="L2579" s="187" t="s">
        <v>5656</v>
      </c>
      <c r="M2579" s="187" t="s">
        <v>5657</v>
      </c>
    </row>
    <row r="2580" spans="1:13" s="181" customFormat="1">
      <c r="A2580" s="182">
        <v>2576</v>
      </c>
      <c r="B2580" s="203" t="s">
        <v>6138</v>
      </c>
      <c r="C2580" s="203" t="s">
        <v>6244</v>
      </c>
      <c r="D2580" s="184" t="s">
        <v>11399</v>
      </c>
      <c r="E2580" s="187" t="s">
        <v>6245</v>
      </c>
      <c r="F2580" s="183" t="s">
        <v>3731</v>
      </c>
      <c r="G2580" s="204" t="s">
        <v>8604</v>
      </c>
      <c r="H2580" s="205">
        <v>220000000</v>
      </c>
      <c r="I2580" s="206">
        <v>200000000</v>
      </c>
      <c r="J2580" s="206"/>
      <c r="K2580" s="185" t="s">
        <v>8671</v>
      </c>
      <c r="L2580" s="187" t="s">
        <v>11795</v>
      </c>
      <c r="M2580" s="187" t="s">
        <v>11796</v>
      </c>
    </row>
    <row r="2581" spans="1:13" s="181" customFormat="1">
      <c r="A2581" s="182">
        <v>2577</v>
      </c>
      <c r="B2581" s="203" t="s">
        <v>6138</v>
      </c>
      <c r="C2581" s="203" t="s">
        <v>6244</v>
      </c>
      <c r="D2581" s="184" t="s">
        <v>11399</v>
      </c>
      <c r="E2581" s="187" t="s">
        <v>6245</v>
      </c>
      <c r="F2581" s="183" t="s">
        <v>3730</v>
      </c>
      <c r="G2581" s="204" t="s">
        <v>8604</v>
      </c>
      <c r="H2581" s="205">
        <v>220000000</v>
      </c>
      <c r="I2581" s="206"/>
      <c r="J2581" s="206"/>
      <c r="K2581" s="185" t="s">
        <v>8671</v>
      </c>
      <c r="L2581" s="187" t="s">
        <v>10220</v>
      </c>
      <c r="M2581" s="187" t="s">
        <v>10221</v>
      </c>
    </row>
    <row r="2582" spans="1:13" s="181" customFormat="1">
      <c r="A2582" s="182">
        <v>2578</v>
      </c>
      <c r="B2582" s="203" t="s">
        <v>6138</v>
      </c>
      <c r="C2582" s="203" t="s">
        <v>6244</v>
      </c>
      <c r="D2582" s="184" t="s">
        <v>11399</v>
      </c>
      <c r="E2582" s="187" t="s">
        <v>6245</v>
      </c>
      <c r="F2582" s="183" t="s">
        <v>3890</v>
      </c>
      <c r="G2582" s="204" t="s">
        <v>8604</v>
      </c>
      <c r="H2582" s="205">
        <v>217000000</v>
      </c>
      <c r="I2582" s="206">
        <v>50000000</v>
      </c>
      <c r="J2582" s="206">
        <v>5000000</v>
      </c>
      <c r="K2582" s="185" t="s">
        <v>8605</v>
      </c>
      <c r="L2582" s="187" t="s">
        <v>11797</v>
      </c>
      <c r="M2582" s="187" t="s">
        <v>11798</v>
      </c>
    </row>
    <row r="2583" spans="1:13" s="181" customFormat="1">
      <c r="A2583" s="182">
        <v>2579</v>
      </c>
      <c r="B2583" s="203" t="s">
        <v>6162</v>
      </c>
      <c r="C2583" s="203" t="s">
        <v>6244</v>
      </c>
      <c r="D2583" s="184" t="s">
        <v>11399</v>
      </c>
      <c r="E2583" s="187" t="s">
        <v>6245</v>
      </c>
      <c r="F2583" s="183" t="s">
        <v>3733</v>
      </c>
      <c r="G2583" s="204" t="s">
        <v>8604</v>
      </c>
      <c r="H2583" s="205">
        <v>200000000</v>
      </c>
      <c r="I2583" s="206">
        <v>5720000000</v>
      </c>
      <c r="J2583" s="206"/>
      <c r="K2583" s="185" t="s">
        <v>8671</v>
      </c>
      <c r="L2583" s="187" t="s">
        <v>10220</v>
      </c>
      <c r="M2583" s="187" t="s">
        <v>10221</v>
      </c>
    </row>
    <row r="2584" spans="1:13" s="181" customFormat="1">
      <c r="A2584" s="182">
        <v>2580</v>
      </c>
      <c r="B2584" s="203" t="s">
        <v>6162</v>
      </c>
      <c r="C2584" s="203" t="s">
        <v>6244</v>
      </c>
      <c r="D2584" s="184" t="s">
        <v>11399</v>
      </c>
      <c r="E2584" s="187" t="s">
        <v>6245</v>
      </c>
      <c r="F2584" s="183" t="s">
        <v>3734</v>
      </c>
      <c r="G2584" s="204" t="s">
        <v>8604</v>
      </c>
      <c r="H2584" s="205">
        <v>200000000</v>
      </c>
      <c r="I2584" s="206">
        <v>3500000000</v>
      </c>
      <c r="J2584" s="206"/>
      <c r="K2584" s="185" t="s">
        <v>8671</v>
      </c>
      <c r="L2584" s="187" t="s">
        <v>11799</v>
      </c>
      <c r="M2584" s="187" t="s">
        <v>11800</v>
      </c>
    </row>
    <row r="2585" spans="1:13" s="181" customFormat="1">
      <c r="A2585" s="182">
        <v>2581</v>
      </c>
      <c r="B2585" s="203" t="s">
        <v>6138</v>
      </c>
      <c r="C2585" s="203" t="s">
        <v>6244</v>
      </c>
      <c r="D2585" s="184" t="s">
        <v>11399</v>
      </c>
      <c r="E2585" s="187" t="s">
        <v>6245</v>
      </c>
      <c r="F2585" s="183" t="s">
        <v>3732</v>
      </c>
      <c r="G2585" s="204" t="s">
        <v>8604</v>
      </c>
      <c r="H2585" s="205">
        <v>200000000</v>
      </c>
      <c r="I2585" s="206"/>
      <c r="J2585" s="206"/>
      <c r="K2585" s="185" t="s">
        <v>8671</v>
      </c>
      <c r="L2585" s="187" t="s">
        <v>7864</v>
      </c>
      <c r="M2585" s="187" t="s">
        <v>8672</v>
      </c>
    </row>
    <row r="2586" spans="1:13" s="181" customFormat="1">
      <c r="A2586" s="182">
        <v>2582</v>
      </c>
      <c r="B2586" s="203" t="s">
        <v>6138</v>
      </c>
      <c r="C2586" s="203" t="s">
        <v>6244</v>
      </c>
      <c r="D2586" s="184" t="s">
        <v>11399</v>
      </c>
      <c r="E2586" s="187" t="s">
        <v>6245</v>
      </c>
      <c r="F2586" s="183" t="s">
        <v>3753</v>
      </c>
      <c r="G2586" s="204" t="s">
        <v>8604</v>
      </c>
      <c r="H2586" s="205">
        <v>154000000</v>
      </c>
      <c r="I2586" s="206">
        <v>725000000</v>
      </c>
      <c r="J2586" s="206"/>
      <c r="K2586" s="185" t="s">
        <v>10208</v>
      </c>
      <c r="L2586" s="187" t="s">
        <v>11801</v>
      </c>
      <c r="M2586" s="187" t="s">
        <v>11802</v>
      </c>
    </row>
    <row r="2587" spans="1:13" s="181" customFormat="1">
      <c r="A2587" s="182">
        <v>2583</v>
      </c>
      <c r="B2587" s="203" t="s">
        <v>6138</v>
      </c>
      <c r="C2587" s="203" t="s">
        <v>6244</v>
      </c>
      <c r="D2587" s="184" t="s">
        <v>11399</v>
      </c>
      <c r="E2587" s="187" t="s">
        <v>6245</v>
      </c>
      <c r="F2587" s="183" t="s">
        <v>3735</v>
      </c>
      <c r="G2587" s="204" t="s">
        <v>8604</v>
      </c>
      <c r="H2587" s="205">
        <v>150000000</v>
      </c>
      <c r="I2587" s="206">
        <v>550000000</v>
      </c>
      <c r="J2587" s="206"/>
      <c r="K2587" s="185" t="s">
        <v>8671</v>
      </c>
      <c r="L2587" s="187" t="s">
        <v>7864</v>
      </c>
      <c r="M2587" s="187" t="s">
        <v>8672</v>
      </c>
    </row>
    <row r="2588" spans="1:13" s="181" customFormat="1">
      <c r="A2588" s="182">
        <v>2584</v>
      </c>
      <c r="B2588" s="203" t="s">
        <v>6138</v>
      </c>
      <c r="C2588" s="203" t="s">
        <v>6244</v>
      </c>
      <c r="D2588" s="184" t="s">
        <v>11555</v>
      </c>
      <c r="E2588" s="187" t="s">
        <v>6245</v>
      </c>
      <c r="F2588" s="183" t="s">
        <v>3736</v>
      </c>
      <c r="G2588" s="204" t="s">
        <v>8604</v>
      </c>
      <c r="H2588" s="205">
        <v>120000000</v>
      </c>
      <c r="I2588" s="206"/>
      <c r="J2588" s="206"/>
      <c r="K2588" s="185" t="s">
        <v>8671</v>
      </c>
      <c r="L2588" s="187" t="s">
        <v>10220</v>
      </c>
      <c r="M2588" s="187" t="s">
        <v>10221</v>
      </c>
    </row>
    <row r="2589" spans="1:13" s="181" customFormat="1">
      <c r="A2589" s="182">
        <v>2585</v>
      </c>
      <c r="B2589" s="203" t="s">
        <v>6138</v>
      </c>
      <c r="C2589" s="203" t="s">
        <v>6244</v>
      </c>
      <c r="D2589" s="184" t="s">
        <v>11399</v>
      </c>
      <c r="E2589" s="187" t="s">
        <v>6245</v>
      </c>
      <c r="F2589" s="183" t="s">
        <v>3738</v>
      </c>
      <c r="G2589" s="204" t="s">
        <v>8604</v>
      </c>
      <c r="H2589" s="205">
        <v>100000000</v>
      </c>
      <c r="I2589" s="206">
        <v>1000000000</v>
      </c>
      <c r="J2589" s="206"/>
      <c r="K2589" s="185" t="s">
        <v>8671</v>
      </c>
      <c r="L2589" s="187" t="s">
        <v>11590</v>
      </c>
      <c r="M2589" s="187" t="s">
        <v>11591</v>
      </c>
    </row>
    <row r="2590" spans="1:13" s="181" customFormat="1">
      <c r="A2590" s="182">
        <v>2586</v>
      </c>
      <c r="B2590" s="203" t="s">
        <v>6138</v>
      </c>
      <c r="C2590" s="203" t="s">
        <v>6244</v>
      </c>
      <c r="D2590" s="184" t="s">
        <v>11399</v>
      </c>
      <c r="E2590" s="187" t="s">
        <v>6245</v>
      </c>
      <c r="F2590" s="183" t="s">
        <v>3744</v>
      </c>
      <c r="G2590" s="204" t="s">
        <v>8604</v>
      </c>
      <c r="H2590" s="205">
        <v>100000000</v>
      </c>
      <c r="I2590" s="206">
        <v>1000000000</v>
      </c>
      <c r="J2590" s="206"/>
      <c r="K2590" s="185" t="s">
        <v>8671</v>
      </c>
      <c r="L2590" s="187" t="s">
        <v>11803</v>
      </c>
      <c r="M2590" s="187" t="s">
        <v>11804</v>
      </c>
    </row>
    <row r="2591" spans="1:13" s="181" customFormat="1">
      <c r="A2591" s="182">
        <v>2587</v>
      </c>
      <c r="B2591" s="203" t="s">
        <v>6138</v>
      </c>
      <c r="C2591" s="203" t="s">
        <v>6244</v>
      </c>
      <c r="D2591" s="184" t="s">
        <v>11399</v>
      </c>
      <c r="E2591" s="187" t="s">
        <v>6245</v>
      </c>
      <c r="F2591" s="183" t="s">
        <v>3737</v>
      </c>
      <c r="G2591" s="204" t="s">
        <v>8604</v>
      </c>
      <c r="H2591" s="205">
        <v>100000000</v>
      </c>
      <c r="I2591" s="206">
        <v>440000000</v>
      </c>
      <c r="J2591" s="206"/>
      <c r="K2591" s="185" t="s">
        <v>8671</v>
      </c>
      <c r="L2591" s="187" t="s">
        <v>11590</v>
      </c>
      <c r="M2591" s="187" t="s">
        <v>11591</v>
      </c>
    </row>
    <row r="2592" spans="1:13" s="181" customFormat="1">
      <c r="A2592" s="182">
        <v>2588</v>
      </c>
      <c r="B2592" s="203" t="s">
        <v>6138</v>
      </c>
      <c r="C2592" s="203" t="s">
        <v>10242</v>
      </c>
      <c r="D2592" s="184" t="s">
        <v>11399</v>
      </c>
      <c r="E2592" s="187" t="s">
        <v>6245</v>
      </c>
      <c r="F2592" s="183" t="s">
        <v>3743</v>
      </c>
      <c r="G2592" s="204" t="s">
        <v>11805</v>
      </c>
      <c r="H2592" s="205">
        <v>100000000</v>
      </c>
      <c r="I2592" s="206">
        <v>440000000</v>
      </c>
      <c r="J2592" s="206"/>
      <c r="K2592" s="185" t="s">
        <v>8671</v>
      </c>
      <c r="L2592" s="187" t="s">
        <v>11803</v>
      </c>
      <c r="M2592" s="187" t="s">
        <v>11804</v>
      </c>
    </row>
    <row r="2593" spans="1:13" s="181" customFormat="1">
      <c r="A2593" s="182">
        <v>2589</v>
      </c>
      <c r="B2593" s="203" t="s">
        <v>6138</v>
      </c>
      <c r="C2593" s="203" t="s">
        <v>6244</v>
      </c>
      <c r="D2593" s="184" t="s">
        <v>11399</v>
      </c>
      <c r="E2593" s="187" t="s">
        <v>6245</v>
      </c>
      <c r="F2593" s="183" t="s">
        <v>3741</v>
      </c>
      <c r="G2593" s="204" t="s">
        <v>8604</v>
      </c>
      <c r="H2593" s="205">
        <v>100000000</v>
      </c>
      <c r="I2593" s="206">
        <v>100000000</v>
      </c>
      <c r="J2593" s="206"/>
      <c r="K2593" s="185" t="s">
        <v>8671</v>
      </c>
      <c r="L2593" s="187" t="s">
        <v>11795</v>
      </c>
      <c r="M2593" s="187" t="s">
        <v>11796</v>
      </c>
    </row>
    <row r="2594" spans="1:13" s="181" customFormat="1">
      <c r="A2594" s="182">
        <v>2590</v>
      </c>
      <c r="B2594" s="203" t="s">
        <v>6138</v>
      </c>
      <c r="C2594" s="203" t="s">
        <v>6244</v>
      </c>
      <c r="D2594" s="184" t="s">
        <v>11399</v>
      </c>
      <c r="E2594" s="187" t="s">
        <v>6245</v>
      </c>
      <c r="F2594" s="183" t="s">
        <v>3742</v>
      </c>
      <c r="G2594" s="204" t="s">
        <v>8604</v>
      </c>
      <c r="H2594" s="205">
        <v>100000000</v>
      </c>
      <c r="I2594" s="206">
        <v>65000000</v>
      </c>
      <c r="J2594" s="206"/>
      <c r="K2594" s="185" t="s">
        <v>8671</v>
      </c>
      <c r="L2594" s="187" t="s">
        <v>11803</v>
      </c>
      <c r="M2594" s="187" t="s">
        <v>11804</v>
      </c>
    </row>
    <row r="2595" spans="1:13" s="181" customFormat="1">
      <c r="A2595" s="182">
        <v>2591</v>
      </c>
      <c r="B2595" s="203" t="s">
        <v>6138</v>
      </c>
      <c r="C2595" s="203" t="s">
        <v>6244</v>
      </c>
      <c r="D2595" s="184" t="s">
        <v>11399</v>
      </c>
      <c r="E2595" s="187" t="s">
        <v>6245</v>
      </c>
      <c r="F2595" s="183" t="s">
        <v>3745</v>
      </c>
      <c r="G2595" s="204" t="s">
        <v>8604</v>
      </c>
      <c r="H2595" s="205">
        <v>100000000</v>
      </c>
      <c r="I2595" s="206">
        <v>65000000</v>
      </c>
      <c r="J2595" s="206"/>
      <c r="K2595" s="185" t="s">
        <v>8671</v>
      </c>
      <c r="L2595" s="187" t="s">
        <v>11799</v>
      </c>
      <c r="M2595" s="187" t="s">
        <v>11800</v>
      </c>
    </row>
    <row r="2596" spans="1:13" s="181" customFormat="1">
      <c r="A2596" s="182">
        <v>2592</v>
      </c>
      <c r="B2596" s="203" t="s">
        <v>6138</v>
      </c>
      <c r="C2596" s="203" t="s">
        <v>6244</v>
      </c>
      <c r="D2596" s="184" t="s">
        <v>11399</v>
      </c>
      <c r="E2596" s="187" t="s">
        <v>6245</v>
      </c>
      <c r="F2596" s="183" t="s">
        <v>3739</v>
      </c>
      <c r="G2596" s="204" t="s">
        <v>8604</v>
      </c>
      <c r="H2596" s="205">
        <v>100000000</v>
      </c>
      <c r="I2596" s="206"/>
      <c r="J2596" s="206"/>
      <c r="K2596" s="185" t="s">
        <v>8671</v>
      </c>
      <c r="L2596" s="187" t="s">
        <v>11795</v>
      </c>
      <c r="M2596" s="187" t="s">
        <v>11796</v>
      </c>
    </row>
    <row r="2597" spans="1:13" s="181" customFormat="1">
      <c r="A2597" s="182">
        <v>2593</v>
      </c>
      <c r="B2597" s="203" t="s">
        <v>6138</v>
      </c>
      <c r="C2597" s="203" t="s">
        <v>6244</v>
      </c>
      <c r="D2597" s="184" t="s">
        <v>11555</v>
      </c>
      <c r="E2597" s="187" t="s">
        <v>6245</v>
      </c>
      <c r="F2597" s="183" t="s">
        <v>3740</v>
      </c>
      <c r="G2597" s="204" t="s">
        <v>8604</v>
      </c>
      <c r="H2597" s="205">
        <v>100000000</v>
      </c>
      <c r="I2597" s="206"/>
      <c r="J2597" s="206"/>
      <c r="K2597" s="185" t="s">
        <v>8671</v>
      </c>
      <c r="L2597" s="187" t="s">
        <v>11795</v>
      </c>
      <c r="M2597" s="187" t="s">
        <v>11796</v>
      </c>
    </row>
    <row r="2598" spans="1:13" s="181" customFormat="1">
      <c r="A2598" s="182">
        <v>2594</v>
      </c>
      <c r="B2598" s="203" t="s">
        <v>6138</v>
      </c>
      <c r="C2598" s="203" t="s">
        <v>6244</v>
      </c>
      <c r="D2598" s="184" t="s">
        <v>11555</v>
      </c>
      <c r="E2598" s="187" t="s">
        <v>6245</v>
      </c>
      <c r="F2598" s="183" t="s">
        <v>3746</v>
      </c>
      <c r="G2598" s="204" t="s">
        <v>8604</v>
      </c>
      <c r="H2598" s="205">
        <v>100000000</v>
      </c>
      <c r="I2598" s="206"/>
      <c r="J2598" s="206"/>
      <c r="K2598" s="185" t="s">
        <v>8671</v>
      </c>
      <c r="L2598" s="187" t="s">
        <v>11799</v>
      </c>
      <c r="M2598" s="187" t="s">
        <v>11800</v>
      </c>
    </row>
    <row r="2599" spans="1:13" s="181" customFormat="1">
      <c r="A2599" s="182">
        <v>2595</v>
      </c>
      <c r="B2599" s="203" t="s">
        <v>6138</v>
      </c>
      <c r="C2599" s="203" t="s">
        <v>6244</v>
      </c>
      <c r="D2599" s="184" t="s">
        <v>11399</v>
      </c>
      <c r="E2599" s="187" t="s">
        <v>6245</v>
      </c>
      <c r="F2599" s="183" t="s">
        <v>3747</v>
      </c>
      <c r="G2599" s="204" t="s">
        <v>8604</v>
      </c>
      <c r="H2599" s="205">
        <v>100000000</v>
      </c>
      <c r="I2599" s="206"/>
      <c r="J2599" s="206"/>
      <c r="K2599" s="185" t="s">
        <v>8671</v>
      </c>
      <c r="L2599" s="187" t="s">
        <v>11799</v>
      </c>
      <c r="M2599" s="187" t="s">
        <v>11800</v>
      </c>
    </row>
    <row r="2600" spans="1:13" s="181" customFormat="1">
      <c r="A2600" s="182">
        <v>2596</v>
      </c>
      <c r="B2600" s="183" t="s">
        <v>6210</v>
      </c>
      <c r="C2600" s="183" t="s">
        <v>8666</v>
      </c>
      <c r="D2600" s="184" t="s">
        <v>11366</v>
      </c>
      <c r="E2600" s="185" t="s">
        <v>26</v>
      </c>
      <c r="F2600" s="183" t="s">
        <v>11806</v>
      </c>
      <c r="G2600" s="185" t="s">
        <v>42</v>
      </c>
      <c r="H2600" s="186">
        <v>91630000</v>
      </c>
      <c r="I2600" s="191">
        <v>0</v>
      </c>
      <c r="J2600" s="191">
        <v>0</v>
      </c>
      <c r="K2600" s="185" t="s">
        <v>8668</v>
      </c>
      <c r="L2600" s="187" t="s">
        <v>8669</v>
      </c>
      <c r="M2600" s="187" t="s">
        <v>8670</v>
      </c>
    </row>
    <row r="2601" spans="1:13" s="181" customFormat="1">
      <c r="A2601" s="182">
        <v>2597</v>
      </c>
      <c r="B2601" s="203" t="s">
        <v>6138</v>
      </c>
      <c r="C2601" s="203" t="s">
        <v>6244</v>
      </c>
      <c r="D2601" s="184" t="s">
        <v>11399</v>
      </c>
      <c r="E2601" s="187" t="s">
        <v>7770</v>
      </c>
      <c r="F2601" s="183" t="s">
        <v>3748</v>
      </c>
      <c r="G2601" s="204" t="s">
        <v>8604</v>
      </c>
      <c r="H2601" s="205">
        <v>80000000</v>
      </c>
      <c r="I2601" s="206">
        <v>80000000</v>
      </c>
      <c r="J2601" s="206"/>
      <c r="K2601" s="185" t="s">
        <v>8671</v>
      </c>
      <c r="L2601" s="187" t="s">
        <v>11795</v>
      </c>
      <c r="M2601" s="187" t="s">
        <v>11796</v>
      </c>
    </row>
    <row r="2602" spans="1:13" s="181" customFormat="1">
      <c r="A2602" s="182">
        <v>2598</v>
      </c>
      <c r="B2602" s="203" t="s">
        <v>6138</v>
      </c>
      <c r="C2602" s="203" t="s">
        <v>6244</v>
      </c>
      <c r="D2602" s="184" t="s">
        <v>11399</v>
      </c>
      <c r="E2602" s="187" t="s">
        <v>6245</v>
      </c>
      <c r="F2602" s="183" t="s">
        <v>3752</v>
      </c>
      <c r="G2602" s="204" t="s">
        <v>8604</v>
      </c>
      <c r="H2602" s="205">
        <v>40000000</v>
      </c>
      <c r="I2602" s="206">
        <v>18000000</v>
      </c>
      <c r="J2602" s="206"/>
      <c r="K2602" s="185" t="s">
        <v>8671</v>
      </c>
      <c r="L2602" s="187" t="s">
        <v>11799</v>
      </c>
      <c r="M2602" s="187" t="s">
        <v>11800</v>
      </c>
    </row>
    <row r="2603" spans="1:13" s="181" customFormat="1">
      <c r="A2603" s="182">
        <v>2599</v>
      </c>
      <c r="B2603" s="203" t="s">
        <v>6138</v>
      </c>
      <c r="C2603" s="203" t="s">
        <v>6244</v>
      </c>
      <c r="D2603" s="184" t="s">
        <v>11399</v>
      </c>
      <c r="E2603" s="187" t="s">
        <v>6245</v>
      </c>
      <c r="F2603" s="183" t="s">
        <v>3749</v>
      </c>
      <c r="G2603" s="204" t="s">
        <v>8604</v>
      </c>
      <c r="H2603" s="205">
        <v>40000000</v>
      </c>
      <c r="I2603" s="206">
        <v>10000000</v>
      </c>
      <c r="J2603" s="206"/>
      <c r="K2603" s="185" t="s">
        <v>8671</v>
      </c>
      <c r="L2603" s="187" t="s">
        <v>11590</v>
      </c>
      <c r="M2603" s="187" t="s">
        <v>11591</v>
      </c>
    </row>
    <row r="2604" spans="1:13" s="181" customFormat="1">
      <c r="A2604" s="182">
        <v>2600</v>
      </c>
      <c r="B2604" s="203" t="s">
        <v>6138</v>
      </c>
      <c r="C2604" s="203" t="s">
        <v>6244</v>
      </c>
      <c r="D2604" s="184" t="s">
        <v>11399</v>
      </c>
      <c r="E2604" s="187" t="s">
        <v>6245</v>
      </c>
      <c r="F2604" s="183" t="s">
        <v>3750</v>
      </c>
      <c r="G2604" s="204" t="s">
        <v>8604</v>
      </c>
      <c r="H2604" s="205">
        <v>40000000</v>
      </c>
      <c r="I2604" s="206">
        <v>10000000</v>
      </c>
      <c r="J2604" s="206"/>
      <c r="K2604" s="185" t="s">
        <v>8671</v>
      </c>
      <c r="L2604" s="187" t="s">
        <v>10220</v>
      </c>
      <c r="M2604" s="187" t="s">
        <v>10221</v>
      </c>
    </row>
    <row r="2605" spans="1:13" s="181" customFormat="1">
      <c r="A2605" s="182">
        <v>2601</v>
      </c>
      <c r="B2605" s="203" t="s">
        <v>6138</v>
      </c>
      <c r="C2605" s="203" t="s">
        <v>6244</v>
      </c>
      <c r="D2605" s="184" t="s">
        <v>11399</v>
      </c>
      <c r="E2605" s="187" t="s">
        <v>6245</v>
      </c>
      <c r="F2605" s="183" t="s">
        <v>3751</v>
      </c>
      <c r="G2605" s="204" t="s">
        <v>8604</v>
      </c>
      <c r="H2605" s="205">
        <v>40000000</v>
      </c>
      <c r="I2605" s="206">
        <v>10000000</v>
      </c>
      <c r="J2605" s="206"/>
      <c r="K2605" s="185" t="s">
        <v>8671</v>
      </c>
      <c r="L2605" s="187" t="s">
        <v>11803</v>
      </c>
      <c r="M2605" s="187" t="s">
        <v>11804</v>
      </c>
    </row>
    <row r="2606" spans="1:13" s="181" customFormat="1">
      <c r="A2606" s="182">
        <v>2602</v>
      </c>
      <c r="B2606" s="183" t="s">
        <v>6210</v>
      </c>
      <c r="C2606" s="183" t="s">
        <v>8733</v>
      </c>
      <c r="D2606" s="184" t="s">
        <v>11366</v>
      </c>
      <c r="E2606" s="185" t="s">
        <v>26</v>
      </c>
      <c r="F2606" s="183" t="s">
        <v>11807</v>
      </c>
      <c r="G2606" s="185" t="s">
        <v>42</v>
      </c>
      <c r="H2606" s="186">
        <v>40000000</v>
      </c>
      <c r="I2606" s="191">
        <v>0</v>
      </c>
      <c r="J2606" s="191">
        <v>0</v>
      </c>
      <c r="K2606" s="185" t="s">
        <v>5992</v>
      </c>
      <c r="L2606" s="187" t="s">
        <v>11808</v>
      </c>
      <c r="M2606" s="187" t="s">
        <v>11809</v>
      </c>
    </row>
    <row r="2607" spans="1:13" s="181" customFormat="1">
      <c r="A2607" s="182">
        <v>2603</v>
      </c>
      <c r="B2607" s="183" t="s">
        <v>6210</v>
      </c>
      <c r="C2607" s="183" t="s">
        <v>42</v>
      </c>
      <c r="D2607" s="184" t="s">
        <v>11366</v>
      </c>
      <c r="E2607" s="185" t="s">
        <v>26</v>
      </c>
      <c r="F2607" s="183" t="s">
        <v>11810</v>
      </c>
      <c r="G2607" s="185" t="s">
        <v>42</v>
      </c>
      <c r="H2607" s="186">
        <v>10000000</v>
      </c>
      <c r="I2607" s="191">
        <v>0</v>
      </c>
      <c r="J2607" s="191">
        <v>0</v>
      </c>
      <c r="K2607" s="185" t="s">
        <v>9480</v>
      </c>
      <c r="L2607" s="187" t="s">
        <v>11811</v>
      </c>
      <c r="M2607" s="187" t="s">
        <v>11812</v>
      </c>
    </row>
    <row r="2608" spans="1:13" s="181" customFormat="1">
      <c r="A2608" s="182">
        <v>2604</v>
      </c>
      <c r="B2608" s="183" t="s">
        <v>6210</v>
      </c>
      <c r="C2608" s="183" t="s">
        <v>11813</v>
      </c>
      <c r="D2608" s="184" t="s">
        <v>11366</v>
      </c>
      <c r="E2608" s="185" t="s">
        <v>26</v>
      </c>
      <c r="F2608" s="183" t="s">
        <v>11814</v>
      </c>
      <c r="G2608" s="185" t="s">
        <v>42</v>
      </c>
      <c r="H2608" s="186">
        <v>10000000</v>
      </c>
      <c r="I2608" s="191">
        <v>0</v>
      </c>
      <c r="J2608" s="191">
        <v>0</v>
      </c>
      <c r="K2608" s="185" t="s">
        <v>11815</v>
      </c>
      <c r="L2608" s="187"/>
      <c r="M2608" s="187"/>
    </row>
    <row r="2609" spans="1:13" s="181" customFormat="1">
      <c r="A2609" s="182">
        <v>2605</v>
      </c>
      <c r="B2609" s="203" t="s">
        <v>6138</v>
      </c>
      <c r="C2609" s="203" t="s">
        <v>10242</v>
      </c>
      <c r="D2609" s="184" t="s">
        <v>11399</v>
      </c>
      <c r="E2609" s="187" t="s">
        <v>6245</v>
      </c>
      <c r="F2609" s="183" t="s">
        <v>3891</v>
      </c>
      <c r="G2609" s="204" t="s">
        <v>8916</v>
      </c>
      <c r="H2609" s="205">
        <v>8400000000</v>
      </c>
      <c r="I2609" s="206">
        <v>2640000000</v>
      </c>
      <c r="J2609" s="206">
        <v>60000000</v>
      </c>
      <c r="K2609" s="185" t="s">
        <v>11400</v>
      </c>
      <c r="L2609" s="187" t="s">
        <v>11816</v>
      </c>
      <c r="M2609" s="187" t="s">
        <v>11817</v>
      </c>
    </row>
    <row r="2610" spans="1:13" s="181" customFormat="1">
      <c r="A2610" s="182">
        <v>2606</v>
      </c>
      <c r="B2610" s="203" t="s">
        <v>6138</v>
      </c>
      <c r="C2610" s="203" t="s">
        <v>6244</v>
      </c>
      <c r="D2610" s="184" t="s">
        <v>11399</v>
      </c>
      <c r="E2610" s="187" t="s">
        <v>6245</v>
      </c>
      <c r="F2610" s="183" t="s">
        <v>3892</v>
      </c>
      <c r="G2610" s="204" t="s">
        <v>8916</v>
      </c>
      <c r="H2610" s="205">
        <v>7800000000</v>
      </c>
      <c r="I2610" s="206">
        <v>9000000000</v>
      </c>
      <c r="J2610" s="206">
        <v>600000000</v>
      </c>
      <c r="K2610" s="185" t="s">
        <v>11400</v>
      </c>
      <c r="L2610" s="187" t="s">
        <v>11816</v>
      </c>
      <c r="M2610" s="187" t="s">
        <v>11817</v>
      </c>
    </row>
    <row r="2611" spans="1:13" s="181" customFormat="1">
      <c r="A2611" s="182">
        <v>2607</v>
      </c>
      <c r="B2611" s="203" t="s">
        <v>7523</v>
      </c>
      <c r="C2611" s="203" t="s">
        <v>6244</v>
      </c>
      <c r="D2611" s="184" t="s">
        <v>11399</v>
      </c>
      <c r="E2611" s="187" t="s">
        <v>6245</v>
      </c>
      <c r="F2611" s="183" t="s">
        <v>3912</v>
      </c>
      <c r="G2611" s="204" t="s">
        <v>8916</v>
      </c>
      <c r="H2611" s="205">
        <v>4900000000</v>
      </c>
      <c r="I2611" s="206">
        <v>1500000000</v>
      </c>
      <c r="J2611" s="206"/>
      <c r="K2611" s="185" t="s">
        <v>8945</v>
      </c>
      <c r="L2611" s="187" t="s">
        <v>11818</v>
      </c>
      <c r="M2611" s="187" t="s">
        <v>11819</v>
      </c>
    </row>
    <row r="2612" spans="1:13" s="181" customFormat="1">
      <c r="A2612" s="182">
        <v>2608</v>
      </c>
      <c r="B2612" s="183" t="s">
        <v>6210</v>
      </c>
      <c r="C2612" s="183" t="s">
        <v>11820</v>
      </c>
      <c r="D2612" s="184" t="s">
        <v>11366</v>
      </c>
      <c r="E2612" s="185" t="s">
        <v>26</v>
      </c>
      <c r="F2612" s="183" t="s">
        <v>11821</v>
      </c>
      <c r="G2612" s="185" t="s">
        <v>132</v>
      </c>
      <c r="H2612" s="186">
        <v>2284036363</v>
      </c>
      <c r="I2612" s="189">
        <v>978872728</v>
      </c>
      <c r="J2612" s="191">
        <v>0</v>
      </c>
      <c r="K2612" s="185" t="s">
        <v>11822</v>
      </c>
      <c r="L2612" s="187" t="s">
        <v>11823</v>
      </c>
      <c r="M2612" s="187" t="s">
        <v>11824</v>
      </c>
    </row>
    <row r="2613" spans="1:13" s="181" customFormat="1">
      <c r="A2613" s="182">
        <v>2609</v>
      </c>
      <c r="B2613" s="183" t="s">
        <v>6210</v>
      </c>
      <c r="C2613" s="183" t="s">
        <v>8052</v>
      </c>
      <c r="D2613" s="184" t="s">
        <v>11366</v>
      </c>
      <c r="E2613" s="185" t="s">
        <v>26</v>
      </c>
      <c r="F2613" s="183" t="s">
        <v>11825</v>
      </c>
      <c r="G2613" s="185" t="s">
        <v>132</v>
      </c>
      <c r="H2613" s="186">
        <v>1587444000</v>
      </c>
      <c r="I2613" s="189">
        <v>271894000</v>
      </c>
      <c r="J2613" s="191">
        <v>0</v>
      </c>
      <c r="K2613" s="185" t="s">
        <v>8054</v>
      </c>
      <c r="L2613" s="187" t="s">
        <v>5032</v>
      </c>
      <c r="M2613" s="187" t="s">
        <v>8055</v>
      </c>
    </row>
    <row r="2614" spans="1:13" s="181" customFormat="1">
      <c r="A2614" s="182">
        <v>2610</v>
      </c>
      <c r="B2614" s="203" t="s">
        <v>6138</v>
      </c>
      <c r="C2614" s="203" t="s">
        <v>6244</v>
      </c>
      <c r="D2614" s="184" t="s">
        <v>11399</v>
      </c>
      <c r="E2614" s="187" t="s">
        <v>6245</v>
      </c>
      <c r="F2614" s="183" t="s">
        <v>3893</v>
      </c>
      <c r="G2614" s="204" t="s">
        <v>8916</v>
      </c>
      <c r="H2614" s="205">
        <v>1452000000</v>
      </c>
      <c r="I2614" s="206">
        <v>321120000</v>
      </c>
      <c r="J2614" s="206">
        <v>90000000</v>
      </c>
      <c r="K2614" s="185" t="s">
        <v>11400</v>
      </c>
      <c r="L2614" s="187" t="s">
        <v>11816</v>
      </c>
      <c r="M2614" s="187" t="s">
        <v>11817</v>
      </c>
    </row>
    <row r="2615" spans="1:13" s="181" customFormat="1">
      <c r="A2615" s="182">
        <v>2611</v>
      </c>
      <c r="B2615" s="203" t="s">
        <v>6138</v>
      </c>
      <c r="C2615" s="203" t="s">
        <v>6244</v>
      </c>
      <c r="D2615" s="184" t="s">
        <v>11399</v>
      </c>
      <c r="E2615" s="187" t="s">
        <v>6245</v>
      </c>
      <c r="F2615" s="183" t="s">
        <v>3911</v>
      </c>
      <c r="G2615" s="204" t="s">
        <v>8916</v>
      </c>
      <c r="H2615" s="205">
        <v>969510000</v>
      </c>
      <c r="I2615" s="206">
        <v>6257261799</v>
      </c>
      <c r="J2615" s="206">
        <v>30000000</v>
      </c>
      <c r="K2615" s="185" t="s">
        <v>8945</v>
      </c>
      <c r="L2615" s="187" t="s">
        <v>11826</v>
      </c>
      <c r="M2615" s="187" t="s">
        <v>11827</v>
      </c>
    </row>
    <row r="2616" spans="1:13" s="181" customFormat="1">
      <c r="A2616" s="182">
        <v>2612</v>
      </c>
      <c r="B2616" s="203" t="s">
        <v>6138</v>
      </c>
      <c r="C2616" s="203" t="s">
        <v>6244</v>
      </c>
      <c r="D2616" s="184" t="s">
        <v>11399</v>
      </c>
      <c r="E2616" s="187" t="s">
        <v>6245</v>
      </c>
      <c r="F2616" s="183" t="s">
        <v>3913</v>
      </c>
      <c r="G2616" s="204" t="s">
        <v>8916</v>
      </c>
      <c r="H2616" s="205">
        <v>773314000</v>
      </c>
      <c r="I2616" s="206">
        <v>4393245133</v>
      </c>
      <c r="J2616" s="206">
        <v>30000000</v>
      </c>
      <c r="K2616" s="185" t="s">
        <v>8945</v>
      </c>
      <c r="L2616" s="187" t="s">
        <v>9367</v>
      </c>
      <c r="M2616" s="187" t="s">
        <v>11828</v>
      </c>
    </row>
    <row r="2617" spans="1:13" s="181" customFormat="1">
      <c r="A2617" s="182">
        <v>2613</v>
      </c>
      <c r="B2617" s="203" t="s">
        <v>6138</v>
      </c>
      <c r="C2617" s="203" t="s">
        <v>6244</v>
      </c>
      <c r="D2617" s="184" t="s">
        <v>11399</v>
      </c>
      <c r="E2617" s="187" t="s">
        <v>6245</v>
      </c>
      <c r="F2617" s="183" t="s">
        <v>3885</v>
      </c>
      <c r="G2617" s="204" t="s">
        <v>8916</v>
      </c>
      <c r="H2617" s="205">
        <v>555700000</v>
      </c>
      <c r="I2617" s="206">
        <v>48600000</v>
      </c>
      <c r="J2617" s="206"/>
      <c r="K2617" s="185" t="s">
        <v>11241</v>
      </c>
      <c r="L2617" s="187" t="s">
        <v>11829</v>
      </c>
      <c r="M2617" s="187" t="s">
        <v>11830</v>
      </c>
    </row>
    <row r="2618" spans="1:13" s="181" customFormat="1">
      <c r="A2618" s="182">
        <v>2614</v>
      </c>
      <c r="B2618" s="203" t="s">
        <v>6138</v>
      </c>
      <c r="C2618" s="203" t="s">
        <v>6244</v>
      </c>
      <c r="D2618" s="184" t="s">
        <v>11399</v>
      </c>
      <c r="E2618" s="187" t="s">
        <v>6245</v>
      </c>
      <c r="F2618" s="183" t="s">
        <v>3897</v>
      </c>
      <c r="G2618" s="204" t="s">
        <v>8916</v>
      </c>
      <c r="H2618" s="205">
        <v>480000000</v>
      </c>
      <c r="I2618" s="206"/>
      <c r="J2618" s="206">
        <v>30000000</v>
      </c>
      <c r="K2618" s="185" t="s">
        <v>11400</v>
      </c>
      <c r="L2618" s="187" t="s">
        <v>11816</v>
      </c>
      <c r="M2618" s="187" t="s">
        <v>11817</v>
      </c>
    </row>
    <row r="2619" spans="1:13" s="181" customFormat="1">
      <c r="A2619" s="182">
        <v>2615</v>
      </c>
      <c r="B2619" s="183" t="s">
        <v>6138</v>
      </c>
      <c r="C2619" s="183" t="s">
        <v>6380</v>
      </c>
      <c r="D2619" s="184" t="s">
        <v>11366</v>
      </c>
      <c r="E2619" s="185" t="s">
        <v>26</v>
      </c>
      <c r="F2619" s="183" t="s">
        <v>11831</v>
      </c>
      <c r="G2619" s="185" t="s">
        <v>132</v>
      </c>
      <c r="H2619" s="186">
        <v>453000000</v>
      </c>
      <c r="I2619" s="191">
        <v>0</v>
      </c>
      <c r="J2619" s="190"/>
      <c r="K2619" s="185" t="s">
        <v>5452</v>
      </c>
      <c r="L2619" s="187" t="s">
        <v>11832</v>
      </c>
      <c r="M2619" s="187" t="s">
        <v>11833</v>
      </c>
    </row>
    <row r="2620" spans="1:13" s="181" customFormat="1">
      <c r="A2620" s="182">
        <v>2616</v>
      </c>
      <c r="B2620" s="203" t="s">
        <v>6138</v>
      </c>
      <c r="C2620" s="203" t="s">
        <v>6244</v>
      </c>
      <c r="D2620" s="184" t="s">
        <v>11399</v>
      </c>
      <c r="E2620" s="187" t="s">
        <v>6245</v>
      </c>
      <c r="F2620" s="183" t="s">
        <v>3860</v>
      </c>
      <c r="G2620" s="204" t="s">
        <v>8916</v>
      </c>
      <c r="H2620" s="205">
        <v>400000000</v>
      </c>
      <c r="I2620" s="206"/>
      <c r="J2620" s="206"/>
      <c r="K2620" s="185" t="s">
        <v>9092</v>
      </c>
      <c r="L2620" s="187" t="s">
        <v>11834</v>
      </c>
      <c r="M2620" s="187" t="s">
        <v>11835</v>
      </c>
    </row>
    <row r="2621" spans="1:13" s="181" customFormat="1">
      <c r="A2621" s="182">
        <v>2617</v>
      </c>
      <c r="B2621" s="183" t="s">
        <v>6210</v>
      </c>
      <c r="C2621" s="183" t="s">
        <v>8052</v>
      </c>
      <c r="D2621" s="184" t="s">
        <v>11366</v>
      </c>
      <c r="E2621" s="185" t="s">
        <v>26</v>
      </c>
      <c r="F2621" s="183" t="s">
        <v>11836</v>
      </c>
      <c r="G2621" s="185" t="s">
        <v>132</v>
      </c>
      <c r="H2621" s="186">
        <v>371000000</v>
      </c>
      <c r="I2621" s="189">
        <v>159000000</v>
      </c>
      <c r="J2621" s="191">
        <v>0</v>
      </c>
      <c r="K2621" s="185" t="s">
        <v>8054</v>
      </c>
      <c r="L2621" s="187" t="s">
        <v>5032</v>
      </c>
      <c r="M2621" s="187" t="s">
        <v>8055</v>
      </c>
    </row>
    <row r="2622" spans="1:13" s="181" customFormat="1">
      <c r="A2622" s="182">
        <v>2618</v>
      </c>
      <c r="B2622" s="203" t="s">
        <v>6138</v>
      </c>
      <c r="C2622" s="203" t="s">
        <v>6244</v>
      </c>
      <c r="D2622" s="184" t="s">
        <v>11399</v>
      </c>
      <c r="E2622" s="187" t="s">
        <v>6245</v>
      </c>
      <c r="F2622" s="183" t="s">
        <v>3861</v>
      </c>
      <c r="G2622" s="204" t="s">
        <v>8916</v>
      </c>
      <c r="H2622" s="205">
        <v>350000000</v>
      </c>
      <c r="I2622" s="206">
        <v>9000000</v>
      </c>
      <c r="J2622" s="206"/>
      <c r="K2622" s="185" t="s">
        <v>9092</v>
      </c>
      <c r="L2622" s="187" t="s">
        <v>10609</v>
      </c>
      <c r="M2622" s="187" t="s">
        <v>11837</v>
      </c>
    </row>
    <row r="2623" spans="1:13" s="181" customFormat="1">
      <c r="A2623" s="182">
        <v>2619</v>
      </c>
      <c r="B2623" s="203" t="s">
        <v>6138</v>
      </c>
      <c r="C2623" s="203" t="s">
        <v>6244</v>
      </c>
      <c r="D2623" s="184" t="s">
        <v>11399</v>
      </c>
      <c r="E2623" s="187" t="s">
        <v>6245</v>
      </c>
      <c r="F2623" s="183" t="s">
        <v>3881</v>
      </c>
      <c r="G2623" s="204" t="s">
        <v>8916</v>
      </c>
      <c r="H2623" s="205">
        <v>320000000</v>
      </c>
      <c r="I2623" s="206"/>
      <c r="J2623" s="206"/>
      <c r="K2623" s="185" t="s">
        <v>8917</v>
      </c>
      <c r="L2623" s="187" t="s">
        <v>10301</v>
      </c>
      <c r="M2623" s="187" t="s">
        <v>10302</v>
      </c>
    </row>
    <row r="2624" spans="1:13" s="181" customFormat="1">
      <c r="A2624" s="182">
        <v>2620</v>
      </c>
      <c r="B2624" s="183" t="s">
        <v>6210</v>
      </c>
      <c r="C2624" s="183" t="s">
        <v>8052</v>
      </c>
      <c r="D2624" s="184" t="s">
        <v>11366</v>
      </c>
      <c r="E2624" s="185" t="s">
        <v>26</v>
      </c>
      <c r="F2624" s="183" t="s">
        <v>11838</v>
      </c>
      <c r="G2624" s="185" t="s">
        <v>132</v>
      </c>
      <c r="H2624" s="186">
        <v>316120000</v>
      </c>
      <c r="I2624" s="189">
        <v>135480000</v>
      </c>
      <c r="J2624" s="191">
        <v>0</v>
      </c>
      <c r="K2624" s="185" t="s">
        <v>8054</v>
      </c>
      <c r="L2624" s="187" t="s">
        <v>5032</v>
      </c>
      <c r="M2624" s="187" t="s">
        <v>8055</v>
      </c>
    </row>
    <row r="2625" spans="1:13" s="181" customFormat="1">
      <c r="A2625" s="182">
        <v>2621</v>
      </c>
      <c r="B2625" s="203" t="s">
        <v>6138</v>
      </c>
      <c r="C2625" s="203" t="s">
        <v>6244</v>
      </c>
      <c r="D2625" s="184" t="s">
        <v>11399</v>
      </c>
      <c r="E2625" s="187" t="s">
        <v>6245</v>
      </c>
      <c r="F2625" s="183" t="s">
        <v>3898</v>
      </c>
      <c r="G2625" s="204" t="s">
        <v>8916</v>
      </c>
      <c r="H2625" s="205">
        <v>242000000</v>
      </c>
      <c r="I2625" s="206">
        <v>53520000</v>
      </c>
      <c r="J2625" s="206">
        <v>15000000</v>
      </c>
      <c r="K2625" s="185" t="s">
        <v>11400</v>
      </c>
      <c r="L2625" s="187" t="s">
        <v>11839</v>
      </c>
      <c r="M2625" s="187" t="s">
        <v>11840</v>
      </c>
    </row>
    <row r="2626" spans="1:13" s="181" customFormat="1">
      <c r="A2626" s="182">
        <v>2622</v>
      </c>
      <c r="B2626" s="203" t="s">
        <v>6138</v>
      </c>
      <c r="C2626" s="203" t="s">
        <v>6244</v>
      </c>
      <c r="D2626" s="184" t="s">
        <v>11399</v>
      </c>
      <c r="E2626" s="187" t="s">
        <v>6245</v>
      </c>
      <c r="F2626" s="183" t="s">
        <v>3914</v>
      </c>
      <c r="G2626" s="204" t="s">
        <v>8916</v>
      </c>
      <c r="H2626" s="205">
        <v>234126000</v>
      </c>
      <c r="I2626" s="206"/>
      <c r="J2626" s="206"/>
      <c r="K2626" s="185" t="s">
        <v>8945</v>
      </c>
      <c r="L2626" s="187" t="s">
        <v>11841</v>
      </c>
      <c r="M2626" s="187" t="s">
        <v>11842</v>
      </c>
    </row>
    <row r="2627" spans="1:13" s="181" customFormat="1">
      <c r="A2627" s="182">
        <v>2623</v>
      </c>
      <c r="B2627" s="203" t="s">
        <v>6138</v>
      </c>
      <c r="C2627" s="203" t="s">
        <v>6244</v>
      </c>
      <c r="D2627" s="184" t="s">
        <v>11399</v>
      </c>
      <c r="E2627" s="187" t="s">
        <v>6245</v>
      </c>
      <c r="F2627" s="183" t="s">
        <v>3869</v>
      </c>
      <c r="G2627" s="204" t="s">
        <v>8916</v>
      </c>
      <c r="H2627" s="205">
        <v>150000000</v>
      </c>
      <c r="I2627" s="206">
        <v>1000000000</v>
      </c>
      <c r="J2627" s="206">
        <v>15000000</v>
      </c>
      <c r="K2627" s="185" t="s">
        <v>10275</v>
      </c>
      <c r="L2627" s="187" t="s">
        <v>10286</v>
      </c>
      <c r="M2627" s="187" t="s">
        <v>10287</v>
      </c>
    </row>
    <row r="2628" spans="1:13" s="181" customFormat="1">
      <c r="A2628" s="182">
        <v>2624</v>
      </c>
      <c r="B2628" s="203" t="s">
        <v>6138</v>
      </c>
      <c r="C2628" s="203" t="s">
        <v>6244</v>
      </c>
      <c r="D2628" s="184" t="s">
        <v>11399</v>
      </c>
      <c r="E2628" s="187" t="s">
        <v>6245</v>
      </c>
      <c r="F2628" s="183" t="s">
        <v>3877</v>
      </c>
      <c r="G2628" s="204" t="s">
        <v>8916</v>
      </c>
      <c r="H2628" s="205">
        <v>128000000</v>
      </c>
      <c r="I2628" s="206">
        <v>50000000</v>
      </c>
      <c r="J2628" s="206"/>
      <c r="K2628" s="185" t="s">
        <v>11843</v>
      </c>
      <c r="L2628" s="187" t="s">
        <v>11844</v>
      </c>
      <c r="M2628" s="187" t="s">
        <v>11845</v>
      </c>
    </row>
    <row r="2629" spans="1:13" s="181" customFormat="1">
      <c r="A2629" s="182">
        <v>2625</v>
      </c>
      <c r="B2629" s="203" t="s">
        <v>6138</v>
      </c>
      <c r="C2629" s="203" t="s">
        <v>6244</v>
      </c>
      <c r="D2629" s="184" t="s">
        <v>11399</v>
      </c>
      <c r="E2629" s="187" t="s">
        <v>6245</v>
      </c>
      <c r="F2629" s="183" t="s">
        <v>3875</v>
      </c>
      <c r="G2629" s="204" t="s">
        <v>8916</v>
      </c>
      <c r="H2629" s="205">
        <v>120000000</v>
      </c>
      <c r="I2629" s="206">
        <v>50000000</v>
      </c>
      <c r="J2629" s="206"/>
      <c r="K2629" s="185" t="s">
        <v>10283</v>
      </c>
      <c r="L2629" s="187" t="s">
        <v>11846</v>
      </c>
      <c r="M2629" s="187" t="s">
        <v>11847</v>
      </c>
    </row>
    <row r="2630" spans="1:13" s="181" customFormat="1">
      <c r="A2630" s="182">
        <v>2626</v>
      </c>
      <c r="B2630" s="203" t="s">
        <v>6138</v>
      </c>
      <c r="C2630" s="203" t="s">
        <v>6244</v>
      </c>
      <c r="D2630" s="184" t="s">
        <v>11555</v>
      </c>
      <c r="E2630" s="187" t="s">
        <v>6245</v>
      </c>
      <c r="F2630" s="183" t="s">
        <v>3900</v>
      </c>
      <c r="G2630" s="204" t="s">
        <v>8916</v>
      </c>
      <c r="H2630" s="205">
        <v>110000000</v>
      </c>
      <c r="I2630" s="206">
        <v>800000000</v>
      </c>
      <c r="J2630" s="206">
        <v>5000000</v>
      </c>
      <c r="K2630" s="185" t="s">
        <v>11400</v>
      </c>
      <c r="L2630" s="187" t="s">
        <v>11839</v>
      </c>
      <c r="M2630" s="187" t="s">
        <v>11840</v>
      </c>
    </row>
    <row r="2631" spans="1:13" s="181" customFormat="1">
      <c r="A2631" s="182">
        <v>2627</v>
      </c>
      <c r="B2631" s="183" t="s">
        <v>6210</v>
      </c>
      <c r="C2631" s="183" t="s">
        <v>8911</v>
      </c>
      <c r="D2631" s="184" t="s">
        <v>11366</v>
      </c>
      <c r="E2631" s="185" t="s">
        <v>26</v>
      </c>
      <c r="F2631" s="183" t="s">
        <v>11848</v>
      </c>
      <c r="G2631" s="185" t="s">
        <v>132</v>
      </c>
      <c r="H2631" s="186">
        <v>102976000</v>
      </c>
      <c r="I2631" s="189">
        <v>3438468</v>
      </c>
      <c r="J2631" s="191">
        <v>0</v>
      </c>
      <c r="K2631" s="185" t="s">
        <v>11849</v>
      </c>
      <c r="L2631" s="187" t="s">
        <v>11850</v>
      </c>
      <c r="M2631" s="187" t="s">
        <v>11851</v>
      </c>
    </row>
    <row r="2632" spans="1:13" s="181" customFormat="1">
      <c r="A2632" s="182">
        <v>2628</v>
      </c>
      <c r="B2632" s="183" t="s">
        <v>6210</v>
      </c>
      <c r="C2632" s="183" t="s">
        <v>8911</v>
      </c>
      <c r="D2632" s="184" t="s">
        <v>11366</v>
      </c>
      <c r="E2632" s="185" t="s">
        <v>26</v>
      </c>
      <c r="F2632" s="183" t="s">
        <v>11852</v>
      </c>
      <c r="G2632" s="185" t="s">
        <v>132</v>
      </c>
      <c r="H2632" s="186">
        <v>100000000</v>
      </c>
      <c r="I2632" s="191">
        <v>0</v>
      </c>
      <c r="J2632" s="191">
        <v>0</v>
      </c>
      <c r="K2632" s="185" t="s">
        <v>11849</v>
      </c>
      <c r="L2632" s="187" t="s">
        <v>11853</v>
      </c>
      <c r="M2632" s="187" t="s">
        <v>11854</v>
      </c>
    </row>
    <row r="2633" spans="1:13" s="181" customFormat="1">
      <c r="A2633" s="182">
        <v>2629</v>
      </c>
      <c r="B2633" s="183" t="s">
        <v>6210</v>
      </c>
      <c r="C2633" s="183" t="s">
        <v>8911</v>
      </c>
      <c r="D2633" s="184" t="s">
        <v>11366</v>
      </c>
      <c r="E2633" s="185" t="s">
        <v>26</v>
      </c>
      <c r="F2633" s="183" t="s">
        <v>11855</v>
      </c>
      <c r="G2633" s="185" t="s">
        <v>132</v>
      </c>
      <c r="H2633" s="186">
        <v>98277000</v>
      </c>
      <c r="I2633" s="189">
        <v>3438000</v>
      </c>
      <c r="J2633" s="191">
        <v>0</v>
      </c>
      <c r="K2633" s="185" t="s">
        <v>11849</v>
      </c>
      <c r="L2633" s="187" t="s">
        <v>11850</v>
      </c>
      <c r="M2633" s="187" t="s">
        <v>11851</v>
      </c>
    </row>
    <row r="2634" spans="1:13" s="181" customFormat="1">
      <c r="A2634" s="182">
        <v>2630</v>
      </c>
      <c r="B2634" s="203" t="s">
        <v>6138</v>
      </c>
      <c r="C2634" s="203" t="s">
        <v>6244</v>
      </c>
      <c r="D2634" s="184" t="s">
        <v>11399</v>
      </c>
      <c r="E2634" s="187" t="s">
        <v>6245</v>
      </c>
      <c r="F2634" s="183" t="s">
        <v>3901</v>
      </c>
      <c r="G2634" s="204" t="s">
        <v>8916</v>
      </c>
      <c r="H2634" s="205">
        <v>90000000</v>
      </c>
      <c r="I2634" s="206">
        <v>36000000</v>
      </c>
      <c r="J2634" s="206">
        <v>6000000</v>
      </c>
      <c r="K2634" s="185" t="s">
        <v>11400</v>
      </c>
      <c r="L2634" s="187" t="s">
        <v>11816</v>
      </c>
      <c r="M2634" s="187" t="s">
        <v>11817</v>
      </c>
    </row>
    <row r="2635" spans="1:13" s="181" customFormat="1">
      <c r="A2635" s="182">
        <v>2631</v>
      </c>
      <c r="B2635" s="203" t="s">
        <v>6138</v>
      </c>
      <c r="C2635" s="203" t="s">
        <v>6244</v>
      </c>
      <c r="D2635" s="184" t="s">
        <v>11399</v>
      </c>
      <c r="E2635" s="187" t="s">
        <v>6245</v>
      </c>
      <c r="F2635" s="183" t="s">
        <v>3871</v>
      </c>
      <c r="G2635" s="204" t="s">
        <v>8916</v>
      </c>
      <c r="H2635" s="205">
        <v>80000000</v>
      </c>
      <c r="I2635" s="206">
        <v>22000000</v>
      </c>
      <c r="J2635" s="206">
        <v>2000000</v>
      </c>
      <c r="K2635" s="185" t="s">
        <v>10275</v>
      </c>
      <c r="L2635" s="187" t="s">
        <v>10286</v>
      </c>
      <c r="M2635" s="187" t="s">
        <v>10287</v>
      </c>
    </row>
    <row r="2636" spans="1:13" s="181" customFormat="1">
      <c r="A2636" s="182">
        <v>2632</v>
      </c>
      <c r="B2636" s="203" t="s">
        <v>6138</v>
      </c>
      <c r="C2636" s="203" t="s">
        <v>6244</v>
      </c>
      <c r="D2636" s="184" t="s">
        <v>11399</v>
      </c>
      <c r="E2636" s="187" t="s">
        <v>6245</v>
      </c>
      <c r="F2636" s="183" t="s">
        <v>3872</v>
      </c>
      <c r="G2636" s="204" t="s">
        <v>8916</v>
      </c>
      <c r="H2636" s="205">
        <v>50000000</v>
      </c>
      <c r="I2636" s="206">
        <v>70300000</v>
      </c>
      <c r="J2636" s="206"/>
      <c r="K2636" s="185" t="s">
        <v>10275</v>
      </c>
      <c r="L2636" s="187" t="s">
        <v>10286</v>
      </c>
      <c r="M2636" s="187" t="s">
        <v>10287</v>
      </c>
    </row>
    <row r="2637" spans="1:13" s="181" customFormat="1">
      <c r="A2637" s="182">
        <v>2633</v>
      </c>
      <c r="B2637" s="203" t="s">
        <v>6138</v>
      </c>
      <c r="C2637" s="203" t="s">
        <v>6244</v>
      </c>
      <c r="D2637" s="184" t="s">
        <v>11399</v>
      </c>
      <c r="E2637" s="187" t="s">
        <v>6245</v>
      </c>
      <c r="F2637" s="183" t="s">
        <v>3903</v>
      </c>
      <c r="G2637" s="204" t="s">
        <v>8916</v>
      </c>
      <c r="H2637" s="205">
        <v>50000000</v>
      </c>
      <c r="I2637" s="206"/>
      <c r="J2637" s="206">
        <v>5000000</v>
      </c>
      <c r="K2637" s="185" t="s">
        <v>11400</v>
      </c>
      <c r="L2637" s="187" t="s">
        <v>11839</v>
      </c>
      <c r="M2637" s="187" t="s">
        <v>11840</v>
      </c>
    </row>
    <row r="2638" spans="1:13" s="181" customFormat="1">
      <c r="A2638" s="182">
        <v>2634</v>
      </c>
      <c r="B2638" s="203" t="s">
        <v>6138</v>
      </c>
      <c r="C2638" s="203" t="s">
        <v>6244</v>
      </c>
      <c r="D2638" s="184" t="s">
        <v>11399</v>
      </c>
      <c r="E2638" s="187" t="s">
        <v>6245</v>
      </c>
      <c r="F2638" s="183" t="s">
        <v>3904</v>
      </c>
      <c r="G2638" s="204" t="s">
        <v>8916</v>
      </c>
      <c r="H2638" s="205">
        <v>15000000</v>
      </c>
      <c r="I2638" s="206">
        <v>6000000</v>
      </c>
      <c r="J2638" s="206">
        <v>1000000</v>
      </c>
      <c r="K2638" s="185" t="s">
        <v>11400</v>
      </c>
      <c r="L2638" s="187" t="s">
        <v>11839</v>
      </c>
      <c r="M2638" s="187" t="s">
        <v>11840</v>
      </c>
    </row>
    <row r="2639" spans="1:13" s="181" customFormat="1">
      <c r="A2639" s="182">
        <v>2635</v>
      </c>
      <c r="B2639" s="183" t="s">
        <v>6210</v>
      </c>
      <c r="C2639" s="183" t="s">
        <v>9134</v>
      </c>
      <c r="D2639" s="184" t="s">
        <v>11366</v>
      </c>
      <c r="E2639" s="185" t="s">
        <v>26</v>
      </c>
      <c r="F2639" s="183" t="s">
        <v>11856</v>
      </c>
      <c r="G2639" s="185" t="s">
        <v>9119</v>
      </c>
      <c r="H2639" s="186">
        <v>470400000</v>
      </c>
      <c r="I2639" s="191">
        <v>0</v>
      </c>
      <c r="J2639" s="191">
        <v>0</v>
      </c>
      <c r="K2639" s="185" t="s">
        <v>9136</v>
      </c>
      <c r="L2639" s="187" t="s">
        <v>9156</v>
      </c>
      <c r="M2639" s="187" t="s">
        <v>9157</v>
      </c>
    </row>
    <row r="2640" spans="1:13" s="181" customFormat="1">
      <c r="A2640" s="182">
        <v>2636</v>
      </c>
      <c r="B2640" s="183" t="s">
        <v>6210</v>
      </c>
      <c r="C2640" s="183" t="s">
        <v>9134</v>
      </c>
      <c r="D2640" s="184" t="s">
        <v>11366</v>
      </c>
      <c r="E2640" s="185" t="s">
        <v>26</v>
      </c>
      <c r="F2640" s="183" t="s">
        <v>11857</v>
      </c>
      <c r="G2640" s="185" t="s">
        <v>9119</v>
      </c>
      <c r="H2640" s="186">
        <v>361600000</v>
      </c>
      <c r="I2640" s="191">
        <v>0</v>
      </c>
      <c r="J2640" s="191">
        <v>0</v>
      </c>
      <c r="K2640" s="185" t="s">
        <v>9136</v>
      </c>
      <c r="L2640" s="187" t="s">
        <v>9156</v>
      </c>
      <c r="M2640" s="187" t="s">
        <v>9157</v>
      </c>
    </row>
    <row r="2641" spans="1:13" s="181" customFormat="1">
      <c r="A2641" s="182">
        <v>2637</v>
      </c>
      <c r="B2641" s="183" t="s">
        <v>6210</v>
      </c>
      <c r="C2641" s="183" t="s">
        <v>9134</v>
      </c>
      <c r="D2641" s="184" t="s">
        <v>11366</v>
      </c>
      <c r="E2641" s="185" t="s">
        <v>26</v>
      </c>
      <c r="F2641" s="183" t="s">
        <v>11858</v>
      </c>
      <c r="G2641" s="185" t="s">
        <v>9119</v>
      </c>
      <c r="H2641" s="186">
        <v>320860000</v>
      </c>
      <c r="I2641" s="191">
        <v>0</v>
      </c>
      <c r="J2641" s="191">
        <v>0</v>
      </c>
      <c r="K2641" s="185" t="s">
        <v>9136</v>
      </c>
      <c r="L2641" s="187" t="s">
        <v>9137</v>
      </c>
      <c r="M2641" s="187" t="s">
        <v>9138</v>
      </c>
    </row>
    <row r="2642" spans="1:13" s="181" customFormat="1">
      <c r="A2642" s="182">
        <v>2638</v>
      </c>
      <c r="B2642" s="183" t="s">
        <v>6210</v>
      </c>
      <c r="C2642" s="183" t="s">
        <v>9151</v>
      </c>
      <c r="D2642" s="184" t="s">
        <v>11366</v>
      </c>
      <c r="E2642" s="185" t="s">
        <v>26</v>
      </c>
      <c r="F2642" s="183" t="s">
        <v>11859</v>
      </c>
      <c r="G2642" s="185" t="s">
        <v>9119</v>
      </c>
      <c r="H2642" s="186">
        <v>70000000</v>
      </c>
      <c r="I2642" s="186">
        <v>0</v>
      </c>
      <c r="J2642" s="186">
        <v>0</v>
      </c>
      <c r="K2642" s="185" t="s">
        <v>6999</v>
      </c>
      <c r="L2642" s="187" t="s">
        <v>9159</v>
      </c>
      <c r="M2642" s="187" t="s">
        <v>9160</v>
      </c>
    </row>
    <row r="2643" spans="1:13" s="181" customFormat="1">
      <c r="A2643" s="182">
        <v>2639</v>
      </c>
      <c r="B2643" s="183" t="s">
        <v>6210</v>
      </c>
      <c r="C2643" s="183" t="s">
        <v>9151</v>
      </c>
      <c r="D2643" s="184" t="s">
        <v>11366</v>
      </c>
      <c r="E2643" s="185" t="s">
        <v>26</v>
      </c>
      <c r="F2643" s="183" t="s">
        <v>11860</v>
      </c>
      <c r="G2643" s="185" t="s">
        <v>9119</v>
      </c>
      <c r="H2643" s="186">
        <v>40000000</v>
      </c>
      <c r="I2643" s="186">
        <v>0</v>
      </c>
      <c r="J2643" s="186">
        <v>0</v>
      </c>
      <c r="K2643" s="185" t="s">
        <v>6999</v>
      </c>
      <c r="L2643" s="187" t="s">
        <v>9153</v>
      </c>
      <c r="M2643" s="187" t="s">
        <v>9154</v>
      </c>
    </row>
    <row r="2644" spans="1:13" s="181" customFormat="1">
      <c r="A2644" s="182">
        <v>2640</v>
      </c>
      <c r="B2644" s="183" t="s">
        <v>6210</v>
      </c>
      <c r="C2644" s="183" t="s">
        <v>9151</v>
      </c>
      <c r="D2644" s="184" t="s">
        <v>11366</v>
      </c>
      <c r="E2644" s="185" t="s">
        <v>26</v>
      </c>
      <c r="F2644" s="183" t="s">
        <v>11861</v>
      </c>
      <c r="G2644" s="185" t="s">
        <v>9119</v>
      </c>
      <c r="H2644" s="186">
        <v>40000000</v>
      </c>
      <c r="I2644" s="186">
        <v>0</v>
      </c>
      <c r="J2644" s="186">
        <v>0</v>
      </c>
      <c r="K2644" s="185" t="s">
        <v>6999</v>
      </c>
      <c r="L2644" s="187" t="s">
        <v>9153</v>
      </c>
      <c r="M2644" s="187" t="s">
        <v>9154</v>
      </c>
    </row>
    <row r="2645" spans="1:13" s="181" customFormat="1">
      <c r="A2645" s="182">
        <v>2641</v>
      </c>
      <c r="B2645" s="183" t="s">
        <v>6210</v>
      </c>
      <c r="C2645" s="183" t="s">
        <v>9151</v>
      </c>
      <c r="D2645" s="184" t="s">
        <v>11366</v>
      </c>
      <c r="E2645" s="185" t="s">
        <v>26</v>
      </c>
      <c r="F2645" s="183" t="s">
        <v>11862</v>
      </c>
      <c r="G2645" s="185" t="s">
        <v>9119</v>
      </c>
      <c r="H2645" s="186">
        <v>40000000</v>
      </c>
      <c r="I2645" s="186">
        <v>0</v>
      </c>
      <c r="J2645" s="186">
        <v>0</v>
      </c>
      <c r="K2645" s="185" t="s">
        <v>6999</v>
      </c>
      <c r="L2645" s="187" t="s">
        <v>9159</v>
      </c>
      <c r="M2645" s="187" t="s">
        <v>9160</v>
      </c>
    </row>
    <row r="2646" spans="1:13" s="181" customFormat="1">
      <c r="A2646" s="182">
        <v>2642</v>
      </c>
      <c r="B2646" s="183" t="s">
        <v>6210</v>
      </c>
      <c r="C2646" s="183" t="s">
        <v>9151</v>
      </c>
      <c r="D2646" s="184" t="s">
        <v>11366</v>
      </c>
      <c r="E2646" s="185" t="s">
        <v>26</v>
      </c>
      <c r="F2646" s="183" t="s">
        <v>11863</v>
      </c>
      <c r="G2646" s="185" t="s">
        <v>9119</v>
      </c>
      <c r="H2646" s="186">
        <v>23366000</v>
      </c>
      <c r="I2646" s="186">
        <v>0</v>
      </c>
      <c r="J2646" s="186">
        <v>0</v>
      </c>
      <c r="K2646" s="185" t="s">
        <v>6999</v>
      </c>
      <c r="L2646" s="187" t="s">
        <v>9153</v>
      </c>
      <c r="M2646" s="187" t="s">
        <v>9154</v>
      </c>
    </row>
    <row r="2647" spans="1:13" s="181" customFormat="1">
      <c r="A2647" s="182">
        <v>2643</v>
      </c>
      <c r="B2647" s="183" t="s">
        <v>6210</v>
      </c>
      <c r="C2647" s="183" t="s">
        <v>9134</v>
      </c>
      <c r="D2647" s="184" t="s">
        <v>11366</v>
      </c>
      <c r="E2647" s="185" t="s">
        <v>26</v>
      </c>
      <c r="F2647" s="183" t="s">
        <v>11864</v>
      </c>
      <c r="G2647" s="185" t="s">
        <v>9119</v>
      </c>
      <c r="H2647" s="186">
        <v>20000000</v>
      </c>
      <c r="I2647" s="191">
        <v>0</v>
      </c>
      <c r="J2647" s="191">
        <v>0</v>
      </c>
      <c r="K2647" s="185" t="s">
        <v>9136</v>
      </c>
      <c r="L2647" s="187" t="s">
        <v>9156</v>
      </c>
      <c r="M2647" s="187" t="s">
        <v>9157</v>
      </c>
    </row>
    <row r="2648" spans="1:13" s="181" customFormat="1">
      <c r="A2648" s="182">
        <v>2644</v>
      </c>
      <c r="B2648" s="183" t="s">
        <v>6210</v>
      </c>
      <c r="C2648" s="183" t="s">
        <v>9151</v>
      </c>
      <c r="D2648" s="184" t="s">
        <v>11366</v>
      </c>
      <c r="E2648" s="185" t="s">
        <v>26</v>
      </c>
      <c r="F2648" s="183" t="s">
        <v>11865</v>
      </c>
      <c r="G2648" s="185" t="s">
        <v>9119</v>
      </c>
      <c r="H2648" s="186">
        <v>10850000</v>
      </c>
      <c r="I2648" s="186">
        <v>0</v>
      </c>
      <c r="J2648" s="186">
        <v>0</v>
      </c>
      <c r="K2648" s="185" t="s">
        <v>6999</v>
      </c>
      <c r="L2648" s="187" t="s">
        <v>9159</v>
      </c>
      <c r="M2648" s="187" t="s">
        <v>9160</v>
      </c>
    </row>
    <row r="2649" spans="1:13" s="181" customFormat="1">
      <c r="A2649" s="182">
        <v>2645</v>
      </c>
      <c r="B2649" s="183" t="s">
        <v>6210</v>
      </c>
      <c r="C2649" s="183" t="s">
        <v>9151</v>
      </c>
      <c r="D2649" s="184" t="s">
        <v>11366</v>
      </c>
      <c r="E2649" s="185" t="s">
        <v>26</v>
      </c>
      <c r="F2649" s="183" t="s">
        <v>11866</v>
      </c>
      <c r="G2649" s="185" t="s">
        <v>9119</v>
      </c>
      <c r="H2649" s="186">
        <v>10850000</v>
      </c>
      <c r="I2649" s="186">
        <v>0</v>
      </c>
      <c r="J2649" s="186">
        <v>0</v>
      </c>
      <c r="K2649" s="185" t="s">
        <v>6999</v>
      </c>
      <c r="L2649" s="187" t="s">
        <v>9153</v>
      </c>
      <c r="M2649" s="187" t="s">
        <v>9154</v>
      </c>
    </row>
    <row r="2650" spans="1:13" s="181" customFormat="1">
      <c r="A2650" s="182">
        <v>2646</v>
      </c>
      <c r="B2650" s="203" t="s">
        <v>6138</v>
      </c>
      <c r="C2650" s="203" t="s">
        <v>6244</v>
      </c>
      <c r="D2650" s="184" t="s">
        <v>11399</v>
      </c>
      <c r="E2650" s="187" t="s">
        <v>6245</v>
      </c>
      <c r="F2650" s="183" t="s">
        <v>3908</v>
      </c>
      <c r="G2650" s="204" t="s">
        <v>9211</v>
      </c>
      <c r="H2650" s="186">
        <v>79430000000</v>
      </c>
      <c r="I2650" s="206">
        <v>64180000000</v>
      </c>
      <c r="J2650" s="206">
        <v>650000000</v>
      </c>
      <c r="K2650" s="185" t="s">
        <v>11283</v>
      </c>
      <c r="L2650" s="187" t="s">
        <v>11867</v>
      </c>
      <c r="M2650" s="187" t="s">
        <v>11868</v>
      </c>
    </row>
    <row r="2651" spans="1:13" s="181" customFormat="1">
      <c r="A2651" s="182">
        <v>2647</v>
      </c>
      <c r="B2651" s="203" t="s">
        <v>6138</v>
      </c>
      <c r="C2651" s="203" t="s">
        <v>6244</v>
      </c>
      <c r="D2651" s="184" t="s">
        <v>11399</v>
      </c>
      <c r="E2651" s="187" t="s">
        <v>6245</v>
      </c>
      <c r="F2651" s="183" t="s">
        <v>3909</v>
      </c>
      <c r="G2651" s="204" t="s">
        <v>9211</v>
      </c>
      <c r="H2651" s="205">
        <v>3701000000</v>
      </c>
      <c r="I2651" s="206">
        <v>1369000000</v>
      </c>
      <c r="J2651" s="206">
        <v>1740000000</v>
      </c>
      <c r="K2651" s="185" t="s">
        <v>11283</v>
      </c>
      <c r="L2651" s="187" t="s">
        <v>441</v>
      </c>
      <c r="M2651" s="187" t="s">
        <v>11869</v>
      </c>
    </row>
    <row r="2652" spans="1:13" s="181" customFormat="1">
      <c r="A2652" s="182">
        <v>2648</v>
      </c>
      <c r="B2652" s="203" t="s">
        <v>6138</v>
      </c>
      <c r="C2652" s="203" t="s">
        <v>6244</v>
      </c>
      <c r="D2652" s="184" t="s">
        <v>11399</v>
      </c>
      <c r="E2652" s="187" t="s">
        <v>6245</v>
      </c>
      <c r="F2652" s="183" t="s">
        <v>3916</v>
      </c>
      <c r="G2652" s="204" t="s">
        <v>9211</v>
      </c>
      <c r="H2652" s="205">
        <v>2545000000</v>
      </c>
      <c r="I2652" s="206">
        <v>6217000000</v>
      </c>
      <c r="J2652" s="206">
        <v>449000000</v>
      </c>
      <c r="K2652" s="185" t="s">
        <v>11870</v>
      </c>
      <c r="L2652" s="187" t="s">
        <v>11871</v>
      </c>
      <c r="M2652" s="187" t="s">
        <v>11872</v>
      </c>
    </row>
    <row r="2653" spans="1:13" s="181" customFormat="1">
      <c r="A2653" s="182">
        <v>2649</v>
      </c>
      <c r="B2653" s="203" t="s">
        <v>6138</v>
      </c>
      <c r="C2653" s="203" t="s">
        <v>6244</v>
      </c>
      <c r="D2653" s="184" t="s">
        <v>11399</v>
      </c>
      <c r="E2653" s="187" t="s">
        <v>6245</v>
      </c>
      <c r="F2653" s="183" t="s">
        <v>3806</v>
      </c>
      <c r="G2653" s="204" t="s">
        <v>9211</v>
      </c>
      <c r="H2653" s="205">
        <v>2500000000</v>
      </c>
      <c r="I2653" s="206">
        <v>320000000</v>
      </c>
      <c r="J2653" s="206">
        <v>200000000</v>
      </c>
      <c r="K2653" s="185" t="s">
        <v>9212</v>
      </c>
      <c r="L2653" s="187" t="s">
        <v>11873</v>
      </c>
      <c r="M2653" s="187" t="s">
        <v>11874</v>
      </c>
    </row>
    <row r="2654" spans="1:13" s="181" customFormat="1">
      <c r="A2654" s="182">
        <v>2650</v>
      </c>
      <c r="B2654" s="203" t="s">
        <v>6138</v>
      </c>
      <c r="C2654" s="203" t="s">
        <v>6244</v>
      </c>
      <c r="D2654" s="184" t="s">
        <v>11399</v>
      </c>
      <c r="E2654" s="187" t="s">
        <v>6245</v>
      </c>
      <c r="F2654" s="183" t="s">
        <v>3896</v>
      </c>
      <c r="G2654" s="204" t="s">
        <v>9211</v>
      </c>
      <c r="H2654" s="205">
        <v>823000000</v>
      </c>
      <c r="I2654" s="206">
        <v>2285000000</v>
      </c>
      <c r="J2654" s="206">
        <v>50000000</v>
      </c>
      <c r="K2654" s="185" t="s">
        <v>11400</v>
      </c>
      <c r="L2654" s="187" t="s">
        <v>11816</v>
      </c>
      <c r="M2654" s="187" t="s">
        <v>11817</v>
      </c>
    </row>
    <row r="2655" spans="1:13" s="181" customFormat="1">
      <c r="A2655" s="182">
        <v>2651</v>
      </c>
      <c r="B2655" s="183" t="s">
        <v>6210</v>
      </c>
      <c r="C2655" s="183" t="s">
        <v>11142</v>
      </c>
      <c r="D2655" s="184" t="s">
        <v>11366</v>
      </c>
      <c r="E2655" s="185" t="s">
        <v>26</v>
      </c>
      <c r="F2655" s="183" t="s">
        <v>11875</v>
      </c>
      <c r="G2655" s="185" t="s">
        <v>56</v>
      </c>
      <c r="H2655" s="186">
        <v>592022000</v>
      </c>
      <c r="I2655" s="189">
        <v>106511000</v>
      </c>
      <c r="J2655" s="191">
        <v>0</v>
      </c>
      <c r="K2655" s="185" t="s">
        <v>11876</v>
      </c>
      <c r="L2655" s="187" t="s">
        <v>11877</v>
      </c>
      <c r="M2655" s="187" t="s">
        <v>11878</v>
      </c>
    </row>
    <row r="2656" spans="1:13" s="181" customFormat="1">
      <c r="A2656" s="182">
        <v>2652</v>
      </c>
      <c r="B2656" s="183" t="s">
        <v>6138</v>
      </c>
      <c r="C2656" s="183" t="s">
        <v>6380</v>
      </c>
      <c r="D2656" s="184" t="s">
        <v>11366</v>
      </c>
      <c r="E2656" s="185" t="s">
        <v>26</v>
      </c>
      <c r="F2656" s="183" t="s">
        <v>5660</v>
      </c>
      <c r="G2656" s="185" t="s">
        <v>56</v>
      </c>
      <c r="H2656" s="186">
        <v>266420000</v>
      </c>
      <c r="I2656" s="191">
        <v>0</v>
      </c>
      <c r="J2656" s="190"/>
      <c r="K2656" s="185" t="s">
        <v>5659</v>
      </c>
      <c r="L2656" s="187" t="s">
        <v>5661</v>
      </c>
      <c r="M2656" s="187" t="s">
        <v>5662</v>
      </c>
    </row>
    <row r="2657" spans="1:13" s="181" customFormat="1">
      <c r="A2657" s="182">
        <v>2653</v>
      </c>
      <c r="B2657" s="203" t="s">
        <v>6138</v>
      </c>
      <c r="C2657" s="203" t="s">
        <v>6244</v>
      </c>
      <c r="D2657" s="184" t="s">
        <v>11399</v>
      </c>
      <c r="E2657" s="187" t="s">
        <v>6245</v>
      </c>
      <c r="F2657" s="183" t="s">
        <v>3807</v>
      </c>
      <c r="G2657" s="204" t="s">
        <v>9211</v>
      </c>
      <c r="H2657" s="205">
        <v>240000000</v>
      </c>
      <c r="I2657" s="206"/>
      <c r="J2657" s="206"/>
      <c r="K2657" s="185" t="s">
        <v>11879</v>
      </c>
      <c r="L2657" s="187" t="s">
        <v>8840</v>
      </c>
      <c r="M2657" s="187" t="s">
        <v>11880</v>
      </c>
    </row>
    <row r="2658" spans="1:13" s="181" customFormat="1">
      <c r="A2658" s="182">
        <v>2654</v>
      </c>
      <c r="B2658" s="203" t="s">
        <v>6138</v>
      </c>
      <c r="C2658" s="203" t="s">
        <v>6244</v>
      </c>
      <c r="D2658" s="184" t="s">
        <v>11399</v>
      </c>
      <c r="E2658" s="187" t="s">
        <v>6245</v>
      </c>
      <c r="F2658" s="183" t="s">
        <v>3808</v>
      </c>
      <c r="G2658" s="204" t="s">
        <v>9211</v>
      </c>
      <c r="H2658" s="205">
        <v>140000000</v>
      </c>
      <c r="I2658" s="206">
        <v>6000000</v>
      </c>
      <c r="J2658" s="206"/>
      <c r="K2658" s="185" t="s">
        <v>11879</v>
      </c>
      <c r="L2658" s="187" t="s">
        <v>11881</v>
      </c>
      <c r="M2658" s="187" t="s">
        <v>11882</v>
      </c>
    </row>
    <row r="2659" spans="1:13" s="181" customFormat="1">
      <c r="A2659" s="182">
        <v>2655</v>
      </c>
      <c r="B2659" s="183" t="s">
        <v>6210</v>
      </c>
      <c r="C2659" s="183" t="s">
        <v>6033</v>
      </c>
      <c r="D2659" s="184" t="s">
        <v>11366</v>
      </c>
      <c r="E2659" s="185" t="s">
        <v>26</v>
      </c>
      <c r="F2659" s="183" t="s">
        <v>142</v>
      </c>
      <c r="G2659" s="185" t="s">
        <v>56</v>
      </c>
      <c r="H2659" s="186">
        <v>25000000</v>
      </c>
      <c r="I2659" s="191">
        <v>0</v>
      </c>
      <c r="J2659" s="191">
        <v>0</v>
      </c>
      <c r="K2659" s="185" t="s">
        <v>139</v>
      </c>
      <c r="L2659" s="187" t="s">
        <v>140</v>
      </c>
      <c r="M2659" s="187" t="s">
        <v>141</v>
      </c>
    </row>
    <row r="2660" spans="1:13" s="181" customFormat="1">
      <c r="A2660" s="182">
        <v>2656</v>
      </c>
      <c r="B2660" s="183" t="s">
        <v>6210</v>
      </c>
      <c r="C2660" s="183" t="s">
        <v>6033</v>
      </c>
      <c r="D2660" s="184" t="s">
        <v>11366</v>
      </c>
      <c r="E2660" s="185" t="s">
        <v>26</v>
      </c>
      <c r="F2660" s="183" t="s">
        <v>144</v>
      </c>
      <c r="G2660" s="185" t="s">
        <v>56</v>
      </c>
      <c r="H2660" s="186">
        <v>25000000</v>
      </c>
      <c r="I2660" s="191">
        <v>0</v>
      </c>
      <c r="J2660" s="191">
        <v>0</v>
      </c>
      <c r="K2660" s="185" t="s">
        <v>139</v>
      </c>
      <c r="L2660" s="187" t="s">
        <v>140</v>
      </c>
      <c r="M2660" s="187" t="s">
        <v>141</v>
      </c>
    </row>
    <row r="2661" spans="1:13" s="181" customFormat="1">
      <c r="A2661" s="182">
        <v>2657</v>
      </c>
      <c r="B2661" s="183" t="s">
        <v>6210</v>
      </c>
      <c r="C2661" s="183" t="s">
        <v>11883</v>
      </c>
      <c r="D2661" s="184" t="s">
        <v>11366</v>
      </c>
      <c r="E2661" s="185" t="s">
        <v>13</v>
      </c>
      <c r="F2661" s="183" t="s">
        <v>11884</v>
      </c>
      <c r="G2661" s="185" t="s">
        <v>17</v>
      </c>
      <c r="H2661" s="186">
        <v>455738000</v>
      </c>
      <c r="I2661" s="189">
        <v>475030000</v>
      </c>
      <c r="J2661" s="189">
        <v>12043000</v>
      </c>
      <c r="K2661" s="185" t="s">
        <v>11885</v>
      </c>
      <c r="L2661" s="187" t="s">
        <v>6203</v>
      </c>
      <c r="M2661" s="187" t="s">
        <v>11886</v>
      </c>
    </row>
    <row r="2662" spans="1:13" s="181" customFormat="1">
      <c r="A2662" s="182">
        <v>2658</v>
      </c>
      <c r="B2662" s="183" t="s">
        <v>6210</v>
      </c>
      <c r="C2662" s="183" t="s">
        <v>9428</v>
      </c>
      <c r="D2662" s="184" t="s">
        <v>11366</v>
      </c>
      <c r="E2662" s="185" t="s">
        <v>26</v>
      </c>
      <c r="F2662" s="183" t="s">
        <v>11887</v>
      </c>
      <c r="G2662" s="185" t="s">
        <v>17</v>
      </c>
      <c r="H2662" s="186">
        <v>4648000000</v>
      </c>
      <c r="I2662" s="191">
        <v>0</v>
      </c>
      <c r="J2662" s="191">
        <v>0</v>
      </c>
      <c r="K2662" s="185" t="s">
        <v>10410</v>
      </c>
      <c r="L2662" s="187" t="s">
        <v>11888</v>
      </c>
      <c r="M2662" s="187" t="s">
        <v>11889</v>
      </c>
    </row>
    <row r="2663" spans="1:13" s="181" customFormat="1">
      <c r="A2663" s="182">
        <v>2659</v>
      </c>
      <c r="B2663" s="183" t="s">
        <v>6210</v>
      </c>
      <c r="C2663" s="183" t="s">
        <v>9428</v>
      </c>
      <c r="D2663" s="184" t="s">
        <v>11366</v>
      </c>
      <c r="E2663" s="185" t="s">
        <v>26</v>
      </c>
      <c r="F2663" s="183" t="s">
        <v>11890</v>
      </c>
      <c r="G2663" s="185" t="s">
        <v>17</v>
      </c>
      <c r="H2663" s="186">
        <v>826000000</v>
      </c>
      <c r="I2663" s="191">
        <v>0</v>
      </c>
      <c r="J2663" s="191">
        <v>0</v>
      </c>
      <c r="K2663" s="185" t="s">
        <v>10410</v>
      </c>
      <c r="L2663" s="187" t="s">
        <v>11888</v>
      </c>
      <c r="M2663" s="187" t="s">
        <v>11889</v>
      </c>
    </row>
    <row r="2664" spans="1:13" s="181" customFormat="1">
      <c r="A2664" s="182">
        <v>2660</v>
      </c>
      <c r="B2664" s="183" t="s">
        <v>6210</v>
      </c>
      <c r="C2664" s="183" t="s">
        <v>9428</v>
      </c>
      <c r="D2664" s="184" t="s">
        <v>11366</v>
      </c>
      <c r="E2664" s="185" t="s">
        <v>26</v>
      </c>
      <c r="F2664" s="183" t="s">
        <v>11891</v>
      </c>
      <c r="G2664" s="185" t="s">
        <v>17</v>
      </c>
      <c r="H2664" s="186">
        <v>777000000</v>
      </c>
      <c r="I2664" s="191">
        <v>0</v>
      </c>
      <c r="J2664" s="191">
        <v>0</v>
      </c>
      <c r="K2664" s="185" t="s">
        <v>10410</v>
      </c>
      <c r="L2664" s="187" t="s">
        <v>11888</v>
      </c>
      <c r="M2664" s="187" t="s">
        <v>11889</v>
      </c>
    </row>
    <row r="2665" spans="1:13" s="181" customFormat="1">
      <c r="A2665" s="182">
        <v>2661</v>
      </c>
      <c r="B2665" s="203" t="s">
        <v>6138</v>
      </c>
      <c r="C2665" s="203" t="s">
        <v>6244</v>
      </c>
      <c r="D2665" s="184" t="s">
        <v>11399</v>
      </c>
      <c r="E2665" s="187" t="s">
        <v>6245</v>
      </c>
      <c r="F2665" s="183" t="s">
        <v>3921</v>
      </c>
      <c r="G2665" s="204" t="s">
        <v>9415</v>
      </c>
      <c r="H2665" s="205">
        <v>650000000</v>
      </c>
      <c r="I2665" s="206"/>
      <c r="J2665" s="206"/>
      <c r="K2665" s="185" t="s">
        <v>11892</v>
      </c>
      <c r="L2665" s="187" t="s">
        <v>10478</v>
      </c>
      <c r="M2665" s="187" t="s">
        <v>11893</v>
      </c>
    </row>
    <row r="2666" spans="1:13" s="181" customFormat="1">
      <c r="A2666" s="182">
        <v>2662</v>
      </c>
      <c r="B2666" s="183" t="s">
        <v>6210</v>
      </c>
      <c r="C2666" s="183" t="s">
        <v>9428</v>
      </c>
      <c r="D2666" s="184" t="s">
        <v>11366</v>
      </c>
      <c r="E2666" s="185" t="s">
        <v>26</v>
      </c>
      <c r="F2666" s="183" t="s">
        <v>11894</v>
      </c>
      <c r="G2666" s="185" t="s">
        <v>17</v>
      </c>
      <c r="H2666" s="186">
        <v>336000000</v>
      </c>
      <c r="I2666" s="191">
        <v>0</v>
      </c>
      <c r="J2666" s="191">
        <v>0</v>
      </c>
      <c r="K2666" s="185" t="s">
        <v>10410</v>
      </c>
      <c r="L2666" s="187" t="s">
        <v>11888</v>
      </c>
      <c r="M2666" s="187" t="s">
        <v>11889</v>
      </c>
    </row>
    <row r="2667" spans="1:13" s="181" customFormat="1">
      <c r="A2667" s="182">
        <v>2663</v>
      </c>
      <c r="B2667" s="183" t="s">
        <v>6210</v>
      </c>
      <c r="C2667" s="183" t="s">
        <v>9428</v>
      </c>
      <c r="D2667" s="184" t="s">
        <v>11366</v>
      </c>
      <c r="E2667" s="185" t="s">
        <v>26</v>
      </c>
      <c r="F2667" s="183" t="s">
        <v>11895</v>
      </c>
      <c r="G2667" s="185" t="s">
        <v>17</v>
      </c>
      <c r="H2667" s="186">
        <v>287000000</v>
      </c>
      <c r="I2667" s="191">
        <v>0</v>
      </c>
      <c r="J2667" s="191">
        <v>0</v>
      </c>
      <c r="K2667" s="185" t="s">
        <v>10410</v>
      </c>
      <c r="L2667" s="187" t="s">
        <v>11888</v>
      </c>
      <c r="M2667" s="187" t="s">
        <v>11889</v>
      </c>
    </row>
    <row r="2668" spans="1:13" s="181" customFormat="1">
      <c r="A2668" s="182">
        <v>2664</v>
      </c>
      <c r="B2668" s="183" t="s">
        <v>6210</v>
      </c>
      <c r="C2668" s="183" t="s">
        <v>9458</v>
      </c>
      <c r="D2668" s="184" t="s">
        <v>11366</v>
      </c>
      <c r="E2668" s="185" t="s">
        <v>26</v>
      </c>
      <c r="F2668" s="183" t="s">
        <v>11896</v>
      </c>
      <c r="G2668" s="185" t="s">
        <v>17</v>
      </c>
      <c r="H2668" s="186">
        <v>262599120</v>
      </c>
      <c r="I2668" s="191">
        <v>0</v>
      </c>
      <c r="J2668" s="191">
        <v>0</v>
      </c>
      <c r="K2668" s="185" t="s">
        <v>6610</v>
      </c>
      <c r="L2668" s="187" t="s">
        <v>9460</v>
      </c>
      <c r="M2668" s="187" t="s">
        <v>9461</v>
      </c>
    </row>
    <row r="2669" spans="1:13" s="181" customFormat="1">
      <c r="A2669" s="182">
        <v>2665</v>
      </c>
      <c r="B2669" s="203" t="s">
        <v>6138</v>
      </c>
      <c r="C2669" s="203" t="s">
        <v>6244</v>
      </c>
      <c r="D2669" s="184" t="s">
        <v>11399</v>
      </c>
      <c r="E2669" s="187" t="s">
        <v>6245</v>
      </c>
      <c r="F2669" s="183" t="s">
        <v>3919</v>
      </c>
      <c r="G2669" s="204" t="s">
        <v>9415</v>
      </c>
      <c r="H2669" s="205">
        <v>180000000</v>
      </c>
      <c r="I2669" s="206"/>
      <c r="J2669" s="206"/>
      <c r="K2669" s="185" t="s">
        <v>10376</v>
      </c>
      <c r="L2669" s="187" t="s">
        <v>11897</v>
      </c>
      <c r="M2669" s="187" t="s">
        <v>11898</v>
      </c>
    </row>
    <row r="2670" spans="1:13" s="181" customFormat="1">
      <c r="A2670" s="182">
        <v>2666</v>
      </c>
      <c r="B2670" s="183" t="s">
        <v>6210</v>
      </c>
      <c r="C2670" s="183" t="s">
        <v>9512</v>
      </c>
      <c r="D2670" s="184" t="s">
        <v>11366</v>
      </c>
      <c r="E2670" s="185" t="s">
        <v>26</v>
      </c>
      <c r="F2670" s="183" t="s">
        <v>11899</v>
      </c>
      <c r="G2670" s="185" t="s">
        <v>17</v>
      </c>
      <c r="H2670" s="186">
        <v>167834000</v>
      </c>
      <c r="I2670" s="191">
        <v>0</v>
      </c>
      <c r="J2670" s="191">
        <v>0</v>
      </c>
      <c r="K2670" s="185" t="s">
        <v>11900</v>
      </c>
      <c r="L2670" s="187" t="s">
        <v>11901</v>
      </c>
      <c r="M2670" s="187" t="s">
        <v>11902</v>
      </c>
    </row>
    <row r="2671" spans="1:13" s="181" customFormat="1">
      <c r="A2671" s="182">
        <v>2667</v>
      </c>
      <c r="B2671" s="183" t="s">
        <v>6210</v>
      </c>
      <c r="C2671" s="183" t="s">
        <v>11903</v>
      </c>
      <c r="D2671" s="184" t="s">
        <v>11366</v>
      </c>
      <c r="E2671" s="185" t="s">
        <v>26</v>
      </c>
      <c r="F2671" s="183" t="s">
        <v>11904</v>
      </c>
      <c r="G2671" s="185" t="s">
        <v>17</v>
      </c>
      <c r="H2671" s="186">
        <v>166344000</v>
      </c>
      <c r="I2671" s="189">
        <v>41586000</v>
      </c>
      <c r="J2671" s="191">
        <v>0</v>
      </c>
      <c r="K2671" s="185" t="s">
        <v>11905</v>
      </c>
      <c r="L2671" s="187" t="s">
        <v>11906</v>
      </c>
      <c r="M2671" s="187" t="s">
        <v>11907</v>
      </c>
    </row>
    <row r="2672" spans="1:13" s="181" customFormat="1">
      <c r="A2672" s="182">
        <v>2668</v>
      </c>
      <c r="B2672" s="183" t="s">
        <v>6210</v>
      </c>
      <c r="C2672" s="183" t="s">
        <v>11908</v>
      </c>
      <c r="D2672" s="184" t="s">
        <v>11366</v>
      </c>
      <c r="E2672" s="185" t="s">
        <v>26</v>
      </c>
      <c r="F2672" s="183" t="s">
        <v>11909</v>
      </c>
      <c r="G2672" s="185" t="s">
        <v>17</v>
      </c>
      <c r="H2672" s="186">
        <v>65000000</v>
      </c>
      <c r="I2672" s="189">
        <v>75000000</v>
      </c>
      <c r="J2672" s="191">
        <v>0</v>
      </c>
      <c r="K2672" s="185" t="s">
        <v>11910</v>
      </c>
      <c r="L2672" s="187" t="s">
        <v>11911</v>
      </c>
      <c r="M2672" s="187" t="s">
        <v>11912</v>
      </c>
    </row>
    <row r="2673" spans="1:13" s="181" customFormat="1">
      <c r="A2673" s="182">
        <v>2669</v>
      </c>
      <c r="B2673" s="183" t="s">
        <v>6210</v>
      </c>
      <c r="C2673" s="183" t="s">
        <v>9458</v>
      </c>
      <c r="D2673" s="184" t="s">
        <v>11366</v>
      </c>
      <c r="E2673" s="185" t="s">
        <v>26</v>
      </c>
      <c r="F2673" s="183" t="s">
        <v>11913</v>
      </c>
      <c r="G2673" s="185" t="s">
        <v>17</v>
      </c>
      <c r="H2673" s="186">
        <v>61396200</v>
      </c>
      <c r="I2673" s="191">
        <v>0</v>
      </c>
      <c r="J2673" s="191">
        <v>0</v>
      </c>
      <c r="K2673" s="185" t="s">
        <v>6610</v>
      </c>
      <c r="L2673" s="187" t="s">
        <v>9460</v>
      </c>
      <c r="M2673" s="187" t="s">
        <v>9461</v>
      </c>
    </row>
    <row r="2674" spans="1:13" s="181" customFormat="1">
      <c r="A2674" s="182">
        <v>2670</v>
      </c>
      <c r="B2674" s="183" t="s">
        <v>6210</v>
      </c>
      <c r="C2674" s="183" t="s">
        <v>9497</v>
      </c>
      <c r="D2674" s="184" t="s">
        <v>11366</v>
      </c>
      <c r="E2674" s="185" t="s">
        <v>26</v>
      </c>
      <c r="F2674" s="183" t="s">
        <v>11914</v>
      </c>
      <c r="G2674" s="185" t="s">
        <v>17</v>
      </c>
      <c r="H2674" s="186">
        <v>57718000</v>
      </c>
      <c r="I2674" s="191">
        <v>0</v>
      </c>
      <c r="J2674" s="191">
        <v>0</v>
      </c>
      <c r="K2674" s="185" t="s">
        <v>6610</v>
      </c>
      <c r="L2674" s="187" t="s">
        <v>9499</v>
      </c>
      <c r="M2674" s="187" t="s">
        <v>9500</v>
      </c>
    </row>
    <row r="2675" spans="1:13" s="181" customFormat="1">
      <c r="A2675" s="182">
        <v>2671</v>
      </c>
      <c r="B2675" s="183" t="s">
        <v>6210</v>
      </c>
      <c r="C2675" s="183" t="s">
        <v>9497</v>
      </c>
      <c r="D2675" s="184" t="s">
        <v>11366</v>
      </c>
      <c r="E2675" s="185" t="s">
        <v>26</v>
      </c>
      <c r="F2675" s="183" t="s">
        <v>11915</v>
      </c>
      <c r="G2675" s="185" t="s">
        <v>17</v>
      </c>
      <c r="H2675" s="186">
        <v>57344000</v>
      </c>
      <c r="I2675" s="191">
        <v>0</v>
      </c>
      <c r="J2675" s="191">
        <v>0</v>
      </c>
      <c r="K2675" s="185" t="s">
        <v>6610</v>
      </c>
      <c r="L2675" s="187" t="s">
        <v>9499</v>
      </c>
      <c r="M2675" s="187" t="s">
        <v>9500</v>
      </c>
    </row>
    <row r="2676" spans="1:13" s="181" customFormat="1">
      <c r="A2676" s="182">
        <v>2672</v>
      </c>
      <c r="B2676" s="183" t="s">
        <v>6210</v>
      </c>
      <c r="C2676" s="183" t="s">
        <v>9512</v>
      </c>
      <c r="D2676" s="184" t="s">
        <v>11366</v>
      </c>
      <c r="E2676" s="185" t="s">
        <v>26</v>
      </c>
      <c r="F2676" s="183" t="s">
        <v>11916</v>
      </c>
      <c r="G2676" s="185" t="s">
        <v>17</v>
      </c>
      <c r="H2676" s="186">
        <v>45000000</v>
      </c>
      <c r="I2676" s="191">
        <v>0</v>
      </c>
      <c r="J2676" s="191">
        <v>0</v>
      </c>
      <c r="K2676" s="185" t="s">
        <v>9514</v>
      </c>
      <c r="L2676" s="187" t="s">
        <v>9515</v>
      </c>
      <c r="M2676" s="187" t="s">
        <v>9516</v>
      </c>
    </row>
    <row r="2677" spans="1:13" s="181" customFormat="1">
      <c r="A2677" s="182">
        <v>2673</v>
      </c>
      <c r="B2677" s="183" t="s">
        <v>6210</v>
      </c>
      <c r="C2677" s="183" t="s">
        <v>9512</v>
      </c>
      <c r="D2677" s="184" t="s">
        <v>11366</v>
      </c>
      <c r="E2677" s="185" t="s">
        <v>26</v>
      </c>
      <c r="F2677" s="183" t="s">
        <v>11917</v>
      </c>
      <c r="G2677" s="185" t="s">
        <v>17</v>
      </c>
      <c r="H2677" s="186">
        <v>45000000</v>
      </c>
      <c r="I2677" s="191">
        <v>0</v>
      </c>
      <c r="J2677" s="191">
        <v>0</v>
      </c>
      <c r="K2677" s="185" t="s">
        <v>9514</v>
      </c>
      <c r="L2677" s="187" t="s">
        <v>9515</v>
      </c>
      <c r="M2677" s="187" t="s">
        <v>9516</v>
      </c>
    </row>
    <row r="2678" spans="1:13" s="181" customFormat="1">
      <c r="A2678" s="182">
        <v>2674</v>
      </c>
      <c r="B2678" s="183" t="s">
        <v>6210</v>
      </c>
      <c r="C2678" s="183" t="s">
        <v>9512</v>
      </c>
      <c r="D2678" s="184" t="s">
        <v>11366</v>
      </c>
      <c r="E2678" s="185" t="s">
        <v>26</v>
      </c>
      <c r="F2678" s="183" t="s">
        <v>11918</v>
      </c>
      <c r="G2678" s="185" t="s">
        <v>17</v>
      </c>
      <c r="H2678" s="186">
        <v>45000000</v>
      </c>
      <c r="I2678" s="191">
        <v>0</v>
      </c>
      <c r="J2678" s="191">
        <v>0</v>
      </c>
      <c r="K2678" s="185" t="s">
        <v>9514</v>
      </c>
      <c r="L2678" s="187" t="s">
        <v>9515</v>
      </c>
      <c r="M2678" s="187" t="s">
        <v>9516</v>
      </c>
    </row>
    <row r="2679" spans="1:13" s="181" customFormat="1">
      <c r="A2679" s="182">
        <v>2675</v>
      </c>
      <c r="B2679" s="183" t="s">
        <v>6210</v>
      </c>
      <c r="C2679" s="183" t="s">
        <v>9512</v>
      </c>
      <c r="D2679" s="184" t="s">
        <v>11366</v>
      </c>
      <c r="E2679" s="185" t="s">
        <v>26</v>
      </c>
      <c r="F2679" s="183" t="s">
        <v>11919</v>
      </c>
      <c r="G2679" s="185" t="s">
        <v>17</v>
      </c>
      <c r="H2679" s="186">
        <v>30000000</v>
      </c>
      <c r="I2679" s="191">
        <v>0</v>
      </c>
      <c r="J2679" s="191">
        <v>0</v>
      </c>
      <c r="K2679" s="185" t="s">
        <v>9514</v>
      </c>
      <c r="L2679" s="187" t="s">
        <v>9515</v>
      </c>
      <c r="M2679" s="187" t="s">
        <v>9516</v>
      </c>
    </row>
    <row r="2680" spans="1:13" s="181" customFormat="1">
      <c r="A2680" s="182">
        <v>2676</v>
      </c>
      <c r="B2680" s="183" t="s">
        <v>6210</v>
      </c>
      <c r="C2680" s="183" t="s">
        <v>9512</v>
      </c>
      <c r="D2680" s="184" t="s">
        <v>11366</v>
      </c>
      <c r="E2680" s="185" t="s">
        <v>26</v>
      </c>
      <c r="F2680" s="183" t="s">
        <v>11920</v>
      </c>
      <c r="G2680" s="185" t="s">
        <v>17</v>
      </c>
      <c r="H2680" s="186">
        <v>25000000</v>
      </c>
      <c r="I2680" s="191">
        <v>0</v>
      </c>
      <c r="J2680" s="191">
        <v>0</v>
      </c>
      <c r="K2680" s="185" t="s">
        <v>9514</v>
      </c>
      <c r="L2680" s="187" t="s">
        <v>9515</v>
      </c>
      <c r="M2680" s="187" t="s">
        <v>9516</v>
      </c>
    </row>
    <row r="2681" spans="1:13" s="181" customFormat="1">
      <c r="A2681" s="182">
        <v>2677</v>
      </c>
      <c r="B2681" s="183" t="s">
        <v>6210</v>
      </c>
      <c r="C2681" s="183" t="s">
        <v>9512</v>
      </c>
      <c r="D2681" s="184" t="s">
        <v>11366</v>
      </c>
      <c r="E2681" s="185" t="s">
        <v>26</v>
      </c>
      <c r="F2681" s="183" t="s">
        <v>11921</v>
      </c>
      <c r="G2681" s="185" t="s">
        <v>17</v>
      </c>
      <c r="H2681" s="186">
        <v>20000000</v>
      </c>
      <c r="I2681" s="191">
        <v>0</v>
      </c>
      <c r="J2681" s="191">
        <v>0</v>
      </c>
      <c r="K2681" s="185" t="s">
        <v>9514</v>
      </c>
      <c r="L2681" s="187" t="s">
        <v>9515</v>
      </c>
      <c r="M2681" s="187" t="s">
        <v>9516</v>
      </c>
    </row>
    <row r="2682" spans="1:13" s="181" customFormat="1">
      <c r="A2682" s="182">
        <v>2678</v>
      </c>
      <c r="B2682" s="203" t="s">
        <v>6138</v>
      </c>
      <c r="C2682" s="203" t="s">
        <v>6244</v>
      </c>
      <c r="D2682" s="184" t="s">
        <v>11399</v>
      </c>
      <c r="E2682" s="187" t="s">
        <v>6245</v>
      </c>
      <c r="F2682" s="183" t="s">
        <v>3917</v>
      </c>
      <c r="G2682" s="204" t="s">
        <v>9415</v>
      </c>
      <c r="H2682" s="205">
        <v>7448000</v>
      </c>
      <c r="I2682" s="206"/>
      <c r="J2682" s="206"/>
      <c r="K2682" s="185" t="s">
        <v>9424</v>
      </c>
      <c r="L2682" s="187" t="s">
        <v>1396</v>
      </c>
      <c r="M2682" s="187" t="s">
        <v>11922</v>
      </c>
    </row>
    <row r="2683" spans="1:13" s="181" customFormat="1">
      <c r="A2683" s="182">
        <v>2679</v>
      </c>
      <c r="B2683" s="183" t="s">
        <v>6210</v>
      </c>
      <c r="C2683" s="183" t="s">
        <v>9512</v>
      </c>
      <c r="D2683" s="184" t="s">
        <v>11366</v>
      </c>
      <c r="E2683" s="185" t="s">
        <v>26</v>
      </c>
      <c r="F2683" s="183" t="s">
        <v>11923</v>
      </c>
      <c r="G2683" s="185" t="s">
        <v>17</v>
      </c>
      <c r="H2683" s="186">
        <v>5000000</v>
      </c>
      <c r="I2683" s="191">
        <v>0</v>
      </c>
      <c r="J2683" s="191">
        <v>0</v>
      </c>
      <c r="K2683" s="185" t="s">
        <v>9514</v>
      </c>
      <c r="L2683" s="187" t="s">
        <v>9515</v>
      </c>
      <c r="M2683" s="187" t="s">
        <v>9516</v>
      </c>
    </row>
    <row r="2684" spans="1:13" s="181" customFormat="1">
      <c r="A2684" s="182">
        <v>2680</v>
      </c>
      <c r="B2684" s="183" t="s">
        <v>2072</v>
      </c>
      <c r="C2684" s="183" t="s">
        <v>9555</v>
      </c>
      <c r="D2684" s="184" t="s">
        <v>11924</v>
      </c>
      <c r="E2684" s="185" t="s">
        <v>13</v>
      </c>
      <c r="F2684" s="185" t="s">
        <v>11925</v>
      </c>
      <c r="G2684" s="185" t="s">
        <v>489</v>
      </c>
      <c r="H2684" s="186">
        <v>2395159180</v>
      </c>
      <c r="I2684" s="186">
        <v>0</v>
      </c>
      <c r="J2684" s="186">
        <v>263000000</v>
      </c>
      <c r="K2684" s="185" t="s">
        <v>10416</v>
      </c>
      <c r="L2684" s="187" t="s">
        <v>10417</v>
      </c>
      <c r="M2684" s="187" t="s">
        <v>10418</v>
      </c>
    </row>
    <row r="2685" spans="1:13" s="181" customFormat="1">
      <c r="A2685" s="182">
        <v>2681</v>
      </c>
      <c r="B2685" s="183" t="s">
        <v>2072</v>
      </c>
      <c r="C2685" s="183" t="s">
        <v>9555</v>
      </c>
      <c r="D2685" s="184" t="s">
        <v>11924</v>
      </c>
      <c r="E2685" s="185" t="s">
        <v>13</v>
      </c>
      <c r="F2685" s="185" t="s">
        <v>11926</v>
      </c>
      <c r="G2685" s="185" t="s">
        <v>489</v>
      </c>
      <c r="H2685" s="186">
        <v>1922842730</v>
      </c>
      <c r="I2685" s="186">
        <v>0</v>
      </c>
      <c r="J2685" s="186">
        <v>314739000</v>
      </c>
      <c r="K2685" s="185" t="s">
        <v>10416</v>
      </c>
      <c r="L2685" s="187" t="s">
        <v>10417</v>
      </c>
      <c r="M2685" s="187" t="s">
        <v>10418</v>
      </c>
    </row>
    <row r="2686" spans="1:13" s="181" customFormat="1">
      <c r="A2686" s="182">
        <v>2682</v>
      </c>
      <c r="B2686" s="183" t="s">
        <v>2072</v>
      </c>
      <c r="C2686" s="183" t="s">
        <v>5917</v>
      </c>
      <c r="D2686" s="184" t="s">
        <v>11924</v>
      </c>
      <c r="E2686" s="185" t="s">
        <v>13</v>
      </c>
      <c r="F2686" s="185" t="s">
        <v>11927</v>
      </c>
      <c r="G2686" s="185" t="s">
        <v>489</v>
      </c>
      <c r="H2686" s="186">
        <v>1307600000</v>
      </c>
      <c r="I2686" s="186">
        <v>1307600000</v>
      </c>
      <c r="J2686" s="186">
        <v>0</v>
      </c>
      <c r="K2686" s="185" t="s">
        <v>391</v>
      </c>
      <c r="L2686" s="187" t="s">
        <v>6100</v>
      </c>
      <c r="M2686" s="187" t="s">
        <v>6101</v>
      </c>
    </row>
    <row r="2687" spans="1:13" s="181" customFormat="1">
      <c r="A2687" s="182">
        <v>2683</v>
      </c>
      <c r="B2687" s="183" t="s">
        <v>2072</v>
      </c>
      <c r="C2687" s="183" t="s">
        <v>9555</v>
      </c>
      <c r="D2687" s="184" t="s">
        <v>11924</v>
      </c>
      <c r="E2687" s="185" t="s">
        <v>13</v>
      </c>
      <c r="F2687" s="185" t="s">
        <v>11928</v>
      </c>
      <c r="G2687" s="185" t="s">
        <v>489</v>
      </c>
      <c r="H2687" s="186">
        <v>680694570</v>
      </c>
      <c r="I2687" s="186">
        <v>0</v>
      </c>
      <c r="J2687" s="186">
        <v>49000000</v>
      </c>
      <c r="K2687" s="185" t="s">
        <v>10416</v>
      </c>
      <c r="L2687" s="187" t="s">
        <v>10417</v>
      </c>
      <c r="M2687" s="187" t="s">
        <v>10418</v>
      </c>
    </row>
    <row r="2688" spans="1:13" s="181" customFormat="1">
      <c r="A2688" s="182">
        <v>2684</v>
      </c>
      <c r="B2688" s="183" t="s">
        <v>2072</v>
      </c>
      <c r="C2688" s="183" t="s">
        <v>6216</v>
      </c>
      <c r="D2688" s="184" t="s">
        <v>11924</v>
      </c>
      <c r="E2688" s="185" t="s">
        <v>13</v>
      </c>
      <c r="F2688" s="185" t="s">
        <v>11929</v>
      </c>
      <c r="G2688" s="185" t="s">
        <v>489</v>
      </c>
      <c r="H2688" s="186">
        <v>308192962</v>
      </c>
      <c r="I2688" s="186">
        <v>0</v>
      </c>
      <c r="J2688" s="186">
        <v>30000000</v>
      </c>
      <c r="K2688" s="185" t="s">
        <v>6218</v>
      </c>
      <c r="L2688" s="187" t="s">
        <v>6219</v>
      </c>
      <c r="M2688" s="187" t="s">
        <v>6220</v>
      </c>
    </row>
    <row r="2689" spans="1:13" s="181" customFormat="1">
      <c r="A2689" s="182">
        <v>2685</v>
      </c>
      <c r="B2689" s="183" t="s">
        <v>6138</v>
      </c>
      <c r="C2689" s="183" t="s">
        <v>6168</v>
      </c>
      <c r="D2689" s="184" t="s">
        <v>11924</v>
      </c>
      <c r="E2689" s="185" t="s">
        <v>26</v>
      </c>
      <c r="F2689" s="183" t="s">
        <v>1887</v>
      </c>
      <c r="G2689" s="185" t="s">
        <v>489</v>
      </c>
      <c r="H2689" s="186">
        <v>350000000</v>
      </c>
      <c r="I2689" s="190"/>
      <c r="J2689" s="190"/>
      <c r="K2689" s="185"/>
      <c r="L2689" s="187"/>
      <c r="M2689" s="187"/>
    </row>
    <row r="2690" spans="1:13" s="181" customFormat="1">
      <c r="A2690" s="182">
        <v>2686</v>
      </c>
      <c r="B2690" s="183" t="s">
        <v>6138</v>
      </c>
      <c r="C2690" s="183" t="s">
        <v>6139</v>
      </c>
      <c r="D2690" s="184" t="s">
        <v>11924</v>
      </c>
      <c r="E2690" s="185" t="s">
        <v>26</v>
      </c>
      <c r="F2690" s="183" t="s">
        <v>5378</v>
      </c>
      <c r="G2690" s="185" t="s">
        <v>489</v>
      </c>
      <c r="H2690" s="186">
        <v>300000000</v>
      </c>
      <c r="I2690" s="189">
        <v>260000000</v>
      </c>
      <c r="J2690" s="190"/>
      <c r="K2690" s="185" t="s">
        <v>5364</v>
      </c>
      <c r="L2690" s="187" t="s">
        <v>5365</v>
      </c>
      <c r="M2690" s="187" t="s">
        <v>5366</v>
      </c>
    </row>
    <row r="2691" spans="1:13" s="181" customFormat="1">
      <c r="A2691" s="182">
        <v>2687</v>
      </c>
      <c r="B2691" s="183" t="s">
        <v>6138</v>
      </c>
      <c r="C2691" s="183" t="s">
        <v>6139</v>
      </c>
      <c r="D2691" s="184" t="s">
        <v>11924</v>
      </c>
      <c r="E2691" s="185" t="s">
        <v>26</v>
      </c>
      <c r="F2691" s="183" t="s">
        <v>11930</v>
      </c>
      <c r="G2691" s="185" t="s">
        <v>489</v>
      </c>
      <c r="H2691" s="186">
        <v>280000000</v>
      </c>
      <c r="I2691" s="190"/>
      <c r="J2691" s="190"/>
      <c r="K2691" s="185" t="s">
        <v>11931</v>
      </c>
      <c r="L2691" s="187" t="s">
        <v>11932</v>
      </c>
      <c r="M2691" s="187" t="s">
        <v>11933</v>
      </c>
    </row>
    <row r="2692" spans="1:13" s="181" customFormat="1">
      <c r="A2692" s="182">
        <v>2688</v>
      </c>
      <c r="B2692" s="183" t="s">
        <v>6138</v>
      </c>
      <c r="C2692" s="183" t="s">
        <v>6139</v>
      </c>
      <c r="D2692" s="184" t="s">
        <v>11924</v>
      </c>
      <c r="E2692" s="185" t="s">
        <v>26</v>
      </c>
      <c r="F2692" s="183" t="s">
        <v>11934</v>
      </c>
      <c r="G2692" s="185" t="s">
        <v>489</v>
      </c>
      <c r="H2692" s="186">
        <v>180000000</v>
      </c>
      <c r="I2692" s="190"/>
      <c r="J2692" s="190"/>
      <c r="K2692" s="185" t="s">
        <v>5343</v>
      </c>
      <c r="L2692" s="187" t="s">
        <v>5344</v>
      </c>
      <c r="M2692" s="187" t="s">
        <v>5345</v>
      </c>
    </row>
    <row r="2693" spans="1:13" s="181" customFormat="1">
      <c r="A2693" s="182">
        <v>2689</v>
      </c>
      <c r="B2693" s="183" t="s">
        <v>6138</v>
      </c>
      <c r="C2693" s="183" t="s">
        <v>6139</v>
      </c>
      <c r="D2693" s="184" t="s">
        <v>11924</v>
      </c>
      <c r="E2693" s="185" t="s">
        <v>26</v>
      </c>
      <c r="F2693" s="183" t="s">
        <v>5384</v>
      </c>
      <c r="G2693" s="185" t="s">
        <v>489</v>
      </c>
      <c r="H2693" s="186">
        <v>160000000</v>
      </c>
      <c r="I2693" s="190"/>
      <c r="J2693" s="190"/>
      <c r="K2693" s="185" t="s">
        <v>5333</v>
      </c>
      <c r="L2693" s="187" t="s">
        <v>5334</v>
      </c>
      <c r="M2693" s="187" t="s">
        <v>5335</v>
      </c>
    </row>
    <row r="2694" spans="1:13" s="181" customFormat="1">
      <c r="A2694" s="182">
        <v>2690</v>
      </c>
      <c r="B2694" s="183" t="s">
        <v>6138</v>
      </c>
      <c r="C2694" s="183" t="s">
        <v>6139</v>
      </c>
      <c r="D2694" s="184" t="s">
        <v>11924</v>
      </c>
      <c r="E2694" s="185" t="s">
        <v>26</v>
      </c>
      <c r="F2694" s="183" t="s">
        <v>5379</v>
      </c>
      <c r="G2694" s="185" t="s">
        <v>489</v>
      </c>
      <c r="H2694" s="186">
        <v>10000000</v>
      </c>
      <c r="I2694" s="190"/>
      <c r="J2694" s="190"/>
      <c r="K2694" s="185" t="s">
        <v>5343</v>
      </c>
      <c r="L2694" s="187" t="s">
        <v>5344</v>
      </c>
      <c r="M2694" s="187" t="s">
        <v>5345</v>
      </c>
    </row>
    <row r="2695" spans="1:13" s="181" customFormat="1">
      <c r="A2695" s="182">
        <v>2691</v>
      </c>
      <c r="B2695" s="183" t="s">
        <v>2072</v>
      </c>
      <c r="C2695" s="183" t="s">
        <v>6205</v>
      </c>
      <c r="D2695" s="184" t="s">
        <v>11924</v>
      </c>
      <c r="E2695" s="185" t="s">
        <v>26</v>
      </c>
      <c r="F2695" s="185" t="s">
        <v>11935</v>
      </c>
      <c r="G2695" s="185" t="s">
        <v>489</v>
      </c>
      <c r="H2695" s="186">
        <v>609232000</v>
      </c>
      <c r="I2695" s="186">
        <v>0</v>
      </c>
      <c r="J2695" s="186">
        <v>0</v>
      </c>
      <c r="K2695" s="185" t="s">
        <v>6207</v>
      </c>
      <c r="L2695" s="187" t="s">
        <v>11936</v>
      </c>
      <c r="M2695" s="187" t="s">
        <v>11937</v>
      </c>
    </row>
    <row r="2696" spans="1:13" s="181" customFormat="1">
      <c r="A2696" s="182">
        <v>2692</v>
      </c>
      <c r="B2696" s="183" t="s">
        <v>2072</v>
      </c>
      <c r="C2696" s="183" t="s">
        <v>5917</v>
      </c>
      <c r="D2696" s="184" t="s">
        <v>11924</v>
      </c>
      <c r="E2696" s="185" t="s">
        <v>26</v>
      </c>
      <c r="F2696" s="185" t="s">
        <v>1399</v>
      </c>
      <c r="G2696" s="185" t="s">
        <v>489</v>
      </c>
      <c r="H2696" s="186">
        <v>355672000</v>
      </c>
      <c r="I2696" s="186">
        <v>0</v>
      </c>
      <c r="J2696" s="186">
        <v>241034000</v>
      </c>
      <c r="K2696" s="185" t="s">
        <v>1400</v>
      </c>
      <c r="L2696" s="187" t="s">
        <v>640</v>
      </c>
      <c r="M2696" s="187" t="s">
        <v>641</v>
      </c>
    </row>
    <row r="2697" spans="1:13" s="181" customFormat="1">
      <c r="A2697" s="182">
        <v>2693</v>
      </c>
      <c r="B2697" s="183" t="s">
        <v>2072</v>
      </c>
      <c r="C2697" s="183" t="s">
        <v>42</v>
      </c>
      <c r="D2697" s="184" t="s">
        <v>11924</v>
      </c>
      <c r="E2697" s="185" t="s">
        <v>26</v>
      </c>
      <c r="F2697" s="185" t="s">
        <v>11938</v>
      </c>
      <c r="G2697" s="185" t="s">
        <v>489</v>
      </c>
      <c r="H2697" s="186">
        <v>85000000</v>
      </c>
      <c r="I2697" s="186">
        <v>0</v>
      </c>
      <c r="J2697" s="186">
        <v>0</v>
      </c>
      <c r="K2697" s="185" t="s">
        <v>6111</v>
      </c>
      <c r="L2697" s="187" t="s">
        <v>6135</v>
      </c>
      <c r="M2697" s="187" t="s">
        <v>6136</v>
      </c>
    </row>
    <row r="2698" spans="1:13" s="181" customFormat="1">
      <c r="A2698" s="182">
        <v>2694</v>
      </c>
      <c r="B2698" s="183" t="s">
        <v>6210</v>
      </c>
      <c r="C2698" s="183" t="s">
        <v>10480</v>
      </c>
      <c r="D2698" s="184" t="s">
        <v>11924</v>
      </c>
      <c r="E2698" s="185" t="s">
        <v>13</v>
      </c>
      <c r="F2698" s="183" t="s">
        <v>11939</v>
      </c>
      <c r="G2698" s="185" t="s">
        <v>62</v>
      </c>
      <c r="H2698" s="186">
        <v>20000000</v>
      </c>
      <c r="I2698" s="189">
        <v>30000000</v>
      </c>
      <c r="J2698" s="191">
        <v>0</v>
      </c>
      <c r="K2698" s="185" t="s">
        <v>9754</v>
      </c>
      <c r="L2698" s="187" t="s">
        <v>10562</v>
      </c>
      <c r="M2698" s="187" t="s">
        <v>10563</v>
      </c>
    </row>
    <row r="2699" spans="1:13" s="181" customFormat="1">
      <c r="A2699" s="182">
        <v>2695</v>
      </c>
      <c r="B2699" s="183" t="s">
        <v>6210</v>
      </c>
      <c r="C2699" s="183" t="s">
        <v>6311</v>
      </c>
      <c r="D2699" s="184" t="s">
        <v>11924</v>
      </c>
      <c r="E2699" s="185" t="s">
        <v>26</v>
      </c>
      <c r="F2699" s="183" t="s">
        <v>11940</v>
      </c>
      <c r="G2699" s="185" t="s">
        <v>62</v>
      </c>
      <c r="H2699" s="186">
        <v>3517760000</v>
      </c>
      <c r="I2699" s="189">
        <v>682821000</v>
      </c>
      <c r="J2699" s="191">
        <v>0</v>
      </c>
      <c r="K2699" s="185" t="s">
        <v>11941</v>
      </c>
      <c r="L2699" s="187" t="s">
        <v>11942</v>
      </c>
      <c r="M2699" s="187" t="s">
        <v>11943</v>
      </c>
    </row>
    <row r="2700" spans="1:13" s="181" customFormat="1">
      <c r="A2700" s="182">
        <v>2696</v>
      </c>
      <c r="B2700" s="183" t="s">
        <v>6210</v>
      </c>
      <c r="C2700" s="183" t="s">
        <v>6150</v>
      </c>
      <c r="D2700" s="184" t="s">
        <v>11924</v>
      </c>
      <c r="E2700" s="185" t="s">
        <v>26</v>
      </c>
      <c r="F2700" s="183" t="s">
        <v>11944</v>
      </c>
      <c r="G2700" s="185" t="s">
        <v>62</v>
      </c>
      <c r="H2700" s="186">
        <v>1500000000</v>
      </c>
      <c r="I2700" s="191">
        <v>0</v>
      </c>
      <c r="J2700" s="191">
        <v>0</v>
      </c>
      <c r="K2700" s="185" t="s">
        <v>10555</v>
      </c>
      <c r="L2700" s="187" t="s">
        <v>11945</v>
      </c>
      <c r="M2700" s="187" t="s">
        <v>11946</v>
      </c>
    </row>
    <row r="2701" spans="1:13" s="181" customFormat="1">
      <c r="A2701" s="182">
        <v>2697</v>
      </c>
      <c r="B2701" s="183" t="s">
        <v>6138</v>
      </c>
      <c r="C2701" s="183" t="s">
        <v>6380</v>
      </c>
      <c r="D2701" s="184" t="s">
        <v>11924</v>
      </c>
      <c r="E2701" s="185" t="s">
        <v>26</v>
      </c>
      <c r="F2701" s="183" t="s">
        <v>5684</v>
      </c>
      <c r="G2701" s="185" t="s">
        <v>62</v>
      </c>
      <c r="H2701" s="186">
        <v>1049000000</v>
      </c>
      <c r="I2701" s="191">
        <v>0</v>
      </c>
      <c r="J2701" s="190"/>
      <c r="K2701" s="185" t="s">
        <v>6474</v>
      </c>
      <c r="L2701" s="187" t="s">
        <v>5490</v>
      </c>
      <c r="M2701" s="187" t="s">
        <v>6496</v>
      </c>
    </row>
    <row r="2702" spans="1:13" s="181" customFormat="1">
      <c r="A2702" s="182">
        <v>2698</v>
      </c>
      <c r="B2702" s="183" t="s">
        <v>6210</v>
      </c>
      <c r="C2702" s="183" t="s">
        <v>6375</v>
      </c>
      <c r="D2702" s="184" t="s">
        <v>11924</v>
      </c>
      <c r="E2702" s="185" t="s">
        <v>26</v>
      </c>
      <c r="F2702" s="183" t="s">
        <v>11947</v>
      </c>
      <c r="G2702" s="185" t="s">
        <v>62</v>
      </c>
      <c r="H2702" s="186">
        <v>1029160000</v>
      </c>
      <c r="I2702" s="189">
        <v>517930000</v>
      </c>
      <c r="J2702" s="189">
        <v>37760000</v>
      </c>
      <c r="K2702" s="185" t="s">
        <v>8682</v>
      </c>
      <c r="L2702" s="187" t="s">
        <v>11948</v>
      </c>
      <c r="M2702" s="187" t="s">
        <v>11949</v>
      </c>
    </row>
    <row r="2703" spans="1:13" s="181" customFormat="1">
      <c r="A2703" s="182">
        <v>2699</v>
      </c>
      <c r="B2703" s="203" t="s">
        <v>6162</v>
      </c>
      <c r="C2703" s="203" t="s">
        <v>6244</v>
      </c>
      <c r="D2703" s="184" t="s">
        <v>11950</v>
      </c>
      <c r="E2703" s="187" t="s">
        <v>6245</v>
      </c>
      <c r="F2703" s="183" t="s">
        <v>3927</v>
      </c>
      <c r="G2703" s="204" t="s">
        <v>6246</v>
      </c>
      <c r="H2703" s="205">
        <v>1000000000</v>
      </c>
      <c r="I2703" s="206">
        <v>300000000</v>
      </c>
      <c r="J2703" s="206">
        <v>10000000</v>
      </c>
      <c r="K2703" s="185" t="s">
        <v>9632</v>
      </c>
      <c r="L2703" s="187" t="s">
        <v>11951</v>
      </c>
      <c r="M2703" s="187" t="s">
        <v>11952</v>
      </c>
    </row>
    <row r="2704" spans="1:13" s="181" customFormat="1">
      <c r="A2704" s="182">
        <v>2700</v>
      </c>
      <c r="B2704" s="203" t="s">
        <v>6138</v>
      </c>
      <c r="C2704" s="203" t="s">
        <v>6244</v>
      </c>
      <c r="D2704" s="184" t="s">
        <v>11950</v>
      </c>
      <c r="E2704" s="187" t="s">
        <v>6245</v>
      </c>
      <c r="F2704" s="183" t="s">
        <v>3925</v>
      </c>
      <c r="G2704" s="204" t="s">
        <v>6246</v>
      </c>
      <c r="H2704" s="205">
        <v>980580000</v>
      </c>
      <c r="I2704" s="206"/>
      <c r="J2704" s="206"/>
      <c r="K2704" s="185" t="s">
        <v>11953</v>
      </c>
      <c r="L2704" s="187" t="s">
        <v>11954</v>
      </c>
      <c r="M2704" s="187" t="s">
        <v>11955</v>
      </c>
    </row>
    <row r="2705" spans="1:13" s="181" customFormat="1">
      <c r="A2705" s="182">
        <v>2701</v>
      </c>
      <c r="B2705" s="203" t="s">
        <v>6138</v>
      </c>
      <c r="C2705" s="203" t="s">
        <v>6244</v>
      </c>
      <c r="D2705" s="184" t="s">
        <v>11950</v>
      </c>
      <c r="E2705" s="187" t="s">
        <v>6245</v>
      </c>
      <c r="F2705" s="183" t="s">
        <v>4073</v>
      </c>
      <c r="G2705" s="204" t="s">
        <v>6246</v>
      </c>
      <c r="H2705" s="205">
        <v>698000000</v>
      </c>
      <c r="I2705" s="206">
        <v>70000000</v>
      </c>
      <c r="J2705" s="206"/>
      <c r="K2705" s="185" t="s">
        <v>9675</v>
      </c>
      <c r="L2705" s="187" t="s">
        <v>10934</v>
      </c>
      <c r="M2705" s="187" t="s">
        <v>10935</v>
      </c>
    </row>
    <row r="2706" spans="1:13" s="181" customFormat="1">
      <c r="A2706" s="182">
        <v>2702</v>
      </c>
      <c r="B2706" s="183" t="s">
        <v>6210</v>
      </c>
      <c r="C2706" s="183" t="s">
        <v>6375</v>
      </c>
      <c r="D2706" s="184" t="s">
        <v>11924</v>
      </c>
      <c r="E2706" s="185" t="s">
        <v>26</v>
      </c>
      <c r="F2706" s="183" t="s">
        <v>11956</v>
      </c>
      <c r="G2706" s="185" t="s">
        <v>62</v>
      </c>
      <c r="H2706" s="186">
        <v>562232000</v>
      </c>
      <c r="I2706" s="191">
        <v>0</v>
      </c>
      <c r="J2706" s="191">
        <v>0</v>
      </c>
      <c r="K2706" s="185" t="s">
        <v>8682</v>
      </c>
      <c r="L2706" s="187" t="s">
        <v>11948</v>
      </c>
      <c r="M2706" s="187" t="s">
        <v>11949</v>
      </c>
    </row>
    <row r="2707" spans="1:13" s="181" customFormat="1">
      <c r="A2707" s="182">
        <v>2703</v>
      </c>
      <c r="B2707" s="183" t="s">
        <v>6210</v>
      </c>
      <c r="C2707" s="183" t="s">
        <v>6311</v>
      </c>
      <c r="D2707" s="184" t="s">
        <v>11924</v>
      </c>
      <c r="E2707" s="185" t="s">
        <v>26</v>
      </c>
      <c r="F2707" s="183" t="s">
        <v>11940</v>
      </c>
      <c r="G2707" s="185" t="s">
        <v>62</v>
      </c>
      <c r="H2707" s="186">
        <v>476919440</v>
      </c>
      <c r="I2707" s="191">
        <v>0</v>
      </c>
      <c r="J2707" s="191">
        <v>0</v>
      </c>
      <c r="K2707" s="185" t="s">
        <v>11941</v>
      </c>
      <c r="L2707" s="187" t="s">
        <v>11942</v>
      </c>
      <c r="M2707" s="187" t="s">
        <v>11943</v>
      </c>
    </row>
    <row r="2708" spans="1:13" s="181" customFormat="1">
      <c r="A2708" s="182">
        <v>2704</v>
      </c>
      <c r="B2708" s="183" t="s">
        <v>6210</v>
      </c>
      <c r="C2708" s="183" t="s">
        <v>6375</v>
      </c>
      <c r="D2708" s="184" t="s">
        <v>11924</v>
      </c>
      <c r="E2708" s="185" t="s">
        <v>26</v>
      </c>
      <c r="F2708" s="183" t="s">
        <v>11957</v>
      </c>
      <c r="G2708" s="185" t="s">
        <v>62</v>
      </c>
      <c r="H2708" s="186">
        <v>318400000</v>
      </c>
      <c r="I2708" s="189">
        <v>325140000</v>
      </c>
      <c r="J2708" s="191">
        <v>0</v>
      </c>
      <c r="K2708" s="185" t="s">
        <v>8682</v>
      </c>
      <c r="L2708" s="187" t="s">
        <v>11948</v>
      </c>
      <c r="M2708" s="187" t="s">
        <v>11949</v>
      </c>
    </row>
    <row r="2709" spans="1:13" s="181" customFormat="1">
      <c r="A2709" s="182">
        <v>2705</v>
      </c>
      <c r="B2709" s="203" t="s">
        <v>6162</v>
      </c>
      <c r="C2709" s="203" t="s">
        <v>6244</v>
      </c>
      <c r="D2709" s="184" t="s">
        <v>11950</v>
      </c>
      <c r="E2709" s="187" t="s">
        <v>6245</v>
      </c>
      <c r="F2709" s="183" t="s">
        <v>4124</v>
      </c>
      <c r="G2709" s="204" t="s">
        <v>6246</v>
      </c>
      <c r="H2709" s="205">
        <v>130000000</v>
      </c>
      <c r="I2709" s="206"/>
      <c r="J2709" s="206"/>
      <c r="K2709" s="185" t="s">
        <v>9599</v>
      </c>
      <c r="L2709" s="187" t="s">
        <v>9622</v>
      </c>
      <c r="M2709" s="187" t="s">
        <v>9623</v>
      </c>
    </row>
    <row r="2710" spans="1:13" s="181" customFormat="1">
      <c r="A2710" s="182">
        <v>2706</v>
      </c>
      <c r="B2710" s="183" t="s">
        <v>6210</v>
      </c>
      <c r="C2710" s="183" t="s">
        <v>6311</v>
      </c>
      <c r="D2710" s="184" t="s">
        <v>11924</v>
      </c>
      <c r="E2710" s="185" t="s">
        <v>26</v>
      </c>
      <c r="F2710" s="183" t="s">
        <v>11940</v>
      </c>
      <c r="G2710" s="185" t="s">
        <v>62</v>
      </c>
      <c r="H2710" s="186">
        <v>112213000</v>
      </c>
      <c r="I2710" s="191">
        <v>0</v>
      </c>
      <c r="J2710" s="191">
        <v>0</v>
      </c>
      <c r="K2710" s="185" t="s">
        <v>11941</v>
      </c>
      <c r="L2710" s="187" t="s">
        <v>11942</v>
      </c>
      <c r="M2710" s="187" t="s">
        <v>11943</v>
      </c>
    </row>
    <row r="2711" spans="1:13" s="181" customFormat="1">
      <c r="A2711" s="182">
        <v>2707</v>
      </c>
      <c r="B2711" s="183" t="s">
        <v>6210</v>
      </c>
      <c r="C2711" s="183" t="s">
        <v>6311</v>
      </c>
      <c r="D2711" s="184" t="s">
        <v>11924</v>
      </c>
      <c r="E2711" s="185" t="s">
        <v>26</v>
      </c>
      <c r="F2711" s="183" t="s">
        <v>11940</v>
      </c>
      <c r="G2711" s="185" t="s">
        <v>62</v>
      </c>
      <c r="H2711" s="186">
        <v>96854000</v>
      </c>
      <c r="I2711" s="191">
        <v>0</v>
      </c>
      <c r="J2711" s="191">
        <v>0</v>
      </c>
      <c r="K2711" s="185" t="s">
        <v>11941</v>
      </c>
      <c r="L2711" s="187" t="s">
        <v>11942</v>
      </c>
      <c r="M2711" s="187" t="s">
        <v>11943</v>
      </c>
    </row>
    <row r="2712" spans="1:13" s="181" customFormat="1">
      <c r="A2712" s="182">
        <v>2708</v>
      </c>
      <c r="B2712" s="183" t="s">
        <v>6210</v>
      </c>
      <c r="C2712" s="183" t="s">
        <v>10480</v>
      </c>
      <c r="D2712" s="184" t="s">
        <v>11924</v>
      </c>
      <c r="E2712" s="185" t="s">
        <v>26</v>
      </c>
      <c r="F2712" s="183" t="s">
        <v>11958</v>
      </c>
      <c r="G2712" s="185" t="s">
        <v>62</v>
      </c>
      <c r="H2712" s="186">
        <v>75000000</v>
      </c>
      <c r="I2712" s="191">
        <v>0</v>
      </c>
      <c r="J2712" s="191">
        <v>0</v>
      </c>
      <c r="K2712" s="185" t="s">
        <v>6200</v>
      </c>
      <c r="L2712" s="187" t="s">
        <v>11959</v>
      </c>
      <c r="M2712" s="187" t="s">
        <v>11960</v>
      </c>
    </row>
    <row r="2713" spans="1:13" s="181" customFormat="1">
      <c r="A2713" s="182">
        <v>2709</v>
      </c>
      <c r="B2713" s="183" t="s">
        <v>6210</v>
      </c>
      <c r="C2713" s="183" t="s">
        <v>8447</v>
      </c>
      <c r="D2713" s="184" t="s">
        <v>11924</v>
      </c>
      <c r="E2713" s="185" t="s">
        <v>26</v>
      </c>
      <c r="F2713" s="183" t="s">
        <v>194</v>
      </c>
      <c r="G2713" s="185" t="s">
        <v>62</v>
      </c>
      <c r="H2713" s="186">
        <v>70000000</v>
      </c>
      <c r="I2713" s="191">
        <v>0</v>
      </c>
      <c r="J2713" s="191">
        <v>0</v>
      </c>
      <c r="K2713" s="185" t="s">
        <v>11961</v>
      </c>
      <c r="L2713" s="187" t="s">
        <v>192</v>
      </c>
      <c r="M2713" s="187" t="s">
        <v>193</v>
      </c>
    </row>
    <row r="2714" spans="1:13" s="181" customFormat="1">
      <c r="A2714" s="182">
        <v>2710</v>
      </c>
      <c r="B2714" s="183" t="s">
        <v>6210</v>
      </c>
      <c r="C2714" s="183" t="s">
        <v>9635</v>
      </c>
      <c r="D2714" s="184" t="s">
        <v>11924</v>
      </c>
      <c r="E2714" s="185" t="s">
        <v>26</v>
      </c>
      <c r="F2714" s="183" t="s">
        <v>11962</v>
      </c>
      <c r="G2714" s="185" t="s">
        <v>62</v>
      </c>
      <c r="H2714" s="186">
        <v>25000000</v>
      </c>
      <c r="I2714" s="191">
        <v>0</v>
      </c>
      <c r="J2714" s="191">
        <v>0</v>
      </c>
      <c r="K2714" s="185" t="s">
        <v>6610</v>
      </c>
      <c r="L2714" s="187" t="s">
        <v>9637</v>
      </c>
      <c r="M2714" s="187" t="s">
        <v>9638</v>
      </c>
    </row>
    <row r="2715" spans="1:13" s="181" customFormat="1">
      <c r="A2715" s="182">
        <v>2711</v>
      </c>
      <c r="B2715" s="183" t="s">
        <v>6210</v>
      </c>
      <c r="C2715" s="183" t="s">
        <v>10480</v>
      </c>
      <c r="D2715" s="184" t="s">
        <v>11924</v>
      </c>
      <c r="E2715" s="185" t="s">
        <v>26</v>
      </c>
      <c r="F2715" s="183" t="s">
        <v>11963</v>
      </c>
      <c r="G2715" s="185" t="s">
        <v>62</v>
      </c>
      <c r="H2715" s="186">
        <v>20000000</v>
      </c>
      <c r="I2715" s="189">
        <v>360000000</v>
      </c>
      <c r="J2715" s="191">
        <v>0</v>
      </c>
      <c r="K2715" s="185" t="s">
        <v>5909</v>
      </c>
      <c r="L2715" s="187" t="s">
        <v>11964</v>
      </c>
      <c r="M2715" s="187" t="s">
        <v>11965</v>
      </c>
    </row>
    <row r="2716" spans="1:13" s="181" customFormat="1">
      <c r="A2716" s="182">
        <v>2712</v>
      </c>
      <c r="B2716" s="183" t="s">
        <v>6210</v>
      </c>
      <c r="C2716" s="183" t="s">
        <v>9635</v>
      </c>
      <c r="D2716" s="184" t="s">
        <v>11924</v>
      </c>
      <c r="E2716" s="185" t="s">
        <v>26</v>
      </c>
      <c r="F2716" s="183" t="s">
        <v>11966</v>
      </c>
      <c r="G2716" s="185" t="s">
        <v>62</v>
      </c>
      <c r="H2716" s="186">
        <v>10000000</v>
      </c>
      <c r="I2716" s="191">
        <v>0</v>
      </c>
      <c r="J2716" s="191">
        <v>0</v>
      </c>
      <c r="K2716" s="185" t="s">
        <v>6610</v>
      </c>
      <c r="L2716" s="187" t="s">
        <v>9637</v>
      </c>
      <c r="M2716" s="187" t="s">
        <v>9638</v>
      </c>
    </row>
    <row r="2717" spans="1:13" s="181" customFormat="1">
      <c r="A2717" s="182">
        <v>2713</v>
      </c>
      <c r="B2717" s="183" t="s">
        <v>6210</v>
      </c>
      <c r="C2717" s="183" t="s">
        <v>10455</v>
      </c>
      <c r="D2717" s="184" t="s">
        <v>11924</v>
      </c>
      <c r="E2717" s="185" t="s">
        <v>26</v>
      </c>
      <c r="F2717" s="183" t="s">
        <v>11967</v>
      </c>
      <c r="G2717" s="185" t="s">
        <v>62</v>
      </c>
      <c r="H2717" s="186">
        <v>5000000</v>
      </c>
      <c r="I2717" s="191">
        <v>0</v>
      </c>
      <c r="J2717" s="191">
        <v>0</v>
      </c>
      <c r="K2717" s="185" t="s">
        <v>10344</v>
      </c>
      <c r="L2717" s="187" t="s">
        <v>11968</v>
      </c>
      <c r="M2717" s="187" t="s">
        <v>11969</v>
      </c>
    </row>
    <row r="2718" spans="1:13" s="181" customFormat="1">
      <c r="A2718" s="182">
        <v>2714</v>
      </c>
      <c r="B2718" s="183" t="s">
        <v>6210</v>
      </c>
      <c r="C2718" s="183" t="s">
        <v>6414</v>
      </c>
      <c r="D2718" s="184" t="s">
        <v>11924</v>
      </c>
      <c r="E2718" s="185" t="s">
        <v>13</v>
      </c>
      <c r="F2718" s="183" t="s">
        <v>11970</v>
      </c>
      <c r="G2718" s="185" t="s">
        <v>33</v>
      </c>
      <c r="H2718" s="186">
        <v>27713311000</v>
      </c>
      <c r="I2718" s="189">
        <v>4737334000</v>
      </c>
      <c r="J2718" s="189">
        <v>56528000</v>
      </c>
      <c r="K2718" s="185" t="s">
        <v>11971</v>
      </c>
      <c r="L2718" s="187" t="s">
        <v>11972</v>
      </c>
      <c r="M2718" s="187" t="s">
        <v>11973</v>
      </c>
    </row>
    <row r="2719" spans="1:13" s="181" customFormat="1">
      <c r="A2719" s="182">
        <v>2715</v>
      </c>
      <c r="B2719" s="183" t="s">
        <v>6210</v>
      </c>
      <c r="C2719" s="183" t="s">
        <v>6673</v>
      </c>
      <c r="D2719" s="184" t="s">
        <v>11924</v>
      </c>
      <c r="E2719" s="185" t="s">
        <v>13</v>
      </c>
      <c r="F2719" s="183" t="s">
        <v>11974</v>
      </c>
      <c r="G2719" s="185" t="s">
        <v>33</v>
      </c>
      <c r="H2719" s="186">
        <v>14000000000</v>
      </c>
      <c r="I2719" s="189">
        <v>700000000</v>
      </c>
      <c r="J2719" s="189">
        <v>300000000</v>
      </c>
      <c r="K2719" s="185" t="s">
        <v>11975</v>
      </c>
      <c r="L2719" s="187" t="s">
        <v>11976</v>
      </c>
      <c r="M2719" s="187" t="s">
        <v>11977</v>
      </c>
    </row>
    <row r="2720" spans="1:13" s="181" customFormat="1">
      <c r="A2720" s="182">
        <v>2716</v>
      </c>
      <c r="B2720" s="183" t="s">
        <v>6210</v>
      </c>
      <c r="C2720" s="183" t="s">
        <v>6484</v>
      </c>
      <c r="D2720" s="184" t="s">
        <v>11924</v>
      </c>
      <c r="E2720" s="185" t="s">
        <v>13</v>
      </c>
      <c r="F2720" s="183" t="s">
        <v>11978</v>
      </c>
      <c r="G2720" s="185" t="s">
        <v>33</v>
      </c>
      <c r="H2720" s="186">
        <v>9163700000</v>
      </c>
      <c r="I2720" s="189">
        <v>1309100000</v>
      </c>
      <c r="J2720" s="191">
        <v>0</v>
      </c>
      <c r="K2720" s="185" t="s">
        <v>6416</v>
      </c>
      <c r="L2720" s="187" t="s">
        <v>11979</v>
      </c>
      <c r="M2720" s="187" t="s">
        <v>11980</v>
      </c>
    </row>
    <row r="2721" spans="1:13" s="181" customFormat="1">
      <c r="A2721" s="182">
        <v>2717</v>
      </c>
      <c r="B2721" s="183" t="s">
        <v>6210</v>
      </c>
      <c r="C2721" s="183" t="s">
        <v>8224</v>
      </c>
      <c r="D2721" s="184" t="s">
        <v>11924</v>
      </c>
      <c r="E2721" s="185" t="s">
        <v>13</v>
      </c>
      <c r="F2721" s="183" t="s">
        <v>11981</v>
      </c>
      <c r="G2721" s="185" t="s">
        <v>33</v>
      </c>
      <c r="H2721" s="186">
        <v>1909000000</v>
      </c>
      <c r="I2721" s="189">
        <v>1175000000</v>
      </c>
      <c r="J2721" s="189">
        <v>19000000</v>
      </c>
      <c r="K2721" s="185" t="s">
        <v>10711</v>
      </c>
      <c r="L2721" s="187" t="s">
        <v>10712</v>
      </c>
      <c r="M2721" s="187" t="s">
        <v>10713</v>
      </c>
    </row>
    <row r="2722" spans="1:13" s="181" customFormat="1">
      <c r="A2722" s="182">
        <v>2718</v>
      </c>
      <c r="B2722" s="183" t="s">
        <v>6210</v>
      </c>
      <c r="C2722" s="183" t="s">
        <v>6891</v>
      </c>
      <c r="D2722" s="184" t="s">
        <v>11924</v>
      </c>
      <c r="E2722" s="185" t="s">
        <v>13</v>
      </c>
      <c r="F2722" s="183" t="s">
        <v>11982</v>
      </c>
      <c r="G2722" s="185" t="s">
        <v>33</v>
      </c>
      <c r="H2722" s="186">
        <v>572667000</v>
      </c>
      <c r="I2722" s="191">
        <v>0</v>
      </c>
      <c r="J2722" s="191">
        <v>0</v>
      </c>
      <c r="K2722" s="185" t="s">
        <v>7161</v>
      </c>
      <c r="L2722" s="187" t="s">
        <v>11983</v>
      </c>
      <c r="M2722" s="187" t="s">
        <v>11984</v>
      </c>
    </row>
    <row r="2723" spans="1:13" s="181" customFormat="1">
      <c r="A2723" s="182">
        <v>2719</v>
      </c>
      <c r="B2723" s="203" t="s">
        <v>6138</v>
      </c>
      <c r="C2723" s="203" t="s">
        <v>6244</v>
      </c>
      <c r="D2723" s="184" t="s">
        <v>11950</v>
      </c>
      <c r="E2723" s="187" t="s">
        <v>6245</v>
      </c>
      <c r="F2723" s="183" t="s">
        <v>3935</v>
      </c>
      <c r="G2723" s="204" t="s">
        <v>6465</v>
      </c>
      <c r="H2723" s="205">
        <v>4500000000</v>
      </c>
      <c r="I2723" s="206">
        <v>9600000000</v>
      </c>
      <c r="J2723" s="206">
        <v>100000000</v>
      </c>
      <c r="K2723" s="185" t="s">
        <v>6926</v>
      </c>
      <c r="L2723" s="187" t="s">
        <v>11985</v>
      </c>
      <c r="M2723" s="187" t="s">
        <v>11986</v>
      </c>
    </row>
    <row r="2724" spans="1:13" s="181" customFormat="1">
      <c r="A2724" s="182">
        <v>2720</v>
      </c>
      <c r="B2724" s="183" t="s">
        <v>6210</v>
      </c>
      <c r="C2724" s="183" t="s">
        <v>6414</v>
      </c>
      <c r="D2724" s="184" t="s">
        <v>11924</v>
      </c>
      <c r="E2724" s="185" t="s">
        <v>26</v>
      </c>
      <c r="F2724" s="183" t="s">
        <v>11970</v>
      </c>
      <c r="G2724" s="185" t="s">
        <v>33</v>
      </c>
      <c r="H2724" s="186">
        <v>2532515000</v>
      </c>
      <c r="I2724" s="191">
        <v>0</v>
      </c>
      <c r="J2724" s="191">
        <v>0</v>
      </c>
      <c r="K2724" s="185" t="s">
        <v>11971</v>
      </c>
      <c r="L2724" s="187" t="s">
        <v>5262</v>
      </c>
      <c r="M2724" s="187" t="s">
        <v>11987</v>
      </c>
    </row>
    <row r="2725" spans="1:13" s="181" customFormat="1">
      <c r="A2725" s="182">
        <v>2721</v>
      </c>
      <c r="B2725" s="183" t="s">
        <v>6210</v>
      </c>
      <c r="C2725" s="183" t="s">
        <v>6673</v>
      </c>
      <c r="D2725" s="184" t="s">
        <v>11924</v>
      </c>
      <c r="E2725" s="185" t="s">
        <v>26</v>
      </c>
      <c r="F2725" s="183" t="s">
        <v>11988</v>
      </c>
      <c r="G2725" s="185" t="s">
        <v>33</v>
      </c>
      <c r="H2725" s="186">
        <v>2500000000</v>
      </c>
      <c r="I2725" s="189">
        <v>500000000</v>
      </c>
      <c r="J2725" s="191">
        <v>0</v>
      </c>
      <c r="K2725" s="185" t="s">
        <v>11975</v>
      </c>
      <c r="L2725" s="187" t="s">
        <v>11989</v>
      </c>
      <c r="M2725" s="187" t="s">
        <v>11990</v>
      </c>
    </row>
    <row r="2726" spans="1:13" s="181" customFormat="1">
      <c r="A2726" s="182">
        <v>2722</v>
      </c>
      <c r="B2726" s="203" t="s">
        <v>6138</v>
      </c>
      <c r="C2726" s="203" t="s">
        <v>6244</v>
      </c>
      <c r="D2726" s="184" t="s">
        <v>11950</v>
      </c>
      <c r="E2726" s="187" t="s">
        <v>6245</v>
      </c>
      <c r="F2726" s="183" t="s">
        <v>3957</v>
      </c>
      <c r="G2726" s="204" t="s">
        <v>6465</v>
      </c>
      <c r="H2726" s="205">
        <v>2353173656</v>
      </c>
      <c r="I2726" s="206">
        <v>1251404022</v>
      </c>
      <c r="J2726" s="206"/>
      <c r="K2726" s="185" t="s">
        <v>6670</v>
      </c>
      <c r="L2726" s="187" t="s">
        <v>11991</v>
      </c>
      <c r="M2726" s="187" t="s">
        <v>11992</v>
      </c>
    </row>
    <row r="2727" spans="1:13" s="181" customFormat="1">
      <c r="A2727" s="182">
        <v>2723</v>
      </c>
      <c r="B2727" s="203" t="s">
        <v>6138</v>
      </c>
      <c r="C2727" s="203" t="s">
        <v>6244</v>
      </c>
      <c r="D2727" s="184" t="s">
        <v>11950</v>
      </c>
      <c r="E2727" s="187" t="s">
        <v>6245</v>
      </c>
      <c r="F2727" s="183" t="s">
        <v>3959</v>
      </c>
      <c r="G2727" s="204" t="s">
        <v>6465</v>
      </c>
      <c r="H2727" s="205">
        <v>1542034105</v>
      </c>
      <c r="I2727" s="206">
        <v>3838181782</v>
      </c>
      <c r="J2727" s="206"/>
      <c r="K2727" s="185" t="s">
        <v>6670</v>
      </c>
      <c r="L2727" s="187" t="s">
        <v>11991</v>
      </c>
      <c r="M2727" s="187" t="s">
        <v>11992</v>
      </c>
    </row>
    <row r="2728" spans="1:13" s="181" customFormat="1">
      <c r="A2728" s="182">
        <v>2724</v>
      </c>
      <c r="B2728" s="183" t="s">
        <v>6210</v>
      </c>
      <c r="C2728" s="183" t="s">
        <v>6673</v>
      </c>
      <c r="D2728" s="184" t="s">
        <v>11924</v>
      </c>
      <c r="E2728" s="185" t="s">
        <v>26</v>
      </c>
      <c r="F2728" s="183" t="s">
        <v>11993</v>
      </c>
      <c r="G2728" s="185" t="s">
        <v>33</v>
      </c>
      <c r="H2728" s="186">
        <v>1300000000</v>
      </c>
      <c r="I2728" s="189">
        <v>200000000</v>
      </c>
      <c r="J2728" s="191">
        <v>0</v>
      </c>
      <c r="K2728" s="185" t="s">
        <v>11975</v>
      </c>
      <c r="L2728" s="187" t="s">
        <v>11989</v>
      </c>
      <c r="M2728" s="187" t="s">
        <v>11990</v>
      </c>
    </row>
    <row r="2729" spans="1:13" s="181" customFormat="1">
      <c r="A2729" s="182">
        <v>2725</v>
      </c>
      <c r="B2729" s="183" t="s">
        <v>6210</v>
      </c>
      <c r="C2729" s="183" t="s">
        <v>6673</v>
      </c>
      <c r="D2729" s="184" t="s">
        <v>11924</v>
      </c>
      <c r="E2729" s="185" t="s">
        <v>26</v>
      </c>
      <c r="F2729" s="183" t="s">
        <v>11994</v>
      </c>
      <c r="G2729" s="185" t="s">
        <v>33</v>
      </c>
      <c r="H2729" s="186">
        <v>1300000000</v>
      </c>
      <c r="I2729" s="189">
        <v>200000000</v>
      </c>
      <c r="J2729" s="191">
        <v>0</v>
      </c>
      <c r="K2729" s="185" t="s">
        <v>11975</v>
      </c>
      <c r="L2729" s="187" t="s">
        <v>11995</v>
      </c>
      <c r="M2729" s="187" t="s">
        <v>11996</v>
      </c>
    </row>
    <row r="2730" spans="1:13" s="181" customFormat="1">
      <c r="A2730" s="182">
        <v>2726</v>
      </c>
      <c r="B2730" s="183" t="s">
        <v>6210</v>
      </c>
      <c r="C2730" s="183" t="s">
        <v>9566</v>
      </c>
      <c r="D2730" s="184" t="s">
        <v>11924</v>
      </c>
      <c r="E2730" s="185" t="s">
        <v>26</v>
      </c>
      <c r="F2730" s="183" t="s">
        <v>11997</v>
      </c>
      <c r="G2730" s="185" t="s">
        <v>33</v>
      </c>
      <c r="H2730" s="186">
        <v>1200000000</v>
      </c>
      <c r="I2730" s="189">
        <v>200000000</v>
      </c>
      <c r="J2730" s="191">
        <v>0</v>
      </c>
      <c r="K2730" s="185" t="s">
        <v>9568</v>
      </c>
      <c r="L2730" s="187" t="s">
        <v>11998</v>
      </c>
      <c r="M2730" s="187" t="s">
        <v>11999</v>
      </c>
    </row>
    <row r="2731" spans="1:13" s="181" customFormat="1">
      <c r="A2731" s="182">
        <v>2727</v>
      </c>
      <c r="B2731" s="183" t="s">
        <v>6210</v>
      </c>
      <c r="C2731" s="183" t="s">
        <v>6414</v>
      </c>
      <c r="D2731" s="184" t="s">
        <v>11924</v>
      </c>
      <c r="E2731" s="185" t="s">
        <v>26</v>
      </c>
      <c r="F2731" s="183" t="s">
        <v>11970</v>
      </c>
      <c r="G2731" s="185" t="s">
        <v>33</v>
      </c>
      <c r="H2731" s="186">
        <v>1122650000</v>
      </c>
      <c r="I2731" s="189">
        <v>872346000</v>
      </c>
      <c r="J2731" s="191">
        <v>0</v>
      </c>
      <c r="K2731" s="185" t="s">
        <v>11971</v>
      </c>
      <c r="L2731" s="187" t="s">
        <v>5262</v>
      </c>
      <c r="M2731" s="187" t="s">
        <v>11987</v>
      </c>
    </row>
    <row r="2732" spans="1:13" s="181" customFormat="1">
      <c r="A2732" s="182">
        <v>2728</v>
      </c>
      <c r="B2732" s="183" t="s">
        <v>6210</v>
      </c>
      <c r="C2732" s="183" t="s">
        <v>6484</v>
      </c>
      <c r="D2732" s="184" t="s">
        <v>11924</v>
      </c>
      <c r="E2732" s="185" t="s">
        <v>26</v>
      </c>
      <c r="F2732" s="183" t="s">
        <v>12000</v>
      </c>
      <c r="G2732" s="185" t="s">
        <v>33</v>
      </c>
      <c r="H2732" s="186">
        <v>1047280000</v>
      </c>
      <c r="I2732" s="189">
        <v>261820000</v>
      </c>
      <c r="J2732" s="191">
        <v>0</v>
      </c>
      <c r="K2732" s="185" t="s">
        <v>6416</v>
      </c>
      <c r="L2732" s="187" t="s">
        <v>12001</v>
      </c>
      <c r="M2732" s="187" t="s">
        <v>12002</v>
      </c>
    </row>
    <row r="2733" spans="1:13" s="181" customFormat="1">
      <c r="A2733" s="182">
        <v>2729</v>
      </c>
      <c r="B2733" s="183" t="s">
        <v>6210</v>
      </c>
      <c r="C2733" s="183" t="s">
        <v>6484</v>
      </c>
      <c r="D2733" s="184" t="s">
        <v>11924</v>
      </c>
      <c r="E2733" s="185" t="s">
        <v>26</v>
      </c>
      <c r="F2733" s="183" t="s">
        <v>12003</v>
      </c>
      <c r="G2733" s="185" t="s">
        <v>33</v>
      </c>
      <c r="H2733" s="186">
        <v>654550000</v>
      </c>
      <c r="I2733" s="191">
        <v>0</v>
      </c>
      <c r="J2733" s="191">
        <v>0</v>
      </c>
      <c r="K2733" s="185" t="s">
        <v>6416</v>
      </c>
      <c r="L2733" s="187" t="s">
        <v>12004</v>
      </c>
      <c r="M2733" s="187" t="s">
        <v>12005</v>
      </c>
    </row>
    <row r="2734" spans="1:13" s="181" customFormat="1">
      <c r="A2734" s="182">
        <v>2730</v>
      </c>
      <c r="B2734" s="203" t="s">
        <v>6138</v>
      </c>
      <c r="C2734" s="203" t="s">
        <v>6325</v>
      </c>
      <c r="D2734" s="184" t="s">
        <v>11950</v>
      </c>
      <c r="E2734" s="187" t="s">
        <v>6245</v>
      </c>
      <c r="F2734" s="183" t="s">
        <v>3936</v>
      </c>
      <c r="G2734" s="204" t="s">
        <v>6465</v>
      </c>
      <c r="H2734" s="205">
        <v>550000000</v>
      </c>
      <c r="I2734" s="206">
        <v>3800000000</v>
      </c>
      <c r="J2734" s="206">
        <v>60000000</v>
      </c>
      <c r="K2734" s="185" t="s">
        <v>6926</v>
      </c>
      <c r="L2734" s="187" t="s">
        <v>9726</v>
      </c>
      <c r="M2734" s="187" t="s">
        <v>9727</v>
      </c>
    </row>
    <row r="2735" spans="1:13" s="181" customFormat="1">
      <c r="A2735" s="182">
        <v>2731</v>
      </c>
      <c r="B2735" s="183" t="s">
        <v>6210</v>
      </c>
      <c r="C2735" s="183" t="s">
        <v>6414</v>
      </c>
      <c r="D2735" s="184" t="s">
        <v>11924</v>
      </c>
      <c r="E2735" s="185" t="s">
        <v>26</v>
      </c>
      <c r="F2735" s="183" t="s">
        <v>11970</v>
      </c>
      <c r="G2735" s="185" t="s">
        <v>33</v>
      </c>
      <c r="H2735" s="186">
        <v>471790000</v>
      </c>
      <c r="I2735" s="189">
        <v>581013000</v>
      </c>
      <c r="J2735" s="191">
        <v>0</v>
      </c>
      <c r="K2735" s="185" t="s">
        <v>11971</v>
      </c>
      <c r="L2735" s="187" t="s">
        <v>5262</v>
      </c>
      <c r="M2735" s="187" t="s">
        <v>11987</v>
      </c>
    </row>
    <row r="2736" spans="1:13" s="181" customFormat="1">
      <c r="A2736" s="182">
        <v>2732</v>
      </c>
      <c r="B2736" s="203" t="s">
        <v>6138</v>
      </c>
      <c r="C2736" s="203" t="s">
        <v>6244</v>
      </c>
      <c r="D2736" s="184" t="s">
        <v>11950</v>
      </c>
      <c r="E2736" s="187" t="s">
        <v>6245</v>
      </c>
      <c r="F2736" s="183" t="s">
        <v>3960</v>
      </c>
      <c r="G2736" s="204" t="s">
        <v>6535</v>
      </c>
      <c r="H2736" s="205">
        <v>331475616</v>
      </c>
      <c r="I2736" s="206"/>
      <c r="J2736" s="206"/>
      <c r="K2736" s="185" t="s">
        <v>6670</v>
      </c>
      <c r="L2736" s="187" t="s">
        <v>11991</v>
      </c>
      <c r="M2736" s="187" t="s">
        <v>11992</v>
      </c>
    </row>
    <row r="2737" spans="1:13" s="181" customFormat="1">
      <c r="A2737" s="182">
        <v>2733</v>
      </c>
      <c r="B2737" s="183" t="s">
        <v>6210</v>
      </c>
      <c r="C2737" s="183" t="s">
        <v>6673</v>
      </c>
      <c r="D2737" s="184" t="s">
        <v>11924</v>
      </c>
      <c r="E2737" s="185" t="s">
        <v>26</v>
      </c>
      <c r="F2737" s="183" t="s">
        <v>12006</v>
      </c>
      <c r="G2737" s="185" t="s">
        <v>33</v>
      </c>
      <c r="H2737" s="186">
        <v>269221600</v>
      </c>
      <c r="I2737" s="189">
        <v>94561000</v>
      </c>
      <c r="J2737" s="189">
        <v>2701600</v>
      </c>
      <c r="K2737" s="185" t="s">
        <v>12007</v>
      </c>
      <c r="L2737" s="187" t="s">
        <v>12008</v>
      </c>
      <c r="M2737" s="187" t="s">
        <v>12009</v>
      </c>
    </row>
    <row r="2738" spans="1:13" s="181" customFormat="1">
      <c r="A2738" s="182">
        <v>2734</v>
      </c>
      <c r="B2738" s="203" t="s">
        <v>6138</v>
      </c>
      <c r="C2738" s="203" t="s">
        <v>6244</v>
      </c>
      <c r="D2738" s="184" t="s">
        <v>11950</v>
      </c>
      <c r="E2738" s="187" t="s">
        <v>6245</v>
      </c>
      <c r="F2738" s="183" t="s">
        <v>3934</v>
      </c>
      <c r="G2738" s="204" t="s">
        <v>6465</v>
      </c>
      <c r="H2738" s="205">
        <v>255000000</v>
      </c>
      <c r="I2738" s="206"/>
      <c r="J2738" s="206"/>
      <c r="K2738" s="185" t="s">
        <v>11462</v>
      </c>
      <c r="L2738" s="187" t="s">
        <v>12010</v>
      </c>
      <c r="M2738" s="187" t="s">
        <v>12011</v>
      </c>
    </row>
    <row r="2739" spans="1:13" s="181" customFormat="1">
      <c r="A2739" s="182">
        <v>2735</v>
      </c>
      <c r="B2739" s="203" t="s">
        <v>6138</v>
      </c>
      <c r="C2739" s="203" t="s">
        <v>6244</v>
      </c>
      <c r="D2739" s="184" t="s">
        <v>11950</v>
      </c>
      <c r="E2739" s="187" t="s">
        <v>6245</v>
      </c>
      <c r="F2739" s="183" t="s">
        <v>3955</v>
      </c>
      <c r="G2739" s="204" t="s">
        <v>4997</v>
      </c>
      <c r="H2739" s="205">
        <v>250000000</v>
      </c>
      <c r="I2739" s="206">
        <v>1500000000</v>
      </c>
      <c r="J2739" s="206">
        <v>240000000</v>
      </c>
      <c r="K2739" s="185" t="s">
        <v>10664</v>
      </c>
      <c r="L2739" s="187" t="s">
        <v>12012</v>
      </c>
      <c r="M2739" s="187" t="s">
        <v>12013</v>
      </c>
    </row>
    <row r="2740" spans="1:13" s="181" customFormat="1">
      <c r="A2740" s="182">
        <v>2736</v>
      </c>
      <c r="B2740" s="203" t="s">
        <v>6138</v>
      </c>
      <c r="C2740" s="203" t="s">
        <v>6244</v>
      </c>
      <c r="D2740" s="184" t="s">
        <v>11950</v>
      </c>
      <c r="E2740" s="187" t="s">
        <v>6245</v>
      </c>
      <c r="F2740" s="183" t="s">
        <v>3937</v>
      </c>
      <c r="G2740" s="204" t="s">
        <v>4997</v>
      </c>
      <c r="H2740" s="205">
        <v>160000000</v>
      </c>
      <c r="I2740" s="206">
        <v>100000000</v>
      </c>
      <c r="J2740" s="206">
        <v>5000000</v>
      </c>
      <c r="K2740" s="185" t="s">
        <v>6926</v>
      </c>
      <c r="L2740" s="187" t="s">
        <v>9726</v>
      </c>
      <c r="M2740" s="187" t="s">
        <v>9727</v>
      </c>
    </row>
    <row r="2741" spans="1:13" s="181" customFormat="1">
      <c r="A2741" s="182">
        <v>2737</v>
      </c>
      <c r="B2741" s="203" t="s">
        <v>6138</v>
      </c>
      <c r="C2741" s="203" t="s">
        <v>6244</v>
      </c>
      <c r="D2741" s="184" t="s">
        <v>11950</v>
      </c>
      <c r="E2741" s="187" t="s">
        <v>6245</v>
      </c>
      <c r="F2741" s="183" t="s">
        <v>3938</v>
      </c>
      <c r="G2741" s="204" t="s">
        <v>6465</v>
      </c>
      <c r="H2741" s="205">
        <v>150000000</v>
      </c>
      <c r="I2741" s="206">
        <v>1300000000</v>
      </c>
      <c r="J2741" s="206">
        <v>80000000</v>
      </c>
      <c r="K2741" s="185" t="s">
        <v>6926</v>
      </c>
      <c r="L2741" s="187" t="s">
        <v>9703</v>
      </c>
      <c r="M2741" s="187" t="s">
        <v>9704</v>
      </c>
    </row>
    <row r="2742" spans="1:13" s="181" customFormat="1">
      <c r="A2742" s="182">
        <v>2738</v>
      </c>
      <c r="B2742" s="203" t="s">
        <v>6138</v>
      </c>
      <c r="C2742" s="203" t="s">
        <v>6244</v>
      </c>
      <c r="D2742" s="184" t="s">
        <v>11950</v>
      </c>
      <c r="E2742" s="187" t="s">
        <v>6245</v>
      </c>
      <c r="F2742" s="183" t="s">
        <v>3988</v>
      </c>
      <c r="G2742" s="204" t="s">
        <v>6465</v>
      </c>
      <c r="H2742" s="205">
        <v>150000000</v>
      </c>
      <c r="I2742" s="206">
        <v>250000000</v>
      </c>
      <c r="J2742" s="206"/>
      <c r="K2742" s="185" t="s">
        <v>9713</v>
      </c>
      <c r="L2742" s="187" t="s">
        <v>12014</v>
      </c>
      <c r="M2742" s="187" t="s">
        <v>12015</v>
      </c>
    </row>
    <row r="2743" spans="1:13" s="181" customFormat="1">
      <c r="A2743" s="182">
        <v>2739</v>
      </c>
      <c r="B2743" s="203" t="s">
        <v>6138</v>
      </c>
      <c r="C2743" s="203" t="s">
        <v>6244</v>
      </c>
      <c r="D2743" s="184" t="s">
        <v>11950</v>
      </c>
      <c r="E2743" s="187" t="s">
        <v>6245</v>
      </c>
      <c r="F2743" s="183" t="s">
        <v>3948</v>
      </c>
      <c r="G2743" s="204" t="s">
        <v>6465</v>
      </c>
      <c r="H2743" s="205">
        <v>130000000</v>
      </c>
      <c r="I2743" s="206"/>
      <c r="J2743" s="206"/>
      <c r="K2743" s="185" t="s">
        <v>6466</v>
      </c>
      <c r="L2743" s="187" t="s">
        <v>12016</v>
      </c>
      <c r="M2743" s="187" t="s">
        <v>12017</v>
      </c>
    </row>
    <row r="2744" spans="1:13" s="181" customFormat="1">
      <c r="A2744" s="182">
        <v>2740</v>
      </c>
      <c r="B2744" s="203" t="s">
        <v>6138</v>
      </c>
      <c r="C2744" s="203" t="s">
        <v>6244</v>
      </c>
      <c r="D2744" s="184" t="s">
        <v>11950</v>
      </c>
      <c r="E2744" s="187" t="s">
        <v>6245</v>
      </c>
      <c r="F2744" s="183" t="s">
        <v>3949</v>
      </c>
      <c r="G2744" s="204" t="s">
        <v>6465</v>
      </c>
      <c r="H2744" s="205">
        <v>120000000</v>
      </c>
      <c r="I2744" s="206"/>
      <c r="J2744" s="206"/>
      <c r="K2744" s="185" t="s">
        <v>6466</v>
      </c>
      <c r="L2744" s="187" t="s">
        <v>12016</v>
      </c>
      <c r="M2744" s="187" t="s">
        <v>12017</v>
      </c>
    </row>
    <row r="2745" spans="1:13" s="181" customFormat="1">
      <c r="A2745" s="182">
        <v>2741</v>
      </c>
      <c r="B2745" s="183" t="s">
        <v>6210</v>
      </c>
      <c r="C2745" s="183" t="s">
        <v>6764</v>
      </c>
      <c r="D2745" s="184" t="s">
        <v>11924</v>
      </c>
      <c r="E2745" s="185" t="s">
        <v>26</v>
      </c>
      <c r="F2745" s="183" t="s">
        <v>12018</v>
      </c>
      <c r="G2745" s="185" t="s">
        <v>33</v>
      </c>
      <c r="H2745" s="186">
        <v>90000000</v>
      </c>
      <c r="I2745" s="191">
        <v>0</v>
      </c>
      <c r="J2745" s="191">
        <v>0</v>
      </c>
      <c r="K2745" s="185" t="s">
        <v>6615</v>
      </c>
      <c r="L2745" s="187" t="s">
        <v>6766</v>
      </c>
      <c r="M2745" s="187" t="s">
        <v>12019</v>
      </c>
    </row>
    <row r="2746" spans="1:13" s="181" customFormat="1">
      <c r="A2746" s="182">
        <v>2742</v>
      </c>
      <c r="B2746" s="183" t="s">
        <v>6210</v>
      </c>
      <c r="C2746" s="183" t="s">
        <v>6190</v>
      </c>
      <c r="D2746" s="184" t="s">
        <v>11924</v>
      </c>
      <c r="E2746" s="185" t="s">
        <v>26</v>
      </c>
      <c r="F2746" s="183" t="s">
        <v>12020</v>
      </c>
      <c r="G2746" s="185" t="s">
        <v>33</v>
      </c>
      <c r="H2746" s="186">
        <v>83000000</v>
      </c>
      <c r="I2746" s="191">
        <v>0</v>
      </c>
      <c r="J2746" s="191">
        <v>0</v>
      </c>
      <c r="K2746" s="185" t="s">
        <v>12021</v>
      </c>
      <c r="L2746" s="187" t="s">
        <v>12022</v>
      </c>
      <c r="M2746" s="187" t="s">
        <v>12023</v>
      </c>
    </row>
    <row r="2747" spans="1:13" s="181" customFormat="1">
      <c r="A2747" s="182">
        <v>2743</v>
      </c>
      <c r="B2747" s="203" t="s">
        <v>6138</v>
      </c>
      <c r="C2747" s="203" t="s">
        <v>6244</v>
      </c>
      <c r="D2747" s="184" t="s">
        <v>11950</v>
      </c>
      <c r="E2747" s="187" t="s">
        <v>6245</v>
      </c>
      <c r="F2747" s="183" t="s">
        <v>3939</v>
      </c>
      <c r="G2747" s="204" t="s">
        <v>6465</v>
      </c>
      <c r="H2747" s="205">
        <v>80000000</v>
      </c>
      <c r="I2747" s="206">
        <v>200000000</v>
      </c>
      <c r="J2747" s="206">
        <v>10000000</v>
      </c>
      <c r="K2747" s="185" t="s">
        <v>6926</v>
      </c>
      <c r="L2747" s="187" t="s">
        <v>9703</v>
      </c>
      <c r="M2747" s="187" t="s">
        <v>9704</v>
      </c>
    </row>
    <row r="2748" spans="1:13" s="181" customFormat="1">
      <c r="A2748" s="182">
        <v>2744</v>
      </c>
      <c r="B2748" s="183" t="s">
        <v>6210</v>
      </c>
      <c r="C2748" s="183" t="s">
        <v>6414</v>
      </c>
      <c r="D2748" s="184" t="s">
        <v>11924</v>
      </c>
      <c r="E2748" s="185" t="s">
        <v>26</v>
      </c>
      <c r="F2748" s="183" t="s">
        <v>12024</v>
      </c>
      <c r="G2748" s="185" t="s">
        <v>33</v>
      </c>
      <c r="H2748" s="186">
        <v>80000000</v>
      </c>
      <c r="I2748" s="189">
        <v>40000000</v>
      </c>
      <c r="J2748" s="191">
        <v>0</v>
      </c>
      <c r="K2748" s="185" t="s">
        <v>8390</v>
      </c>
      <c r="L2748" s="187" t="s">
        <v>12025</v>
      </c>
      <c r="M2748" s="187" t="s">
        <v>12026</v>
      </c>
    </row>
    <row r="2749" spans="1:13" s="181" customFormat="1">
      <c r="A2749" s="182">
        <v>2745</v>
      </c>
      <c r="B2749" s="203" t="s">
        <v>6138</v>
      </c>
      <c r="C2749" s="203" t="s">
        <v>6244</v>
      </c>
      <c r="D2749" s="184" t="s">
        <v>11950</v>
      </c>
      <c r="E2749" s="187" t="s">
        <v>6245</v>
      </c>
      <c r="F2749" s="183" t="s">
        <v>3950</v>
      </c>
      <c r="G2749" s="204" t="s">
        <v>6465</v>
      </c>
      <c r="H2749" s="205">
        <v>75000000</v>
      </c>
      <c r="I2749" s="206"/>
      <c r="J2749" s="206"/>
      <c r="K2749" s="185" t="s">
        <v>6466</v>
      </c>
      <c r="L2749" s="187" t="s">
        <v>11458</v>
      </c>
      <c r="M2749" s="187" t="s">
        <v>11459</v>
      </c>
    </row>
    <row r="2750" spans="1:13" s="181" customFormat="1">
      <c r="A2750" s="182">
        <v>2746</v>
      </c>
      <c r="B2750" s="183" t="s">
        <v>6210</v>
      </c>
      <c r="C2750" s="192" t="s">
        <v>12027</v>
      </c>
      <c r="D2750" s="184" t="s">
        <v>11924</v>
      </c>
      <c r="E2750" s="185" t="s">
        <v>26</v>
      </c>
      <c r="F2750" s="183" t="s">
        <v>12028</v>
      </c>
      <c r="G2750" s="185" t="s">
        <v>33</v>
      </c>
      <c r="H2750" s="186">
        <v>70000000</v>
      </c>
      <c r="I2750" s="191">
        <v>0</v>
      </c>
      <c r="J2750" s="191">
        <v>0</v>
      </c>
      <c r="K2750" s="185" t="s">
        <v>12029</v>
      </c>
      <c r="L2750" s="187" t="s">
        <v>652</v>
      </c>
      <c r="M2750" s="187" t="s">
        <v>12030</v>
      </c>
    </row>
    <row r="2751" spans="1:13" s="181" customFormat="1">
      <c r="A2751" s="182">
        <v>2747</v>
      </c>
      <c r="B2751" s="183" t="s">
        <v>6210</v>
      </c>
      <c r="C2751" s="183" t="s">
        <v>12031</v>
      </c>
      <c r="D2751" s="184" t="s">
        <v>11924</v>
      </c>
      <c r="E2751" s="185" t="s">
        <v>26</v>
      </c>
      <c r="F2751" s="183" t="s">
        <v>12032</v>
      </c>
      <c r="G2751" s="185" t="s">
        <v>33</v>
      </c>
      <c r="H2751" s="186">
        <v>55000000</v>
      </c>
      <c r="I2751" s="189">
        <v>33000000</v>
      </c>
      <c r="J2751" s="191">
        <v>0</v>
      </c>
      <c r="K2751" s="185" t="s">
        <v>12033</v>
      </c>
      <c r="L2751" s="187" t="s">
        <v>12034</v>
      </c>
      <c r="M2751" s="187" t="s">
        <v>12035</v>
      </c>
    </row>
    <row r="2752" spans="1:13" s="181" customFormat="1">
      <c r="A2752" s="182">
        <v>2748</v>
      </c>
      <c r="B2752" s="203" t="s">
        <v>6138</v>
      </c>
      <c r="C2752" s="203" t="s">
        <v>6325</v>
      </c>
      <c r="D2752" s="184" t="s">
        <v>11950</v>
      </c>
      <c r="E2752" s="187" t="s">
        <v>6245</v>
      </c>
      <c r="F2752" s="183" t="s">
        <v>3951</v>
      </c>
      <c r="G2752" s="204" t="s">
        <v>6465</v>
      </c>
      <c r="H2752" s="205">
        <v>50440000</v>
      </c>
      <c r="I2752" s="206"/>
      <c r="J2752" s="206"/>
      <c r="K2752" s="185" t="s">
        <v>6466</v>
      </c>
      <c r="L2752" s="187" t="s">
        <v>11458</v>
      </c>
      <c r="M2752" s="187" t="s">
        <v>11459</v>
      </c>
    </row>
    <row r="2753" spans="1:13" s="181" customFormat="1">
      <c r="A2753" s="182">
        <v>2749</v>
      </c>
      <c r="B2753" s="203" t="s">
        <v>6138</v>
      </c>
      <c r="C2753" s="203" t="s">
        <v>6244</v>
      </c>
      <c r="D2753" s="184" t="s">
        <v>11950</v>
      </c>
      <c r="E2753" s="187" t="s">
        <v>6245</v>
      </c>
      <c r="F2753" s="183" t="s">
        <v>3964</v>
      </c>
      <c r="G2753" s="204" t="s">
        <v>6465</v>
      </c>
      <c r="H2753" s="205">
        <v>50000000</v>
      </c>
      <c r="I2753" s="206"/>
      <c r="J2753" s="206"/>
      <c r="K2753" s="185" t="s">
        <v>9688</v>
      </c>
      <c r="L2753" s="187" t="s">
        <v>12036</v>
      </c>
      <c r="M2753" s="187" t="s">
        <v>12037</v>
      </c>
    </row>
    <row r="2754" spans="1:13" s="181" customFormat="1">
      <c r="A2754" s="182">
        <v>2750</v>
      </c>
      <c r="B2754" s="183" t="s">
        <v>6210</v>
      </c>
      <c r="C2754" s="183" t="s">
        <v>12038</v>
      </c>
      <c r="D2754" s="184" t="s">
        <v>11924</v>
      </c>
      <c r="E2754" s="185" t="s">
        <v>26</v>
      </c>
      <c r="F2754" s="183" t="s">
        <v>12039</v>
      </c>
      <c r="G2754" s="185" t="s">
        <v>33</v>
      </c>
      <c r="H2754" s="186">
        <v>50000000</v>
      </c>
      <c r="I2754" s="189">
        <v>5000000</v>
      </c>
      <c r="J2754" s="191">
        <v>0</v>
      </c>
      <c r="K2754" s="185" t="s">
        <v>12040</v>
      </c>
      <c r="L2754" s="187" t="s">
        <v>12041</v>
      </c>
      <c r="M2754" s="187" t="s">
        <v>12042</v>
      </c>
    </row>
    <row r="2755" spans="1:13" s="181" customFormat="1">
      <c r="A2755" s="182">
        <v>2751</v>
      </c>
      <c r="B2755" s="203" t="s">
        <v>6138</v>
      </c>
      <c r="C2755" s="203" t="s">
        <v>6244</v>
      </c>
      <c r="D2755" s="184" t="s">
        <v>11950</v>
      </c>
      <c r="E2755" s="187" t="s">
        <v>6245</v>
      </c>
      <c r="F2755" s="183" t="s">
        <v>3943</v>
      </c>
      <c r="G2755" s="204" t="s">
        <v>6465</v>
      </c>
      <c r="H2755" s="205">
        <v>38000000</v>
      </c>
      <c r="I2755" s="206"/>
      <c r="J2755" s="206"/>
      <c r="K2755" s="185" t="s">
        <v>12043</v>
      </c>
      <c r="L2755" s="187" t="s">
        <v>12044</v>
      </c>
      <c r="M2755" s="187" t="s">
        <v>12045</v>
      </c>
    </row>
    <row r="2756" spans="1:13" s="181" customFormat="1">
      <c r="A2756" s="182">
        <v>2752</v>
      </c>
      <c r="B2756" s="183" t="s">
        <v>6210</v>
      </c>
      <c r="C2756" s="183" t="s">
        <v>8224</v>
      </c>
      <c r="D2756" s="184" t="s">
        <v>11924</v>
      </c>
      <c r="E2756" s="185" t="s">
        <v>26</v>
      </c>
      <c r="F2756" s="183" t="s">
        <v>12046</v>
      </c>
      <c r="G2756" s="185" t="s">
        <v>33</v>
      </c>
      <c r="H2756" s="186">
        <v>22000000</v>
      </c>
      <c r="I2756" s="189">
        <v>5000000</v>
      </c>
      <c r="J2756" s="189">
        <v>3000000</v>
      </c>
      <c r="K2756" s="185" t="s">
        <v>10711</v>
      </c>
      <c r="L2756" s="187" t="s">
        <v>10712</v>
      </c>
      <c r="M2756" s="187" t="s">
        <v>10713</v>
      </c>
    </row>
    <row r="2757" spans="1:13" s="181" customFormat="1">
      <c r="A2757" s="182">
        <v>2753</v>
      </c>
      <c r="B2757" s="183" t="s">
        <v>6210</v>
      </c>
      <c r="C2757" s="183" t="s">
        <v>6700</v>
      </c>
      <c r="D2757" s="184" t="s">
        <v>11924</v>
      </c>
      <c r="E2757" s="185" t="s">
        <v>26</v>
      </c>
      <c r="F2757" s="183" t="s">
        <v>12047</v>
      </c>
      <c r="G2757" s="185" t="s">
        <v>33</v>
      </c>
      <c r="H2757" s="186">
        <v>2000000</v>
      </c>
      <c r="I2757" s="189">
        <v>66984800</v>
      </c>
      <c r="J2757" s="191">
        <v>0</v>
      </c>
      <c r="K2757" s="185" t="s">
        <v>10715</v>
      </c>
      <c r="L2757" s="187" t="s">
        <v>12048</v>
      </c>
      <c r="M2757" s="187" t="s">
        <v>12049</v>
      </c>
    </row>
    <row r="2758" spans="1:13" s="181" customFormat="1">
      <c r="A2758" s="182">
        <v>2754</v>
      </c>
      <c r="B2758" s="183" t="s">
        <v>6210</v>
      </c>
      <c r="C2758" s="183" t="s">
        <v>12050</v>
      </c>
      <c r="D2758" s="184" t="s">
        <v>11924</v>
      </c>
      <c r="E2758" s="185" t="s">
        <v>13</v>
      </c>
      <c r="F2758" s="183" t="s">
        <v>12051</v>
      </c>
      <c r="G2758" s="185" t="s">
        <v>28</v>
      </c>
      <c r="H2758" s="186">
        <v>1200000000</v>
      </c>
      <c r="I2758" s="189">
        <v>1200000000</v>
      </c>
      <c r="J2758" s="191">
        <v>0</v>
      </c>
      <c r="K2758" s="185" t="s">
        <v>12052</v>
      </c>
      <c r="L2758" s="187" t="s">
        <v>12053</v>
      </c>
      <c r="M2758" s="187" t="s">
        <v>12054</v>
      </c>
    </row>
    <row r="2759" spans="1:13" s="181" customFormat="1">
      <c r="A2759" s="182">
        <v>2755</v>
      </c>
      <c r="B2759" s="183" t="s">
        <v>6138</v>
      </c>
      <c r="C2759" s="183" t="s">
        <v>6380</v>
      </c>
      <c r="D2759" s="184" t="s">
        <v>11924</v>
      </c>
      <c r="E2759" s="185" t="s">
        <v>26</v>
      </c>
      <c r="F2759" s="183" t="s">
        <v>12055</v>
      </c>
      <c r="G2759" s="185" t="s">
        <v>28</v>
      </c>
      <c r="H2759" s="186">
        <v>5740000000</v>
      </c>
      <c r="I2759" s="189">
        <v>600000000</v>
      </c>
      <c r="J2759" s="190"/>
      <c r="K2759" s="185" t="s">
        <v>6474</v>
      </c>
      <c r="L2759" s="187" t="s">
        <v>12056</v>
      </c>
      <c r="M2759" s="187" t="s">
        <v>12057</v>
      </c>
    </row>
    <row r="2760" spans="1:13" s="181" customFormat="1">
      <c r="A2760" s="182">
        <v>2756</v>
      </c>
      <c r="B2760" s="203" t="s">
        <v>6138</v>
      </c>
      <c r="C2760" s="203" t="s">
        <v>6244</v>
      </c>
      <c r="D2760" s="184" t="s">
        <v>11950</v>
      </c>
      <c r="E2760" s="187" t="s">
        <v>6245</v>
      </c>
      <c r="F2760" s="183" t="s">
        <v>3968</v>
      </c>
      <c r="G2760" s="204" t="s">
        <v>7007</v>
      </c>
      <c r="H2760" s="205">
        <v>3500000000</v>
      </c>
      <c r="I2760" s="206">
        <v>1000000000</v>
      </c>
      <c r="J2760" s="206">
        <v>500000000</v>
      </c>
      <c r="K2760" s="185" t="s">
        <v>9842</v>
      </c>
      <c r="L2760" s="187" t="s">
        <v>12058</v>
      </c>
      <c r="M2760" s="187" t="s">
        <v>12059</v>
      </c>
    </row>
    <row r="2761" spans="1:13" s="181" customFormat="1">
      <c r="A2761" s="182">
        <v>2757</v>
      </c>
      <c r="B2761" s="183" t="s">
        <v>6210</v>
      </c>
      <c r="C2761" s="183" t="s">
        <v>12060</v>
      </c>
      <c r="D2761" s="184" t="s">
        <v>11924</v>
      </c>
      <c r="E2761" s="185" t="s">
        <v>26</v>
      </c>
      <c r="F2761" s="183" t="s">
        <v>12061</v>
      </c>
      <c r="G2761" s="185" t="s">
        <v>28</v>
      </c>
      <c r="H2761" s="186">
        <v>1500000000</v>
      </c>
      <c r="I2761" s="189">
        <v>500000000</v>
      </c>
      <c r="J2761" s="189">
        <v>500000000</v>
      </c>
      <c r="K2761" s="185" t="s">
        <v>12062</v>
      </c>
      <c r="L2761" s="187" t="s">
        <v>12063</v>
      </c>
      <c r="M2761" s="187" t="s">
        <v>12064</v>
      </c>
    </row>
    <row r="2762" spans="1:13" s="181" customFormat="1">
      <c r="A2762" s="182">
        <v>2758</v>
      </c>
      <c r="B2762" s="203" t="s">
        <v>6138</v>
      </c>
      <c r="C2762" s="203" t="s">
        <v>6244</v>
      </c>
      <c r="D2762" s="184" t="s">
        <v>11950</v>
      </c>
      <c r="E2762" s="187" t="s">
        <v>6245</v>
      </c>
      <c r="F2762" s="183" t="s">
        <v>3970</v>
      </c>
      <c r="G2762" s="204" t="s">
        <v>10811</v>
      </c>
      <c r="H2762" s="205">
        <v>1380000000</v>
      </c>
      <c r="I2762" s="206">
        <v>2200000000</v>
      </c>
      <c r="J2762" s="206"/>
      <c r="K2762" s="185" t="s">
        <v>9842</v>
      </c>
      <c r="L2762" s="187" t="s">
        <v>12065</v>
      </c>
      <c r="M2762" s="187" t="s">
        <v>12066</v>
      </c>
    </row>
    <row r="2763" spans="1:13" s="181" customFormat="1">
      <c r="A2763" s="182">
        <v>2759</v>
      </c>
      <c r="B2763" s="203" t="s">
        <v>6138</v>
      </c>
      <c r="C2763" s="203" t="s">
        <v>6244</v>
      </c>
      <c r="D2763" s="184" t="s">
        <v>11950</v>
      </c>
      <c r="E2763" s="187" t="s">
        <v>7770</v>
      </c>
      <c r="F2763" s="183" t="s">
        <v>3972</v>
      </c>
      <c r="G2763" s="204" t="s">
        <v>7007</v>
      </c>
      <c r="H2763" s="205">
        <v>496976765</v>
      </c>
      <c r="I2763" s="206"/>
      <c r="J2763" s="206"/>
      <c r="K2763" s="185" t="s">
        <v>7119</v>
      </c>
      <c r="L2763" s="187" t="s">
        <v>12067</v>
      </c>
      <c r="M2763" s="187" t="s">
        <v>12068</v>
      </c>
    </row>
    <row r="2764" spans="1:13" s="181" customFormat="1">
      <c r="A2764" s="182">
        <v>2760</v>
      </c>
      <c r="B2764" s="183" t="s">
        <v>6210</v>
      </c>
      <c r="C2764" s="183" t="s">
        <v>12069</v>
      </c>
      <c r="D2764" s="184" t="s">
        <v>11924</v>
      </c>
      <c r="E2764" s="185" t="s">
        <v>26</v>
      </c>
      <c r="F2764" s="183" t="s">
        <v>12070</v>
      </c>
      <c r="G2764" s="185" t="s">
        <v>28</v>
      </c>
      <c r="H2764" s="186">
        <v>285660000</v>
      </c>
      <c r="I2764" s="191">
        <v>0</v>
      </c>
      <c r="J2764" s="191">
        <v>0</v>
      </c>
      <c r="K2764" s="185"/>
      <c r="L2764" s="187"/>
      <c r="M2764" s="187"/>
    </row>
    <row r="2765" spans="1:13" s="181" customFormat="1">
      <c r="A2765" s="182">
        <v>2761</v>
      </c>
      <c r="B2765" s="183" t="s">
        <v>6210</v>
      </c>
      <c r="C2765" s="183" t="s">
        <v>12071</v>
      </c>
      <c r="D2765" s="184" t="s">
        <v>11924</v>
      </c>
      <c r="E2765" s="185" t="s">
        <v>26</v>
      </c>
      <c r="F2765" s="183" t="s">
        <v>12072</v>
      </c>
      <c r="G2765" s="185" t="s">
        <v>28</v>
      </c>
      <c r="H2765" s="186">
        <v>209440000</v>
      </c>
      <c r="I2765" s="189">
        <v>89760000</v>
      </c>
      <c r="J2765" s="191">
        <v>0</v>
      </c>
      <c r="K2765" s="185" t="s">
        <v>5904</v>
      </c>
      <c r="L2765" s="187" t="s">
        <v>12073</v>
      </c>
      <c r="M2765" s="187" t="s">
        <v>12074</v>
      </c>
    </row>
    <row r="2766" spans="1:13" s="181" customFormat="1">
      <c r="A2766" s="182">
        <v>2762</v>
      </c>
      <c r="B2766" s="183" t="s">
        <v>6210</v>
      </c>
      <c r="C2766" s="183" t="s">
        <v>12069</v>
      </c>
      <c r="D2766" s="184" t="s">
        <v>11924</v>
      </c>
      <c r="E2766" s="185" t="s">
        <v>26</v>
      </c>
      <c r="F2766" s="183" t="s">
        <v>12075</v>
      </c>
      <c r="G2766" s="185" t="s">
        <v>28</v>
      </c>
      <c r="H2766" s="186">
        <v>111780000</v>
      </c>
      <c r="I2766" s="191">
        <v>0</v>
      </c>
      <c r="J2766" s="191">
        <v>0</v>
      </c>
      <c r="K2766" s="185"/>
      <c r="L2766" s="187"/>
      <c r="M2766" s="187"/>
    </row>
    <row r="2767" spans="1:13" s="181" customFormat="1">
      <c r="A2767" s="182">
        <v>2763</v>
      </c>
      <c r="B2767" s="203" t="s">
        <v>6138</v>
      </c>
      <c r="C2767" s="203" t="s">
        <v>6244</v>
      </c>
      <c r="D2767" s="184" t="s">
        <v>12076</v>
      </c>
      <c r="E2767" s="187" t="s">
        <v>6245</v>
      </c>
      <c r="F2767" s="183" t="s">
        <v>4013</v>
      </c>
      <c r="G2767" s="204" t="s">
        <v>7007</v>
      </c>
      <c r="H2767" s="205">
        <v>92400000</v>
      </c>
      <c r="I2767" s="206">
        <v>1191000000</v>
      </c>
      <c r="J2767" s="206">
        <v>15000000</v>
      </c>
      <c r="K2767" s="185" t="s">
        <v>7078</v>
      </c>
      <c r="L2767" s="187" t="s">
        <v>10478</v>
      </c>
      <c r="M2767" s="187" t="s">
        <v>12077</v>
      </c>
    </row>
    <row r="2768" spans="1:13" s="181" customFormat="1">
      <c r="A2768" s="182">
        <v>2764</v>
      </c>
      <c r="B2768" s="183" t="s">
        <v>6210</v>
      </c>
      <c r="C2768" s="183" t="s">
        <v>6177</v>
      </c>
      <c r="D2768" s="184" t="s">
        <v>11924</v>
      </c>
      <c r="E2768" s="185" t="s">
        <v>26</v>
      </c>
      <c r="F2768" s="183" t="s">
        <v>12078</v>
      </c>
      <c r="G2768" s="185" t="s">
        <v>28</v>
      </c>
      <c r="H2768" s="186">
        <v>85345700</v>
      </c>
      <c r="I2768" s="186">
        <v>0</v>
      </c>
      <c r="J2768" s="186">
        <v>0</v>
      </c>
      <c r="K2768" s="185"/>
      <c r="L2768" s="187"/>
      <c r="M2768" s="187"/>
    </row>
    <row r="2769" spans="1:13" s="181" customFormat="1">
      <c r="A2769" s="182">
        <v>2765</v>
      </c>
      <c r="B2769" s="183" t="s">
        <v>6210</v>
      </c>
      <c r="C2769" s="183" t="s">
        <v>7311</v>
      </c>
      <c r="D2769" s="184" t="s">
        <v>11924</v>
      </c>
      <c r="E2769" s="185" t="s">
        <v>26</v>
      </c>
      <c r="F2769" s="183" t="s">
        <v>12079</v>
      </c>
      <c r="G2769" s="185" t="s">
        <v>24</v>
      </c>
      <c r="H2769" s="186">
        <v>12000000000</v>
      </c>
      <c r="I2769" s="191">
        <v>0</v>
      </c>
      <c r="J2769" s="191">
        <v>0</v>
      </c>
      <c r="K2769" s="185" t="s">
        <v>12080</v>
      </c>
      <c r="L2769" s="187" t="s">
        <v>12081</v>
      </c>
      <c r="M2769" s="187" t="s">
        <v>12082</v>
      </c>
    </row>
    <row r="2770" spans="1:13" s="181" customFormat="1">
      <c r="A2770" s="182">
        <v>2766</v>
      </c>
      <c r="B2770" s="203" t="s">
        <v>6138</v>
      </c>
      <c r="C2770" s="203" t="s">
        <v>6244</v>
      </c>
      <c r="D2770" s="184" t="s">
        <v>11950</v>
      </c>
      <c r="E2770" s="187" t="s">
        <v>6245</v>
      </c>
      <c r="F2770" s="183" t="s">
        <v>4011</v>
      </c>
      <c r="G2770" s="204" t="s">
        <v>7249</v>
      </c>
      <c r="H2770" s="205">
        <v>3038000000</v>
      </c>
      <c r="I2770" s="206">
        <v>7155000000</v>
      </c>
      <c r="J2770" s="206"/>
      <c r="K2770" s="185" t="s">
        <v>7283</v>
      </c>
      <c r="L2770" s="187" t="s">
        <v>12083</v>
      </c>
      <c r="M2770" s="187" t="s">
        <v>12084</v>
      </c>
    </row>
    <row r="2771" spans="1:13" s="181" customFormat="1">
      <c r="A2771" s="182">
        <v>2767</v>
      </c>
      <c r="B2771" s="203" t="s">
        <v>7523</v>
      </c>
      <c r="C2771" s="203" t="s">
        <v>6244</v>
      </c>
      <c r="D2771" s="184" t="s">
        <v>11950</v>
      </c>
      <c r="E2771" s="187" t="s">
        <v>6245</v>
      </c>
      <c r="F2771" s="183" t="s">
        <v>4037</v>
      </c>
      <c r="G2771" s="204" t="s">
        <v>7249</v>
      </c>
      <c r="H2771" s="205">
        <v>2500000000</v>
      </c>
      <c r="I2771" s="206">
        <v>700000000</v>
      </c>
      <c r="J2771" s="206"/>
      <c r="K2771" s="185" t="s">
        <v>10936</v>
      </c>
      <c r="L2771" s="187" t="s">
        <v>12085</v>
      </c>
      <c r="M2771" s="187" t="s">
        <v>12086</v>
      </c>
    </row>
    <row r="2772" spans="1:13" s="207" customFormat="1">
      <c r="A2772" s="182">
        <v>2768</v>
      </c>
      <c r="B2772" s="183" t="s">
        <v>6210</v>
      </c>
      <c r="C2772" s="183" t="s">
        <v>7311</v>
      </c>
      <c r="D2772" s="184" t="s">
        <v>11924</v>
      </c>
      <c r="E2772" s="185" t="s">
        <v>26</v>
      </c>
      <c r="F2772" s="183" t="s">
        <v>12087</v>
      </c>
      <c r="G2772" s="185" t="s">
        <v>24</v>
      </c>
      <c r="H2772" s="186">
        <v>1800000000</v>
      </c>
      <c r="I2772" s="191">
        <v>0</v>
      </c>
      <c r="J2772" s="191">
        <v>0</v>
      </c>
      <c r="K2772" s="185" t="s">
        <v>12080</v>
      </c>
      <c r="L2772" s="187" t="s">
        <v>12081</v>
      </c>
      <c r="M2772" s="187" t="s">
        <v>12082</v>
      </c>
    </row>
    <row r="2773" spans="1:13" s="181" customFormat="1">
      <c r="A2773" s="182">
        <v>2769</v>
      </c>
      <c r="B2773" s="183" t="s">
        <v>6210</v>
      </c>
      <c r="C2773" s="183" t="s">
        <v>7311</v>
      </c>
      <c r="D2773" s="184" t="s">
        <v>11924</v>
      </c>
      <c r="E2773" s="185" t="s">
        <v>26</v>
      </c>
      <c r="F2773" s="183" t="s">
        <v>10860</v>
      </c>
      <c r="G2773" s="185" t="s">
        <v>24</v>
      </c>
      <c r="H2773" s="186">
        <v>896597000</v>
      </c>
      <c r="I2773" s="189">
        <v>299172000</v>
      </c>
      <c r="J2773" s="191">
        <v>0</v>
      </c>
      <c r="K2773" s="185" t="s">
        <v>10861</v>
      </c>
      <c r="L2773" s="187" t="s">
        <v>10862</v>
      </c>
      <c r="M2773" s="187" t="s">
        <v>10863</v>
      </c>
    </row>
    <row r="2774" spans="1:13" s="181" customFormat="1">
      <c r="A2774" s="182">
        <v>2770</v>
      </c>
      <c r="B2774" s="203" t="s">
        <v>6138</v>
      </c>
      <c r="C2774" s="203" t="s">
        <v>6244</v>
      </c>
      <c r="D2774" s="184" t="s">
        <v>11950</v>
      </c>
      <c r="E2774" s="187" t="s">
        <v>6245</v>
      </c>
      <c r="F2774" s="183" t="s">
        <v>3980</v>
      </c>
      <c r="G2774" s="204" t="s">
        <v>7249</v>
      </c>
      <c r="H2774" s="205">
        <v>140000000</v>
      </c>
      <c r="I2774" s="206">
        <v>100000000</v>
      </c>
      <c r="J2774" s="206"/>
      <c r="K2774" s="185" t="s">
        <v>7285</v>
      </c>
      <c r="L2774" s="187" t="s">
        <v>12088</v>
      </c>
      <c r="M2774" s="187" t="s">
        <v>12089</v>
      </c>
    </row>
    <row r="2775" spans="1:13" s="181" customFormat="1">
      <c r="A2775" s="182">
        <v>2771</v>
      </c>
      <c r="B2775" s="203" t="s">
        <v>6138</v>
      </c>
      <c r="C2775" s="203" t="s">
        <v>6244</v>
      </c>
      <c r="D2775" s="184" t="s">
        <v>11950</v>
      </c>
      <c r="E2775" s="187" t="s">
        <v>6245</v>
      </c>
      <c r="F2775" s="183" t="s">
        <v>4046</v>
      </c>
      <c r="G2775" s="204" t="s">
        <v>7249</v>
      </c>
      <c r="H2775" s="205">
        <v>100000000</v>
      </c>
      <c r="I2775" s="206"/>
      <c r="J2775" s="206"/>
      <c r="K2775" s="185" t="s">
        <v>7638</v>
      </c>
      <c r="L2775" s="187" t="s">
        <v>10942</v>
      </c>
      <c r="M2775" s="187" t="s">
        <v>10943</v>
      </c>
    </row>
    <row r="2776" spans="1:13" s="181" customFormat="1">
      <c r="A2776" s="182">
        <v>2772</v>
      </c>
      <c r="B2776" s="203" t="s">
        <v>6138</v>
      </c>
      <c r="C2776" s="203" t="s">
        <v>6244</v>
      </c>
      <c r="D2776" s="184" t="s">
        <v>11950</v>
      </c>
      <c r="E2776" s="187" t="s">
        <v>6245</v>
      </c>
      <c r="F2776" s="183" t="s">
        <v>4012</v>
      </c>
      <c r="G2776" s="204" t="s">
        <v>7249</v>
      </c>
      <c r="H2776" s="205">
        <v>55000000</v>
      </c>
      <c r="I2776" s="206"/>
      <c r="J2776" s="206">
        <v>1000000</v>
      </c>
      <c r="K2776" s="185" t="s">
        <v>7283</v>
      </c>
      <c r="L2776" s="187" t="s">
        <v>9893</v>
      </c>
      <c r="M2776" s="187" t="s">
        <v>9894</v>
      </c>
    </row>
    <row r="2777" spans="1:13" s="181" customFormat="1" ht="24">
      <c r="A2777" s="182">
        <v>2773</v>
      </c>
      <c r="B2777" s="250" t="s">
        <v>6138</v>
      </c>
      <c r="C2777" s="251" t="s">
        <v>7460</v>
      </c>
      <c r="D2777" s="184" t="s">
        <v>11950</v>
      </c>
      <c r="E2777" s="252" t="s">
        <v>6245</v>
      </c>
      <c r="F2777" s="253" t="s">
        <v>12090</v>
      </c>
      <c r="G2777" s="254" t="s">
        <v>7460</v>
      </c>
      <c r="H2777" s="255">
        <v>32047000000</v>
      </c>
      <c r="I2777" s="256"/>
      <c r="J2777" s="256"/>
      <c r="K2777" s="257" t="s">
        <v>12091</v>
      </c>
      <c r="L2777" s="258" t="s">
        <v>12092</v>
      </c>
      <c r="M2777" s="258" t="s">
        <v>12093</v>
      </c>
    </row>
    <row r="2778" spans="1:13" s="181" customFormat="1" ht="24">
      <c r="A2778" s="182">
        <v>2774</v>
      </c>
      <c r="B2778" s="250" t="s">
        <v>6138</v>
      </c>
      <c r="C2778" s="251" t="s">
        <v>7460</v>
      </c>
      <c r="D2778" s="184" t="s">
        <v>11950</v>
      </c>
      <c r="E2778" s="252" t="s">
        <v>6245</v>
      </c>
      <c r="F2778" s="253" t="s">
        <v>12094</v>
      </c>
      <c r="G2778" s="254" t="s">
        <v>7460</v>
      </c>
      <c r="H2778" s="255">
        <v>1700000000</v>
      </c>
      <c r="I2778" s="256"/>
      <c r="J2778" s="256"/>
      <c r="K2778" s="257" t="s">
        <v>9912</v>
      </c>
      <c r="L2778" s="258" t="s">
        <v>12095</v>
      </c>
      <c r="M2778" s="258" t="s">
        <v>12096</v>
      </c>
    </row>
    <row r="2779" spans="1:13" s="181" customFormat="1" ht="24">
      <c r="A2779" s="182">
        <v>2775</v>
      </c>
      <c r="B2779" s="250" t="s">
        <v>6138</v>
      </c>
      <c r="C2779" s="251" t="s">
        <v>7460</v>
      </c>
      <c r="D2779" s="184" t="s">
        <v>11950</v>
      </c>
      <c r="E2779" s="252" t="s">
        <v>6245</v>
      </c>
      <c r="F2779" s="253" t="s">
        <v>12097</v>
      </c>
      <c r="G2779" s="254" t="s">
        <v>7460</v>
      </c>
      <c r="H2779" s="255">
        <v>300000000</v>
      </c>
      <c r="I2779" s="256"/>
      <c r="J2779" s="256"/>
      <c r="K2779" s="257" t="s">
        <v>7511</v>
      </c>
      <c r="L2779" s="258" t="s">
        <v>11610</v>
      </c>
      <c r="M2779" s="258" t="s">
        <v>11611</v>
      </c>
    </row>
    <row r="2780" spans="1:13" s="181" customFormat="1">
      <c r="A2780" s="182">
        <v>2776</v>
      </c>
      <c r="B2780" s="183" t="s">
        <v>6210</v>
      </c>
      <c r="C2780" s="183" t="s">
        <v>7479</v>
      </c>
      <c r="D2780" s="184" t="s">
        <v>11924</v>
      </c>
      <c r="E2780" s="185" t="s">
        <v>26</v>
      </c>
      <c r="F2780" s="183" t="s">
        <v>12098</v>
      </c>
      <c r="G2780" s="185" t="s">
        <v>5012</v>
      </c>
      <c r="H2780" s="186">
        <v>150000000</v>
      </c>
      <c r="I2780" s="191">
        <v>0</v>
      </c>
      <c r="J2780" s="191">
        <v>0</v>
      </c>
      <c r="K2780" s="185" t="s">
        <v>6999</v>
      </c>
      <c r="L2780" s="187"/>
      <c r="M2780" s="187"/>
    </row>
    <row r="2781" spans="1:13" s="181" customFormat="1">
      <c r="A2781" s="182">
        <v>2777</v>
      </c>
      <c r="B2781" s="183" t="s">
        <v>6210</v>
      </c>
      <c r="C2781" s="183" t="s">
        <v>7479</v>
      </c>
      <c r="D2781" s="184" t="s">
        <v>11924</v>
      </c>
      <c r="E2781" s="185" t="s">
        <v>26</v>
      </c>
      <c r="F2781" s="183" t="s">
        <v>12099</v>
      </c>
      <c r="G2781" s="185" t="s">
        <v>5012</v>
      </c>
      <c r="H2781" s="186">
        <v>120000000</v>
      </c>
      <c r="I2781" s="191">
        <v>0</v>
      </c>
      <c r="J2781" s="191">
        <v>0</v>
      </c>
      <c r="K2781" s="185" t="s">
        <v>6999</v>
      </c>
      <c r="L2781" s="187"/>
      <c r="M2781" s="187"/>
    </row>
    <row r="2782" spans="1:13" s="181" customFormat="1">
      <c r="A2782" s="182">
        <v>2778</v>
      </c>
      <c r="B2782" s="203" t="s">
        <v>6138</v>
      </c>
      <c r="C2782" s="203" t="s">
        <v>6244</v>
      </c>
      <c r="D2782" s="184" t="s">
        <v>11950</v>
      </c>
      <c r="E2782" s="187" t="s">
        <v>6245</v>
      </c>
      <c r="F2782" s="183" t="s">
        <v>4009</v>
      </c>
      <c r="G2782" s="204" t="s">
        <v>7460</v>
      </c>
      <c r="H2782" s="205">
        <v>60000000</v>
      </c>
      <c r="I2782" s="206"/>
      <c r="J2782" s="206"/>
      <c r="K2782" s="185" t="s">
        <v>7461</v>
      </c>
      <c r="L2782" s="187" t="s">
        <v>7583</v>
      </c>
      <c r="M2782" s="187" t="s">
        <v>7584</v>
      </c>
    </row>
    <row r="2783" spans="1:13" s="181" customFormat="1">
      <c r="A2783" s="182">
        <v>2779</v>
      </c>
      <c r="B2783" s="203" t="s">
        <v>6138</v>
      </c>
      <c r="C2783" s="203" t="s">
        <v>6244</v>
      </c>
      <c r="D2783" s="184" t="s">
        <v>11950</v>
      </c>
      <c r="E2783" s="187" t="s">
        <v>6245</v>
      </c>
      <c r="F2783" s="183" t="s">
        <v>4010</v>
      </c>
      <c r="G2783" s="204" t="s">
        <v>7460</v>
      </c>
      <c r="H2783" s="205">
        <v>25000000</v>
      </c>
      <c r="I2783" s="206"/>
      <c r="J2783" s="206"/>
      <c r="K2783" s="185" t="s">
        <v>7461</v>
      </c>
      <c r="L2783" s="187" t="s">
        <v>10924</v>
      </c>
      <c r="M2783" s="187" t="s">
        <v>10925</v>
      </c>
    </row>
    <row r="2784" spans="1:13" s="181" customFormat="1">
      <c r="A2784" s="182">
        <v>2780</v>
      </c>
      <c r="B2784" s="203" t="s">
        <v>6138</v>
      </c>
      <c r="C2784" s="203" t="s">
        <v>6244</v>
      </c>
      <c r="D2784" s="184" t="s">
        <v>11950</v>
      </c>
      <c r="E2784" s="187" t="s">
        <v>6245</v>
      </c>
      <c r="F2784" s="183" t="s">
        <v>4039</v>
      </c>
      <c r="G2784" s="204" t="s">
        <v>7607</v>
      </c>
      <c r="H2784" s="205">
        <v>1000000000</v>
      </c>
      <c r="I2784" s="206">
        <v>1500000000</v>
      </c>
      <c r="J2784" s="206"/>
      <c r="K2784" s="185" t="s">
        <v>9880</v>
      </c>
      <c r="L2784" s="187" t="s">
        <v>12100</v>
      </c>
      <c r="M2784" s="187" t="s">
        <v>12101</v>
      </c>
    </row>
    <row r="2785" spans="1:13" s="181" customFormat="1">
      <c r="A2785" s="182">
        <v>2781</v>
      </c>
      <c r="B2785" s="203" t="s">
        <v>6138</v>
      </c>
      <c r="C2785" s="203" t="s">
        <v>7607</v>
      </c>
      <c r="D2785" s="184" t="s">
        <v>11950</v>
      </c>
      <c r="E2785" s="187" t="s">
        <v>26</v>
      </c>
      <c r="F2785" s="183" t="s">
        <v>12102</v>
      </c>
      <c r="G2785" s="261" t="s">
        <v>7607</v>
      </c>
      <c r="H2785" s="186">
        <v>230000000</v>
      </c>
      <c r="I2785" s="262"/>
      <c r="J2785" s="262"/>
      <c r="K2785" s="185" t="s">
        <v>9958</v>
      </c>
      <c r="L2785" s="263"/>
      <c r="M2785" s="263"/>
    </row>
    <row r="2786" spans="1:13" s="181" customFormat="1">
      <c r="A2786" s="182">
        <v>2782</v>
      </c>
      <c r="B2786" s="183" t="s">
        <v>6210</v>
      </c>
      <c r="C2786" s="183" t="s">
        <v>7652</v>
      </c>
      <c r="D2786" s="184" t="s">
        <v>11924</v>
      </c>
      <c r="E2786" s="185" t="s">
        <v>26</v>
      </c>
      <c r="F2786" s="183" t="s">
        <v>12103</v>
      </c>
      <c r="G2786" s="185" t="s">
        <v>50</v>
      </c>
      <c r="H2786" s="186">
        <v>76572000</v>
      </c>
      <c r="I2786" s="191">
        <v>0</v>
      </c>
      <c r="J2786" s="191">
        <v>0</v>
      </c>
      <c r="K2786" s="185" t="s">
        <v>7654</v>
      </c>
      <c r="L2786" s="187" t="s">
        <v>7655</v>
      </c>
      <c r="M2786" s="187" t="s">
        <v>7663</v>
      </c>
    </row>
    <row r="2787" spans="1:13" s="181" customFormat="1">
      <c r="A2787" s="182">
        <v>2783</v>
      </c>
      <c r="B2787" s="183" t="s">
        <v>6210</v>
      </c>
      <c r="C2787" s="183" t="s">
        <v>10970</v>
      </c>
      <c r="D2787" s="184" t="s">
        <v>11924</v>
      </c>
      <c r="E2787" s="185" t="s">
        <v>26</v>
      </c>
      <c r="F2787" s="183" t="s">
        <v>12104</v>
      </c>
      <c r="G2787" s="185" t="s">
        <v>6205</v>
      </c>
      <c r="H2787" s="186">
        <v>500000000</v>
      </c>
      <c r="I2787" s="191">
        <v>0</v>
      </c>
      <c r="J2787" s="191">
        <v>0</v>
      </c>
      <c r="K2787" s="185" t="s">
        <v>11415</v>
      </c>
      <c r="L2787" s="187" t="s">
        <v>12105</v>
      </c>
      <c r="M2787" s="187" t="s">
        <v>12106</v>
      </c>
    </row>
    <row r="2788" spans="1:13" s="181" customFormat="1">
      <c r="A2788" s="182">
        <v>2784</v>
      </c>
      <c r="B2788" s="183" t="s">
        <v>6210</v>
      </c>
      <c r="C2788" s="183" t="s">
        <v>6205</v>
      </c>
      <c r="D2788" s="184" t="s">
        <v>11924</v>
      </c>
      <c r="E2788" s="185" t="s">
        <v>26</v>
      </c>
      <c r="F2788" s="183" t="s">
        <v>12107</v>
      </c>
      <c r="G2788" s="185" t="s">
        <v>6205</v>
      </c>
      <c r="H2788" s="186">
        <v>163350000</v>
      </c>
      <c r="I2788" s="189">
        <v>15572000</v>
      </c>
      <c r="J2788" s="191">
        <v>0</v>
      </c>
      <c r="K2788" s="185" t="s">
        <v>6207</v>
      </c>
      <c r="L2788" s="187" t="s">
        <v>10979</v>
      </c>
      <c r="M2788" s="187" t="s">
        <v>10980</v>
      </c>
    </row>
    <row r="2789" spans="1:13" s="181" customFormat="1">
      <c r="A2789" s="182">
        <v>2785</v>
      </c>
      <c r="B2789" s="183" t="s">
        <v>6210</v>
      </c>
      <c r="C2789" s="183" t="s">
        <v>12108</v>
      </c>
      <c r="D2789" s="184" t="s">
        <v>11924</v>
      </c>
      <c r="E2789" s="185" t="s">
        <v>26</v>
      </c>
      <c r="F2789" s="183" t="s">
        <v>12109</v>
      </c>
      <c r="G2789" s="185" t="s">
        <v>6205</v>
      </c>
      <c r="H2789" s="186">
        <v>48160000</v>
      </c>
      <c r="I2789" s="191">
        <v>0</v>
      </c>
      <c r="J2789" s="191">
        <v>0</v>
      </c>
      <c r="K2789" s="185" t="s">
        <v>6655</v>
      </c>
      <c r="L2789" s="187" t="s">
        <v>12110</v>
      </c>
      <c r="M2789" s="187" t="s">
        <v>12111</v>
      </c>
    </row>
    <row r="2790" spans="1:13" s="181" customFormat="1">
      <c r="A2790" s="182">
        <v>2786</v>
      </c>
      <c r="B2790" s="203" t="s">
        <v>6138</v>
      </c>
      <c r="C2790" s="203" t="s">
        <v>6244</v>
      </c>
      <c r="D2790" s="184" t="s">
        <v>11950</v>
      </c>
      <c r="E2790" s="187" t="s">
        <v>6245</v>
      </c>
      <c r="F2790" s="183" t="s">
        <v>4115</v>
      </c>
      <c r="G2790" s="204" t="s">
        <v>7800</v>
      </c>
      <c r="H2790" s="205">
        <v>7518160000</v>
      </c>
      <c r="I2790" s="206">
        <v>3729717000</v>
      </c>
      <c r="J2790" s="206">
        <v>2032276000</v>
      </c>
      <c r="K2790" s="185" t="s">
        <v>12112</v>
      </c>
      <c r="L2790" s="187" t="s">
        <v>12113</v>
      </c>
      <c r="M2790" s="187" t="s">
        <v>12114</v>
      </c>
    </row>
    <row r="2791" spans="1:13" s="181" customFormat="1">
      <c r="A2791" s="182">
        <v>2787</v>
      </c>
      <c r="B2791" s="203" t="s">
        <v>6138</v>
      </c>
      <c r="C2791" s="203" t="s">
        <v>6244</v>
      </c>
      <c r="D2791" s="184" t="s">
        <v>12076</v>
      </c>
      <c r="E2791" s="187" t="s">
        <v>6245</v>
      </c>
      <c r="F2791" s="183" t="s">
        <v>4070</v>
      </c>
      <c r="G2791" s="204" t="s">
        <v>7800</v>
      </c>
      <c r="H2791" s="205">
        <v>1000000000</v>
      </c>
      <c r="I2791" s="206">
        <v>90000000</v>
      </c>
      <c r="J2791" s="206">
        <v>5000000</v>
      </c>
      <c r="K2791" s="185" t="s">
        <v>7872</v>
      </c>
      <c r="L2791" s="187" t="s">
        <v>10016</v>
      </c>
      <c r="M2791" s="187" t="s">
        <v>10017</v>
      </c>
    </row>
    <row r="2792" spans="1:13" s="181" customFormat="1">
      <c r="A2792" s="182">
        <v>2788</v>
      </c>
      <c r="B2792" s="203" t="s">
        <v>6138</v>
      </c>
      <c r="C2792" s="203" t="s">
        <v>6244</v>
      </c>
      <c r="D2792" s="184" t="s">
        <v>11950</v>
      </c>
      <c r="E2792" s="187" t="s">
        <v>6245</v>
      </c>
      <c r="F2792" s="183" t="s">
        <v>4071</v>
      </c>
      <c r="G2792" s="204" t="s">
        <v>7800</v>
      </c>
      <c r="H2792" s="205">
        <v>508000000</v>
      </c>
      <c r="I2792" s="206">
        <v>105000000</v>
      </c>
      <c r="J2792" s="206"/>
      <c r="K2792" s="185" t="s">
        <v>7885</v>
      </c>
      <c r="L2792" s="187" t="s">
        <v>11045</v>
      </c>
      <c r="M2792" s="187" t="s">
        <v>11046</v>
      </c>
    </row>
    <row r="2793" spans="1:13" s="181" customFormat="1">
      <c r="A2793" s="182">
        <v>2789</v>
      </c>
      <c r="B2793" s="264" t="s">
        <v>10043</v>
      </c>
      <c r="C2793" s="203" t="s">
        <v>7800</v>
      </c>
      <c r="D2793" s="184" t="s">
        <v>11950</v>
      </c>
      <c r="E2793" s="265" t="s">
        <v>6245</v>
      </c>
      <c r="F2793" s="266" t="s">
        <v>12115</v>
      </c>
      <c r="G2793" s="254" t="s">
        <v>7800</v>
      </c>
      <c r="H2793" s="267">
        <v>489745000</v>
      </c>
      <c r="I2793" s="256"/>
      <c r="J2793" s="256"/>
      <c r="K2793" s="268" t="s">
        <v>7802</v>
      </c>
      <c r="L2793" s="260"/>
      <c r="M2793" s="269" t="s">
        <v>12116</v>
      </c>
    </row>
    <row r="2794" spans="1:13" s="181" customFormat="1">
      <c r="A2794" s="182">
        <v>2790</v>
      </c>
      <c r="B2794" s="264" t="s">
        <v>10043</v>
      </c>
      <c r="C2794" s="203" t="s">
        <v>7800</v>
      </c>
      <c r="D2794" s="184" t="s">
        <v>11950</v>
      </c>
      <c r="E2794" s="265" t="s">
        <v>6245</v>
      </c>
      <c r="F2794" s="266" t="s">
        <v>12117</v>
      </c>
      <c r="G2794" s="254" t="s">
        <v>7800</v>
      </c>
      <c r="H2794" s="267">
        <v>300000000</v>
      </c>
      <c r="I2794" s="256"/>
      <c r="J2794" s="256"/>
      <c r="K2794" s="268" t="s">
        <v>12118</v>
      </c>
      <c r="L2794" s="260"/>
      <c r="M2794" s="269" t="s">
        <v>12119</v>
      </c>
    </row>
    <row r="2795" spans="1:13" s="181" customFormat="1">
      <c r="A2795" s="182">
        <v>2791</v>
      </c>
      <c r="B2795" s="183" t="s">
        <v>6210</v>
      </c>
      <c r="C2795" s="183" t="s">
        <v>5901</v>
      </c>
      <c r="D2795" s="184" t="s">
        <v>11924</v>
      </c>
      <c r="E2795" s="185" t="s">
        <v>26</v>
      </c>
      <c r="F2795" s="183" t="s">
        <v>12120</v>
      </c>
      <c r="G2795" s="185" t="s">
        <v>220</v>
      </c>
      <c r="H2795" s="186">
        <v>196453000</v>
      </c>
      <c r="I2795" s="191">
        <v>0</v>
      </c>
      <c r="J2795" s="191">
        <v>0</v>
      </c>
      <c r="K2795" s="185" t="s">
        <v>5904</v>
      </c>
      <c r="L2795" s="187" t="s">
        <v>7985</v>
      </c>
      <c r="M2795" s="187" t="s">
        <v>7986</v>
      </c>
    </row>
    <row r="2796" spans="1:13" s="181" customFormat="1">
      <c r="A2796" s="182">
        <v>2792</v>
      </c>
      <c r="B2796" s="183" t="s">
        <v>6210</v>
      </c>
      <c r="C2796" s="183" t="s">
        <v>5901</v>
      </c>
      <c r="D2796" s="184" t="s">
        <v>11924</v>
      </c>
      <c r="E2796" s="185" t="s">
        <v>26</v>
      </c>
      <c r="F2796" s="183" t="s">
        <v>12121</v>
      </c>
      <c r="G2796" s="185" t="s">
        <v>220</v>
      </c>
      <c r="H2796" s="186">
        <v>134944000</v>
      </c>
      <c r="I2796" s="191">
        <v>0</v>
      </c>
      <c r="J2796" s="191">
        <v>0</v>
      </c>
      <c r="K2796" s="185" t="s">
        <v>5904</v>
      </c>
      <c r="L2796" s="187" t="s">
        <v>7985</v>
      </c>
      <c r="M2796" s="187" t="s">
        <v>7986</v>
      </c>
    </row>
    <row r="2797" spans="1:13" s="181" customFormat="1">
      <c r="A2797" s="182">
        <v>2793</v>
      </c>
      <c r="B2797" s="183" t="s">
        <v>6210</v>
      </c>
      <c r="C2797" s="183" t="s">
        <v>5901</v>
      </c>
      <c r="D2797" s="184" t="s">
        <v>11924</v>
      </c>
      <c r="E2797" s="185" t="s">
        <v>26</v>
      </c>
      <c r="F2797" s="183" t="s">
        <v>12122</v>
      </c>
      <c r="G2797" s="185" t="s">
        <v>220</v>
      </c>
      <c r="H2797" s="186">
        <v>134944000</v>
      </c>
      <c r="I2797" s="191">
        <v>0</v>
      </c>
      <c r="J2797" s="191">
        <v>0</v>
      </c>
      <c r="K2797" s="185" t="s">
        <v>5904</v>
      </c>
      <c r="L2797" s="187" t="s">
        <v>7985</v>
      </c>
      <c r="M2797" s="187" t="s">
        <v>7986</v>
      </c>
    </row>
    <row r="2798" spans="1:13" s="181" customFormat="1">
      <c r="A2798" s="182">
        <v>2794</v>
      </c>
      <c r="B2798" s="183" t="s">
        <v>6210</v>
      </c>
      <c r="C2798" s="183" t="s">
        <v>5901</v>
      </c>
      <c r="D2798" s="184" t="s">
        <v>11924</v>
      </c>
      <c r="E2798" s="185" t="s">
        <v>26</v>
      </c>
      <c r="F2798" s="183" t="s">
        <v>12123</v>
      </c>
      <c r="G2798" s="185" t="s">
        <v>220</v>
      </c>
      <c r="H2798" s="186">
        <v>134944000</v>
      </c>
      <c r="I2798" s="191">
        <v>0</v>
      </c>
      <c r="J2798" s="191">
        <v>0</v>
      </c>
      <c r="K2798" s="185" t="s">
        <v>5904</v>
      </c>
      <c r="L2798" s="187" t="s">
        <v>7985</v>
      </c>
      <c r="M2798" s="187" t="s">
        <v>7986</v>
      </c>
    </row>
    <row r="2799" spans="1:13" s="181" customFormat="1">
      <c r="A2799" s="182">
        <v>2795</v>
      </c>
      <c r="B2799" s="183" t="s">
        <v>6210</v>
      </c>
      <c r="C2799" s="183" t="s">
        <v>5901</v>
      </c>
      <c r="D2799" s="184" t="s">
        <v>11924</v>
      </c>
      <c r="E2799" s="185" t="s">
        <v>26</v>
      </c>
      <c r="F2799" s="183" t="s">
        <v>12124</v>
      </c>
      <c r="G2799" s="185" t="s">
        <v>220</v>
      </c>
      <c r="H2799" s="186">
        <v>133386000</v>
      </c>
      <c r="I2799" s="191">
        <v>0</v>
      </c>
      <c r="J2799" s="191">
        <v>0</v>
      </c>
      <c r="K2799" s="185" t="s">
        <v>5904</v>
      </c>
      <c r="L2799" s="187" t="s">
        <v>7933</v>
      </c>
      <c r="M2799" s="187" t="s">
        <v>7934</v>
      </c>
    </row>
    <row r="2800" spans="1:13" s="181" customFormat="1">
      <c r="A2800" s="182">
        <v>2796</v>
      </c>
      <c r="B2800" s="183" t="s">
        <v>6210</v>
      </c>
      <c r="C2800" s="183" t="s">
        <v>5901</v>
      </c>
      <c r="D2800" s="184" t="s">
        <v>11924</v>
      </c>
      <c r="E2800" s="185" t="s">
        <v>26</v>
      </c>
      <c r="F2800" s="183" t="s">
        <v>12125</v>
      </c>
      <c r="G2800" s="185" t="s">
        <v>220</v>
      </c>
      <c r="H2800" s="186">
        <v>133386000</v>
      </c>
      <c r="I2800" s="191">
        <v>0</v>
      </c>
      <c r="J2800" s="191">
        <v>0</v>
      </c>
      <c r="K2800" s="185" t="s">
        <v>5904</v>
      </c>
      <c r="L2800" s="187" t="s">
        <v>7933</v>
      </c>
      <c r="M2800" s="187" t="s">
        <v>7934</v>
      </c>
    </row>
    <row r="2801" spans="1:13" s="181" customFormat="1">
      <c r="A2801" s="182">
        <v>2797</v>
      </c>
      <c r="B2801" s="183" t="s">
        <v>6210</v>
      </c>
      <c r="C2801" s="183" t="s">
        <v>5901</v>
      </c>
      <c r="D2801" s="184" t="s">
        <v>11924</v>
      </c>
      <c r="E2801" s="185" t="s">
        <v>26</v>
      </c>
      <c r="F2801" s="183" t="s">
        <v>12126</v>
      </c>
      <c r="G2801" s="185" t="s">
        <v>220</v>
      </c>
      <c r="H2801" s="186">
        <v>133386000</v>
      </c>
      <c r="I2801" s="191">
        <v>0</v>
      </c>
      <c r="J2801" s="191">
        <v>0</v>
      </c>
      <c r="K2801" s="185" t="s">
        <v>5904</v>
      </c>
      <c r="L2801" s="187" t="s">
        <v>7933</v>
      </c>
      <c r="M2801" s="187" t="s">
        <v>7934</v>
      </c>
    </row>
    <row r="2802" spans="1:13" s="181" customFormat="1">
      <c r="A2802" s="182">
        <v>2798</v>
      </c>
      <c r="B2802" s="183" t="s">
        <v>6210</v>
      </c>
      <c r="C2802" s="183" t="s">
        <v>5901</v>
      </c>
      <c r="D2802" s="184" t="s">
        <v>11924</v>
      </c>
      <c r="E2802" s="185" t="s">
        <v>26</v>
      </c>
      <c r="F2802" s="183" t="s">
        <v>12127</v>
      </c>
      <c r="G2802" s="185" t="s">
        <v>220</v>
      </c>
      <c r="H2802" s="186">
        <v>133386000</v>
      </c>
      <c r="I2802" s="191">
        <v>0</v>
      </c>
      <c r="J2802" s="191">
        <v>0</v>
      </c>
      <c r="K2802" s="185" t="s">
        <v>5904</v>
      </c>
      <c r="L2802" s="187" t="s">
        <v>7933</v>
      </c>
      <c r="M2802" s="187" t="s">
        <v>7934</v>
      </c>
    </row>
    <row r="2803" spans="1:13" s="181" customFormat="1">
      <c r="A2803" s="182">
        <v>2799</v>
      </c>
      <c r="B2803" s="183" t="s">
        <v>6210</v>
      </c>
      <c r="C2803" s="183" t="s">
        <v>5901</v>
      </c>
      <c r="D2803" s="184" t="s">
        <v>11924</v>
      </c>
      <c r="E2803" s="185" t="s">
        <v>26</v>
      </c>
      <c r="F2803" s="183" t="s">
        <v>12128</v>
      </c>
      <c r="G2803" s="185" t="s">
        <v>220</v>
      </c>
      <c r="H2803" s="186">
        <v>133386000</v>
      </c>
      <c r="I2803" s="191">
        <v>0</v>
      </c>
      <c r="J2803" s="191">
        <v>0</v>
      </c>
      <c r="K2803" s="185" t="s">
        <v>5904</v>
      </c>
      <c r="L2803" s="187" t="s">
        <v>7933</v>
      </c>
      <c r="M2803" s="187" t="s">
        <v>7934</v>
      </c>
    </row>
    <row r="2804" spans="1:13" s="181" customFormat="1">
      <c r="A2804" s="182">
        <v>2800</v>
      </c>
      <c r="B2804" s="183" t="s">
        <v>6210</v>
      </c>
      <c r="C2804" s="183" t="s">
        <v>5901</v>
      </c>
      <c r="D2804" s="184" t="s">
        <v>11924</v>
      </c>
      <c r="E2804" s="185" t="s">
        <v>26</v>
      </c>
      <c r="F2804" s="183" t="s">
        <v>12125</v>
      </c>
      <c r="G2804" s="185" t="s">
        <v>220</v>
      </c>
      <c r="H2804" s="186">
        <v>133386000</v>
      </c>
      <c r="I2804" s="191">
        <v>0</v>
      </c>
      <c r="J2804" s="191">
        <v>0</v>
      </c>
      <c r="K2804" s="185" t="s">
        <v>5904</v>
      </c>
      <c r="L2804" s="187" t="s">
        <v>7933</v>
      </c>
      <c r="M2804" s="187" t="s">
        <v>7934</v>
      </c>
    </row>
    <row r="2805" spans="1:13" s="181" customFormat="1">
      <c r="A2805" s="182">
        <v>2801</v>
      </c>
      <c r="B2805" s="183" t="s">
        <v>6210</v>
      </c>
      <c r="C2805" s="183" t="s">
        <v>5901</v>
      </c>
      <c r="D2805" s="184" t="s">
        <v>11924</v>
      </c>
      <c r="E2805" s="185" t="s">
        <v>26</v>
      </c>
      <c r="F2805" s="183" t="s">
        <v>12128</v>
      </c>
      <c r="G2805" s="185" t="s">
        <v>220</v>
      </c>
      <c r="H2805" s="186">
        <v>133386000</v>
      </c>
      <c r="I2805" s="191">
        <v>0</v>
      </c>
      <c r="J2805" s="191">
        <v>0</v>
      </c>
      <c r="K2805" s="185" t="s">
        <v>5904</v>
      </c>
      <c r="L2805" s="187" t="s">
        <v>7933</v>
      </c>
      <c r="M2805" s="187" t="s">
        <v>7934</v>
      </c>
    </row>
    <row r="2806" spans="1:13" s="181" customFormat="1">
      <c r="A2806" s="182">
        <v>2802</v>
      </c>
      <c r="B2806" s="183" t="s">
        <v>6210</v>
      </c>
      <c r="C2806" s="183" t="s">
        <v>5901</v>
      </c>
      <c r="D2806" s="184" t="s">
        <v>11924</v>
      </c>
      <c r="E2806" s="185" t="s">
        <v>26</v>
      </c>
      <c r="F2806" s="183" t="s">
        <v>12127</v>
      </c>
      <c r="G2806" s="185" t="s">
        <v>220</v>
      </c>
      <c r="H2806" s="186">
        <v>133386000</v>
      </c>
      <c r="I2806" s="191">
        <v>0</v>
      </c>
      <c r="J2806" s="191">
        <v>0</v>
      </c>
      <c r="K2806" s="185" t="s">
        <v>5904</v>
      </c>
      <c r="L2806" s="187" t="s">
        <v>7933</v>
      </c>
      <c r="M2806" s="187" t="s">
        <v>7934</v>
      </c>
    </row>
    <row r="2807" spans="1:13" s="181" customFormat="1">
      <c r="A2807" s="182">
        <v>2803</v>
      </c>
      <c r="B2807" s="183" t="s">
        <v>6210</v>
      </c>
      <c r="C2807" s="183" t="s">
        <v>5901</v>
      </c>
      <c r="D2807" s="184" t="s">
        <v>11924</v>
      </c>
      <c r="E2807" s="185" t="s">
        <v>26</v>
      </c>
      <c r="F2807" s="183" t="s">
        <v>12124</v>
      </c>
      <c r="G2807" s="185" t="s">
        <v>220</v>
      </c>
      <c r="H2807" s="186">
        <v>133386000</v>
      </c>
      <c r="I2807" s="191">
        <v>0</v>
      </c>
      <c r="J2807" s="191">
        <v>0</v>
      </c>
      <c r="K2807" s="185" t="s">
        <v>5904</v>
      </c>
      <c r="L2807" s="187" t="s">
        <v>7933</v>
      </c>
      <c r="M2807" s="187" t="s">
        <v>7934</v>
      </c>
    </row>
    <row r="2808" spans="1:13" s="181" customFormat="1">
      <c r="A2808" s="182">
        <v>2804</v>
      </c>
      <c r="B2808" s="183" t="s">
        <v>6210</v>
      </c>
      <c r="C2808" s="183" t="s">
        <v>5901</v>
      </c>
      <c r="D2808" s="184" t="s">
        <v>11924</v>
      </c>
      <c r="E2808" s="185" t="s">
        <v>26</v>
      </c>
      <c r="F2808" s="183" t="s">
        <v>12126</v>
      </c>
      <c r="G2808" s="185" t="s">
        <v>220</v>
      </c>
      <c r="H2808" s="186">
        <v>133386000</v>
      </c>
      <c r="I2808" s="191">
        <v>0</v>
      </c>
      <c r="J2808" s="191">
        <v>0</v>
      </c>
      <c r="K2808" s="185" t="s">
        <v>5904</v>
      </c>
      <c r="L2808" s="187" t="s">
        <v>7933</v>
      </c>
      <c r="M2808" s="187" t="s">
        <v>7934</v>
      </c>
    </row>
    <row r="2809" spans="1:13" s="181" customFormat="1">
      <c r="A2809" s="182">
        <v>2805</v>
      </c>
      <c r="B2809" s="183" t="s">
        <v>6210</v>
      </c>
      <c r="C2809" s="183" t="s">
        <v>5901</v>
      </c>
      <c r="D2809" s="184" t="s">
        <v>11924</v>
      </c>
      <c r="E2809" s="185" t="s">
        <v>26</v>
      </c>
      <c r="F2809" s="183" t="s">
        <v>12129</v>
      </c>
      <c r="G2809" s="185" t="s">
        <v>220</v>
      </c>
      <c r="H2809" s="186">
        <v>133000000</v>
      </c>
      <c r="I2809" s="191">
        <v>0</v>
      </c>
      <c r="J2809" s="191">
        <v>0</v>
      </c>
      <c r="K2809" s="185" t="s">
        <v>5904</v>
      </c>
      <c r="L2809" s="187" t="s">
        <v>12130</v>
      </c>
      <c r="M2809" s="187" t="s">
        <v>12131</v>
      </c>
    </row>
    <row r="2810" spans="1:13" s="181" customFormat="1">
      <c r="A2810" s="182">
        <v>2806</v>
      </c>
      <c r="B2810" s="183" t="s">
        <v>6210</v>
      </c>
      <c r="C2810" s="183" t="s">
        <v>5901</v>
      </c>
      <c r="D2810" s="184" t="s">
        <v>11924</v>
      </c>
      <c r="E2810" s="185" t="s">
        <v>26</v>
      </c>
      <c r="F2810" s="183" t="s">
        <v>12132</v>
      </c>
      <c r="G2810" s="185" t="s">
        <v>220</v>
      </c>
      <c r="H2810" s="186">
        <v>133000000</v>
      </c>
      <c r="I2810" s="191">
        <v>0</v>
      </c>
      <c r="J2810" s="191">
        <v>0</v>
      </c>
      <c r="K2810" s="185" t="s">
        <v>5904</v>
      </c>
      <c r="L2810" s="187" t="s">
        <v>12133</v>
      </c>
      <c r="M2810" s="187" t="s">
        <v>12134</v>
      </c>
    </row>
    <row r="2811" spans="1:13" s="181" customFormat="1">
      <c r="A2811" s="182">
        <v>2807</v>
      </c>
      <c r="B2811" s="183" t="s">
        <v>6210</v>
      </c>
      <c r="C2811" s="183" t="s">
        <v>5901</v>
      </c>
      <c r="D2811" s="184" t="s">
        <v>11924</v>
      </c>
      <c r="E2811" s="185" t="s">
        <v>26</v>
      </c>
      <c r="F2811" s="183" t="s">
        <v>12135</v>
      </c>
      <c r="G2811" s="185" t="s">
        <v>220</v>
      </c>
      <c r="H2811" s="186">
        <v>133000000</v>
      </c>
      <c r="I2811" s="191">
        <v>0</v>
      </c>
      <c r="J2811" s="191">
        <v>0</v>
      </c>
      <c r="K2811" s="185" t="s">
        <v>5904</v>
      </c>
      <c r="L2811" s="187" t="s">
        <v>12133</v>
      </c>
      <c r="M2811" s="187" t="s">
        <v>12134</v>
      </c>
    </row>
    <row r="2812" spans="1:13" s="181" customFormat="1">
      <c r="A2812" s="182">
        <v>2808</v>
      </c>
      <c r="B2812" s="183" t="s">
        <v>6210</v>
      </c>
      <c r="C2812" s="183" t="s">
        <v>5901</v>
      </c>
      <c r="D2812" s="184" t="s">
        <v>11924</v>
      </c>
      <c r="E2812" s="185" t="s">
        <v>26</v>
      </c>
      <c r="F2812" s="183" t="s">
        <v>12136</v>
      </c>
      <c r="G2812" s="185" t="s">
        <v>220</v>
      </c>
      <c r="H2812" s="186">
        <v>133000000</v>
      </c>
      <c r="I2812" s="191">
        <v>0</v>
      </c>
      <c r="J2812" s="191">
        <v>0</v>
      </c>
      <c r="K2812" s="185" t="s">
        <v>5904</v>
      </c>
      <c r="L2812" s="187" t="s">
        <v>12130</v>
      </c>
      <c r="M2812" s="187" t="s">
        <v>12131</v>
      </c>
    </row>
    <row r="2813" spans="1:13" s="181" customFormat="1">
      <c r="A2813" s="182">
        <v>2809</v>
      </c>
      <c r="B2813" s="264" t="s">
        <v>7799</v>
      </c>
      <c r="C2813" s="203" t="s">
        <v>7800</v>
      </c>
      <c r="D2813" s="184" t="s">
        <v>11950</v>
      </c>
      <c r="E2813" s="265" t="s">
        <v>6245</v>
      </c>
      <c r="F2813" s="266" t="s">
        <v>12137</v>
      </c>
      <c r="G2813" s="254" t="s">
        <v>7800</v>
      </c>
      <c r="H2813" s="267">
        <v>118580000</v>
      </c>
      <c r="I2813" s="256"/>
      <c r="J2813" s="256"/>
      <c r="K2813" s="268" t="s">
        <v>7802</v>
      </c>
      <c r="L2813" s="260"/>
      <c r="M2813" s="269" t="s">
        <v>12138</v>
      </c>
    </row>
    <row r="2814" spans="1:13" s="181" customFormat="1">
      <c r="A2814" s="182">
        <v>2810</v>
      </c>
      <c r="B2814" s="183" t="s">
        <v>6210</v>
      </c>
      <c r="C2814" s="183" t="s">
        <v>5901</v>
      </c>
      <c r="D2814" s="184" t="s">
        <v>11924</v>
      </c>
      <c r="E2814" s="185" t="s">
        <v>26</v>
      </c>
      <c r="F2814" s="183" t="s">
        <v>12139</v>
      </c>
      <c r="G2814" s="185" t="s">
        <v>220</v>
      </c>
      <c r="H2814" s="186">
        <v>113058000</v>
      </c>
      <c r="I2814" s="191">
        <v>0</v>
      </c>
      <c r="J2814" s="191">
        <v>0</v>
      </c>
      <c r="K2814" s="185" t="s">
        <v>5904</v>
      </c>
      <c r="L2814" s="187" t="s">
        <v>7933</v>
      </c>
      <c r="M2814" s="187" t="s">
        <v>7934</v>
      </c>
    </row>
    <row r="2815" spans="1:13" s="181" customFormat="1">
      <c r="A2815" s="182">
        <v>2811</v>
      </c>
      <c r="B2815" s="183" t="s">
        <v>6210</v>
      </c>
      <c r="C2815" s="183" t="s">
        <v>5901</v>
      </c>
      <c r="D2815" s="184" t="s">
        <v>11924</v>
      </c>
      <c r="E2815" s="185" t="s">
        <v>26</v>
      </c>
      <c r="F2815" s="183" t="s">
        <v>12140</v>
      </c>
      <c r="G2815" s="185" t="s">
        <v>220</v>
      </c>
      <c r="H2815" s="186">
        <v>113058000</v>
      </c>
      <c r="I2815" s="191">
        <v>0</v>
      </c>
      <c r="J2815" s="191">
        <v>0</v>
      </c>
      <c r="K2815" s="185" t="s">
        <v>5904</v>
      </c>
      <c r="L2815" s="187" t="s">
        <v>7933</v>
      </c>
      <c r="M2815" s="187" t="s">
        <v>7934</v>
      </c>
    </row>
    <row r="2816" spans="1:13" s="181" customFormat="1">
      <c r="A2816" s="182">
        <v>2812</v>
      </c>
      <c r="B2816" s="183" t="s">
        <v>6210</v>
      </c>
      <c r="C2816" s="183" t="s">
        <v>5901</v>
      </c>
      <c r="D2816" s="184" t="s">
        <v>11924</v>
      </c>
      <c r="E2816" s="185" t="s">
        <v>26</v>
      </c>
      <c r="F2816" s="183" t="s">
        <v>12141</v>
      </c>
      <c r="G2816" s="185" t="s">
        <v>220</v>
      </c>
      <c r="H2816" s="186">
        <v>113058000</v>
      </c>
      <c r="I2816" s="191">
        <v>0</v>
      </c>
      <c r="J2816" s="191">
        <v>0</v>
      </c>
      <c r="K2816" s="185" t="s">
        <v>5904</v>
      </c>
      <c r="L2816" s="187" t="s">
        <v>7933</v>
      </c>
      <c r="M2816" s="187" t="s">
        <v>7934</v>
      </c>
    </row>
    <row r="2817" spans="1:13" s="181" customFormat="1">
      <c r="A2817" s="182">
        <v>2813</v>
      </c>
      <c r="B2817" s="183" t="s">
        <v>6210</v>
      </c>
      <c r="C2817" s="183" t="s">
        <v>5901</v>
      </c>
      <c r="D2817" s="184" t="s">
        <v>11924</v>
      </c>
      <c r="E2817" s="185" t="s">
        <v>26</v>
      </c>
      <c r="F2817" s="183" t="s">
        <v>12142</v>
      </c>
      <c r="G2817" s="185" t="s">
        <v>220</v>
      </c>
      <c r="H2817" s="186">
        <v>113058000</v>
      </c>
      <c r="I2817" s="191">
        <v>0</v>
      </c>
      <c r="J2817" s="191">
        <v>0</v>
      </c>
      <c r="K2817" s="185" t="s">
        <v>5904</v>
      </c>
      <c r="L2817" s="187" t="s">
        <v>7933</v>
      </c>
      <c r="M2817" s="187" t="s">
        <v>7934</v>
      </c>
    </row>
    <row r="2818" spans="1:13" s="207" customFormat="1">
      <c r="A2818" s="182">
        <v>2814</v>
      </c>
      <c r="B2818" s="183" t="s">
        <v>6210</v>
      </c>
      <c r="C2818" s="183" t="s">
        <v>5901</v>
      </c>
      <c r="D2818" s="184" t="s">
        <v>11924</v>
      </c>
      <c r="E2818" s="185" t="s">
        <v>26</v>
      </c>
      <c r="F2818" s="183" t="s">
        <v>12143</v>
      </c>
      <c r="G2818" s="185" t="s">
        <v>220</v>
      </c>
      <c r="H2818" s="186">
        <v>113058000</v>
      </c>
      <c r="I2818" s="191">
        <v>0</v>
      </c>
      <c r="J2818" s="191">
        <v>0</v>
      </c>
      <c r="K2818" s="185" t="s">
        <v>5904</v>
      </c>
      <c r="L2818" s="187" t="s">
        <v>7933</v>
      </c>
      <c r="M2818" s="187" t="s">
        <v>7934</v>
      </c>
    </row>
    <row r="2819" spans="1:13" s="181" customFormat="1">
      <c r="A2819" s="182">
        <v>2815</v>
      </c>
      <c r="B2819" s="183" t="s">
        <v>6210</v>
      </c>
      <c r="C2819" s="183" t="s">
        <v>5901</v>
      </c>
      <c r="D2819" s="184" t="s">
        <v>11924</v>
      </c>
      <c r="E2819" s="185" t="s">
        <v>26</v>
      </c>
      <c r="F2819" s="183" t="s">
        <v>12144</v>
      </c>
      <c r="G2819" s="185" t="s">
        <v>220</v>
      </c>
      <c r="H2819" s="186">
        <v>113058000</v>
      </c>
      <c r="I2819" s="191">
        <v>0</v>
      </c>
      <c r="J2819" s="191">
        <v>0</v>
      </c>
      <c r="K2819" s="185" t="s">
        <v>5904</v>
      </c>
      <c r="L2819" s="187" t="s">
        <v>7933</v>
      </c>
      <c r="M2819" s="187" t="s">
        <v>7934</v>
      </c>
    </row>
    <row r="2820" spans="1:13" s="181" customFormat="1">
      <c r="A2820" s="182">
        <v>2816</v>
      </c>
      <c r="B2820" s="183" t="s">
        <v>6210</v>
      </c>
      <c r="C2820" s="183" t="s">
        <v>5901</v>
      </c>
      <c r="D2820" s="184" t="s">
        <v>11924</v>
      </c>
      <c r="E2820" s="185" t="s">
        <v>26</v>
      </c>
      <c r="F2820" s="183" t="s">
        <v>12145</v>
      </c>
      <c r="G2820" s="185" t="s">
        <v>220</v>
      </c>
      <c r="H2820" s="186">
        <v>113058000</v>
      </c>
      <c r="I2820" s="191">
        <v>0</v>
      </c>
      <c r="J2820" s="191">
        <v>0</v>
      </c>
      <c r="K2820" s="185" t="s">
        <v>5904</v>
      </c>
      <c r="L2820" s="187" t="s">
        <v>7933</v>
      </c>
      <c r="M2820" s="187" t="s">
        <v>7934</v>
      </c>
    </row>
    <row r="2821" spans="1:13" s="181" customFormat="1">
      <c r="A2821" s="182">
        <v>2817</v>
      </c>
      <c r="B2821" s="183" t="s">
        <v>6210</v>
      </c>
      <c r="C2821" s="183" t="s">
        <v>5901</v>
      </c>
      <c r="D2821" s="184" t="s">
        <v>11924</v>
      </c>
      <c r="E2821" s="185" t="s">
        <v>26</v>
      </c>
      <c r="F2821" s="183" t="s">
        <v>12141</v>
      </c>
      <c r="G2821" s="185" t="s">
        <v>220</v>
      </c>
      <c r="H2821" s="186">
        <v>113058000</v>
      </c>
      <c r="I2821" s="191">
        <v>0</v>
      </c>
      <c r="J2821" s="191">
        <v>0</v>
      </c>
      <c r="K2821" s="185" t="s">
        <v>5904</v>
      </c>
      <c r="L2821" s="187" t="s">
        <v>7933</v>
      </c>
      <c r="M2821" s="187" t="s">
        <v>7934</v>
      </c>
    </row>
    <row r="2822" spans="1:13" s="181" customFormat="1">
      <c r="A2822" s="182">
        <v>2818</v>
      </c>
      <c r="B2822" s="183" t="s">
        <v>6210</v>
      </c>
      <c r="C2822" s="183" t="s">
        <v>5901</v>
      </c>
      <c r="D2822" s="184" t="s">
        <v>11924</v>
      </c>
      <c r="E2822" s="185" t="s">
        <v>26</v>
      </c>
      <c r="F2822" s="183" t="s">
        <v>12143</v>
      </c>
      <c r="G2822" s="185" t="s">
        <v>220</v>
      </c>
      <c r="H2822" s="186">
        <v>113058000</v>
      </c>
      <c r="I2822" s="191">
        <v>0</v>
      </c>
      <c r="J2822" s="191">
        <v>0</v>
      </c>
      <c r="K2822" s="185" t="s">
        <v>5904</v>
      </c>
      <c r="L2822" s="187" t="s">
        <v>7933</v>
      </c>
      <c r="M2822" s="187" t="s">
        <v>7934</v>
      </c>
    </row>
    <row r="2823" spans="1:13" s="181" customFormat="1">
      <c r="A2823" s="182">
        <v>2819</v>
      </c>
      <c r="B2823" s="183" t="s">
        <v>6210</v>
      </c>
      <c r="C2823" s="183" t="s">
        <v>5901</v>
      </c>
      <c r="D2823" s="184" t="s">
        <v>11924</v>
      </c>
      <c r="E2823" s="185" t="s">
        <v>26</v>
      </c>
      <c r="F2823" s="183" t="s">
        <v>12142</v>
      </c>
      <c r="G2823" s="185" t="s">
        <v>220</v>
      </c>
      <c r="H2823" s="186">
        <v>113058000</v>
      </c>
      <c r="I2823" s="191">
        <v>0</v>
      </c>
      <c r="J2823" s="191">
        <v>0</v>
      </c>
      <c r="K2823" s="185" t="s">
        <v>5904</v>
      </c>
      <c r="L2823" s="187" t="s">
        <v>7933</v>
      </c>
      <c r="M2823" s="187" t="s">
        <v>7934</v>
      </c>
    </row>
    <row r="2824" spans="1:13" s="181" customFormat="1">
      <c r="A2824" s="182">
        <v>2820</v>
      </c>
      <c r="B2824" s="183" t="s">
        <v>6210</v>
      </c>
      <c r="C2824" s="183" t="s">
        <v>5901</v>
      </c>
      <c r="D2824" s="184" t="s">
        <v>11924</v>
      </c>
      <c r="E2824" s="185" t="s">
        <v>26</v>
      </c>
      <c r="F2824" s="183" t="s">
        <v>12140</v>
      </c>
      <c r="G2824" s="185" t="s">
        <v>220</v>
      </c>
      <c r="H2824" s="186">
        <v>113058000</v>
      </c>
      <c r="I2824" s="191">
        <v>0</v>
      </c>
      <c r="J2824" s="191">
        <v>0</v>
      </c>
      <c r="K2824" s="185" t="s">
        <v>5904</v>
      </c>
      <c r="L2824" s="187" t="s">
        <v>7933</v>
      </c>
      <c r="M2824" s="187" t="s">
        <v>7934</v>
      </c>
    </row>
    <row r="2825" spans="1:13" s="181" customFormat="1">
      <c r="A2825" s="182">
        <v>2821</v>
      </c>
      <c r="B2825" s="183" t="s">
        <v>6210</v>
      </c>
      <c r="C2825" s="183" t="s">
        <v>5901</v>
      </c>
      <c r="D2825" s="184" t="s">
        <v>11924</v>
      </c>
      <c r="E2825" s="185" t="s">
        <v>26</v>
      </c>
      <c r="F2825" s="183" t="s">
        <v>12145</v>
      </c>
      <c r="G2825" s="185" t="s">
        <v>220</v>
      </c>
      <c r="H2825" s="186">
        <v>113058000</v>
      </c>
      <c r="I2825" s="191">
        <v>0</v>
      </c>
      <c r="J2825" s="191">
        <v>0</v>
      </c>
      <c r="K2825" s="185" t="s">
        <v>5904</v>
      </c>
      <c r="L2825" s="187" t="s">
        <v>7933</v>
      </c>
      <c r="M2825" s="187" t="s">
        <v>7934</v>
      </c>
    </row>
    <row r="2826" spans="1:13" s="181" customFormat="1">
      <c r="A2826" s="182">
        <v>2822</v>
      </c>
      <c r="B2826" s="183" t="s">
        <v>6210</v>
      </c>
      <c r="C2826" s="183" t="s">
        <v>5901</v>
      </c>
      <c r="D2826" s="184" t="s">
        <v>11924</v>
      </c>
      <c r="E2826" s="185" t="s">
        <v>26</v>
      </c>
      <c r="F2826" s="183" t="s">
        <v>12144</v>
      </c>
      <c r="G2826" s="185" t="s">
        <v>220</v>
      </c>
      <c r="H2826" s="186">
        <v>113058000</v>
      </c>
      <c r="I2826" s="191">
        <v>0</v>
      </c>
      <c r="J2826" s="191">
        <v>0</v>
      </c>
      <c r="K2826" s="185" t="s">
        <v>5904</v>
      </c>
      <c r="L2826" s="187" t="s">
        <v>7933</v>
      </c>
      <c r="M2826" s="187" t="s">
        <v>7934</v>
      </c>
    </row>
    <row r="2827" spans="1:13" s="181" customFormat="1">
      <c r="A2827" s="182">
        <v>2823</v>
      </c>
      <c r="B2827" s="183" t="s">
        <v>6210</v>
      </c>
      <c r="C2827" s="183" t="s">
        <v>5901</v>
      </c>
      <c r="D2827" s="184" t="s">
        <v>11924</v>
      </c>
      <c r="E2827" s="185" t="s">
        <v>26</v>
      </c>
      <c r="F2827" s="183" t="s">
        <v>12139</v>
      </c>
      <c r="G2827" s="185" t="s">
        <v>220</v>
      </c>
      <c r="H2827" s="186">
        <v>113058000</v>
      </c>
      <c r="I2827" s="191">
        <v>0</v>
      </c>
      <c r="J2827" s="191">
        <v>0</v>
      </c>
      <c r="K2827" s="185" t="s">
        <v>5904</v>
      </c>
      <c r="L2827" s="187" t="s">
        <v>7933</v>
      </c>
      <c r="M2827" s="187" t="s">
        <v>7934</v>
      </c>
    </row>
    <row r="2828" spans="1:13" s="181" customFormat="1">
      <c r="A2828" s="182">
        <v>2824</v>
      </c>
      <c r="B2828" s="183" t="s">
        <v>6210</v>
      </c>
      <c r="C2828" s="183" t="s">
        <v>5901</v>
      </c>
      <c r="D2828" s="184" t="s">
        <v>11924</v>
      </c>
      <c r="E2828" s="185" t="s">
        <v>26</v>
      </c>
      <c r="F2828" s="183" t="s">
        <v>12146</v>
      </c>
      <c r="G2828" s="185" t="s">
        <v>220</v>
      </c>
      <c r="H2828" s="186">
        <v>112000000</v>
      </c>
      <c r="I2828" s="191">
        <v>0</v>
      </c>
      <c r="J2828" s="191">
        <v>0</v>
      </c>
      <c r="K2828" s="185" t="s">
        <v>5904</v>
      </c>
      <c r="L2828" s="187" t="s">
        <v>12147</v>
      </c>
      <c r="M2828" s="187" t="s">
        <v>12148</v>
      </c>
    </row>
    <row r="2829" spans="1:13" s="181" customFormat="1">
      <c r="A2829" s="182">
        <v>2825</v>
      </c>
      <c r="B2829" s="183" t="s">
        <v>6210</v>
      </c>
      <c r="C2829" s="183" t="s">
        <v>5901</v>
      </c>
      <c r="D2829" s="184" t="s">
        <v>11924</v>
      </c>
      <c r="E2829" s="185" t="s">
        <v>26</v>
      </c>
      <c r="F2829" s="183" t="s">
        <v>12149</v>
      </c>
      <c r="G2829" s="185" t="s">
        <v>220</v>
      </c>
      <c r="H2829" s="186">
        <v>110000000</v>
      </c>
      <c r="I2829" s="191">
        <v>0</v>
      </c>
      <c r="J2829" s="191">
        <v>0</v>
      </c>
      <c r="K2829" s="185" t="s">
        <v>5904</v>
      </c>
      <c r="L2829" s="187" t="s">
        <v>12147</v>
      </c>
      <c r="M2829" s="187" t="s">
        <v>12148</v>
      </c>
    </row>
    <row r="2830" spans="1:13" s="181" customFormat="1">
      <c r="A2830" s="182">
        <v>2826</v>
      </c>
      <c r="B2830" s="264" t="s">
        <v>7799</v>
      </c>
      <c r="C2830" s="203" t="s">
        <v>7800</v>
      </c>
      <c r="D2830" s="184" t="s">
        <v>11950</v>
      </c>
      <c r="E2830" s="265" t="s">
        <v>6245</v>
      </c>
      <c r="F2830" s="266" t="s">
        <v>12150</v>
      </c>
      <c r="G2830" s="254" t="s">
        <v>7800</v>
      </c>
      <c r="H2830" s="267">
        <v>102756000</v>
      </c>
      <c r="I2830" s="256"/>
      <c r="J2830" s="256"/>
      <c r="K2830" s="268" t="s">
        <v>7802</v>
      </c>
      <c r="L2830" s="260"/>
      <c r="M2830" s="269" t="s">
        <v>12138</v>
      </c>
    </row>
    <row r="2831" spans="1:13" s="181" customFormat="1">
      <c r="A2831" s="182">
        <v>2827</v>
      </c>
      <c r="B2831" s="183" t="s">
        <v>6210</v>
      </c>
      <c r="C2831" s="183" t="s">
        <v>5901</v>
      </c>
      <c r="D2831" s="184" t="s">
        <v>11924</v>
      </c>
      <c r="E2831" s="185" t="s">
        <v>26</v>
      </c>
      <c r="F2831" s="183" t="s">
        <v>12151</v>
      </c>
      <c r="G2831" s="185" t="s">
        <v>220</v>
      </c>
      <c r="H2831" s="186">
        <v>98000000</v>
      </c>
      <c r="I2831" s="191">
        <v>0</v>
      </c>
      <c r="J2831" s="191">
        <v>0</v>
      </c>
      <c r="K2831" s="185" t="s">
        <v>5904</v>
      </c>
      <c r="L2831" s="187" t="s">
        <v>12147</v>
      </c>
      <c r="M2831" s="187" t="s">
        <v>12148</v>
      </c>
    </row>
    <row r="2832" spans="1:13" s="181" customFormat="1">
      <c r="A2832" s="182">
        <v>2828</v>
      </c>
      <c r="B2832" s="183" t="s">
        <v>6210</v>
      </c>
      <c r="C2832" s="183" t="s">
        <v>5901</v>
      </c>
      <c r="D2832" s="184" t="s">
        <v>11924</v>
      </c>
      <c r="E2832" s="185" t="s">
        <v>26</v>
      </c>
      <c r="F2832" s="183" t="s">
        <v>12152</v>
      </c>
      <c r="G2832" s="185" t="s">
        <v>220</v>
      </c>
      <c r="H2832" s="186">
        <v>94215000</v>
      </c>
      <c r="I2832" s="191">
        <v>0</v>
      </c>
      <c r="J2832" s="191">
        <v>0</v>
      </c>
      <c r="K2832" s="185" t="s">
        <v>5904</v>
      </c>
      <c r="L2832" s="187" t="s">
        <v>7933</v>
      </c>
      <c r="M2832" s="187" t="s">
        <v>7934</v>
      </c>
    </row>
    <row r="2833" spans="1:13" s="181" customFormat="1">
      <c r="A2833" s="182">
        <v>2829</v>
      </c>
      <c r="B2833" s="183" t="s">
        <v>6210</v>
      </c>
      <c r="C2833" s="183" t="s">
        <v>5901</v>
      </c>
      <c r="D2833" s="184" t="s">
        <v>11924</v>
      </c>
      <c r="E2833" s="185" t="s">
        <v>26</v>
      </c>
      <c r="F2833" s="183" t="s">
        <v>12152</v>
      </c>
      <c r="G2833" s="185" t="s">
        <v>220</v>
      </c>
      <c r="H2833" s="186">
        <v>94215000</v>
      </c>
      <c r="I2833" s="191">
        <v>0</v>
      </c>
      <c r="J2833" s="191">
        <v>0</v>
      </c>
      <c r="K2833" s="185" t="s">
        <v>5904</v>
      </c>
      <c r="L2833" s="187" t="s">
        <v>7933</v>
      </c>
      <c r="M2833" s="187" t="s">
        <v>7934</v>
      </c>
    </row>
    <row r="2834" spans="1:13" s="181" customFormat="1">
      <c r="A2834" s="182">
        <v>2830</v>
      </c>
      <c r="B2834" s="203" t="s">
        <v>6138</v>
      </c>
      <c r="C2834" s="203" t="s">
        <v>6244</v>
      </c>
      <c r="D2834" s="184" t="s">
        <v>11950</v>
      </c>
      <c r="E2834" s="187" t="s">
        <v>6245</v>
      </c>
      <c r="F2834" s="183" t="s">
        <v>4072</v>
      </c>
      <c r="G2834" s="204" t="s">
        <v>7800</v>
      </c>
      <c r="H2834" s="205">
        <v>90000000</v>
      </c>
      <c r="I2834" s="206"/>
      <c r="J2834" s="206"/>
      <c r="K2834" s="185" t="s">
        <v>7885</v>
      </c>
      <c r="L2834" s="187" t="s">
        <v>160</v>
      </c>
      <c r="M2834" s="187" t="s">
        <v>12153</v>
      </c>
    </row>
    <row r="2835" spans="1:13" s="181" customFormat="1">
      <c r="A2835" s="182">
        <v>2831</v>
      </c>
      <c r="B2835" s="183" t="s">
        <v>6210</v>
      </c>
      <c r="C2835" s="183" t="s">
        <v>5901</v>
      </c>
      <c r="D2835" s="184" t="s">
        <v>11924</v>
      </c>
      <c r="E2835" s="185" t="s">
        <v>26</v>
      </c>
      <c r="F2835" s="183" t="s">
        <v>12154</v>
      </c>
      <c r="G2835" s="185" t="s">
        <v>220</v>
      </c>
      <c r="H2835" s="186">
        <v>89000000</v>
      </c>
      <c r="I2835" s="191">
        <v>0</v>
      </c>
      <c r="J2835" s="191">
        <v>0</v>
      </c>
      <c r="K2835" s="185" t="s">
        <v>5904</v>
      </c>
      <c r="L2835" s="187" t="s">
        <v>12147</v>
      </c>
      <c r="M2835" s="187" t="s">
        <v>12148</v>
      </c>
    </row>
    <row r="2836" spans="1:13" s="181" customFormat="1">
      <c r="A2836" s="182">
        <v>2832</v>
      </c>
      <c r="B2836" s="183" t="s">
        <v>6210</v>
      </c>
      <c r="C2836" s="183" t="s">
        <v>5901</v>
      </c>
      <c r="D2836" s="184" t="s">
        <v>11924</v>
      </c>
      <c r="E2836" s="185" t="s">
        <v>26</v>
      </c>
      <c r="F2836" s="183" t="s">
        <v>12155</v>
      </c>
      <c r="G2836" s="185" t="s">
        <v>220</v>
      </c>
      <c r="H2836" s="186">
        <v>83666000</v>
      </c>
      <c r="I2836" s="191">
        <v>0</v>
      </c>
      <c r="J2836" s="191">
        <v>0</v>
      </c>
      <c r="K2836" s="185" t="s">
        <v>5904</v>
      </c>
      <c r="L2836" s="187" t="s">
        <v>5960</v>
      </c>
      <c r="M2836" s="187" t="s">
        <v>5961</v>
      </c>
    </row>
    <row r="2837" spans="1:13" s="181" customFormat="1">
      <c r="A2837" s="182">
        <v>2833</v>
      </c>
      <c r="B2837" s="183" t="s">
        <v>6210</v>
      </c>
      <c r="C2837" s="183" t="s">
        <v>5901</v>
      </c>
      <c r="D2837" s="184" t="s">
        <v>11924</v>
      </c>
      <c r="E2837" s="185" t="s">
        <v>26</v>
      </c>
      <c r="F2837" s="183" t="s">
        <v>12156</v>
      </c>
      <c r="G2837" s="185" t="s">
        <v>220</v>
      </c>
      <c r="H2837" s="186">
        <v>83666000</v>
      </c>
      <c r="I2837" s="191">
        <v>0</v>
      </c>
      <c r="J2837" s="191">
        <v>0</v>
      </c>
      <c r="K2837" s="185" t="s">
        <v>5904</v>
      </c>
      <c r="L2837" s="187" t="s">
        <v>5960</v>
      </c>
      <c r="M2837" s="187" t="s">
        <v>5961</v>
      </c>
    </row>
    <row r="2838" spans="1:13" s="181" customFormat="1">
      <c r="A2838" s="182">
        <v>2834</v>
      </c>
      <c r="B2838" s="264" t="s">
        <v>7799</v>
      </c>
      <c r="C2838" s="203" t="s">
        <v>7800</v>
      </c>
      <c r="D2838" s="184" t="s">
        <v>11950</v>
      </c>
      <c r="E2838" s="265" t="s">
        <v>6245</v>
      </c>
      <c r="F2838" s="266" t="s">
        <v>12157</v>
      </c>
      <c r="G2838" s="254" t="s">
        <v>7800</v>
      </c>
      <c r="H2838" s="267">
        <v>67602000</v>
      </c>
      <c r="I2838" s="256"/>
      <c r="J2838" s="256"/>
      <c r="K2838" s="268" t="s">
        <v>7802</v>
      </c>
      <c r="L2838" s="260"/>
      <c r="M2838" s="269" t="s">
        <v>12158</v>
      </c>
    </row>
    <row r="2839" spans="1:13" s="181" customFormat="1">
      <c r="A2839" s="182">
        <v>2835</v>
      </c>
      <c r="B2839" s="203" t="s">
        <v>6138</v>
      </c>
      <c r="C2839" s="203" t="s">
        <v>6244</v>
      </c>
      <c r="D2839" s="184" t="s">
        <v>11950</v>
      </c>
      <c r="E2839" s="187" t="s">
        <v>6245</v>
      </c>
      <c r="F2839" s="183" t="s">
        <v>4064</v>
      </c>
      <c r="G2839" s="204" t="s">
        <v>7800</v>
      </c>
      <c r="H2839" s="205">
        <v>65000000</v>
      </c>
      <c r="I2839" s="206"/>
      <c r="J2839" s="206"/>
      <c r="K2839" s="185" t="s">
        <v>11015</v>
      </c>
      <c r="L2839" s="187" t="s">
        <v>12159</v>
      </c>
      <c r="M2839" s="187" t="s">
        <v>12160</v>
      </c>
    </row>
    <row r="2840" spans="1:13" s="181" customFormat="1">
      <c r="A2840" s="182">
        <v>2836</v>
      </c>
      <c r="B2840" s="183" t="s">
        <v>6210</v>
      </c>
      <c r="C2840" s="183" t="s">
        <v>5901</v>
      </c>
      <c r="D2840" s="184" t="s">
        <v>11924</v>
      </c>
      <c r="E2840" s="185" t="s">
        <v>26</v>
      </c>
      <c r="F2840" s="183" t="s">
        <v>12161</v>
      </c>
      <c r="G2840" s="185" t="s">
        <v>220</v>
      </c>
      <c r="H2840" s="186">
        <v>54170000</v>
      </c>
      <c r="I2840" s="191">
        <v>0</v>
      </c>
      <c r="J2840" s="191">
        <v>0</v>
      </c>
      <c r="K2840" s="185" t="s">
        <v>5904</v>
      </c>
      <c r="L2840" s="187" t="s">
        <v>7985</v>
      </c>
      <c r="M2840" s="187" t="s">
        <v>7986</v>
      </c>
    </row>
    <row r="2841" spans="1:13" s="181" customFormat="1">
      <c r="A2841" s="182">
        <v>2837</v>
      </c>
      <c r="B2841" s="183" t="s">
        <v>6162</v>
      </c>
      <c r="C2841" s="183" t="s">
        <v>6380</v>
      </c>
      <c r="D2841" s="184" t="s">
        <v>11924</v>
      </c>
      <c r="E2841" s="185" t="s">
        <v>26</v>
      </c>
      <c r="F2841" s="183" t="s">
        <v>5679</v>
      </c>
      <c r="G2841" s="185" t="s">
        <v>220</v>
      </c>
      <c r="H2841" s="186">
        <v>44099000</v>
      </c>
      <c r="I2841" s="191">
        <v>0</v>
      </c>
      <c r="J2841" s="190"/>
      <c r="K2841" s="185" t="s">
        <v>5433</v>
      </c>
      <c r="L2841" s="187" t="s">
        <v>5435</v>
      </c>
      <c r="M2841" s="187" t="s">
        <v>5436</v>
      </c>
    </row>
    <row r="2842" spans="1:13" s="181" customFormat="1">
      <c r="A2842" s="182">
        <v>2838</v>
      </c>
      <c r="B2842" s="183" t="s">
        <v>6210</v>
      </c>
      <c r="C2842" s="183" t="s">
        <v>5901</v>
      </c>
      <c r="D2842" s="184" t="s">
        <v>11924</v>
      </c>
      <c r="E2842" s="185" t="s">
        <v>26</v>
      </c>
      <c r="F2842" s="183" t="s">
        <v>12162</v>
      </c>
      <c r="G2842" s="185" t="s">
        <v>220</v>
      </c>
      <c r="H2842" s="186">
        <v>44000000</v>
      </c>
      <c r="I2842" s="191">
        <v>0</v>
      </c>
      <c r="J2842" s="191">
        <v>0</v>
      </c>
      <c r="K2842" s="185" t="s">
        <v>5904</v>
      </c>
      <c r="L2842" s="187" t="s">
        <v>12130</v>
      </c>
      <c r="M2842" s="187" t="s">
        <v>12131</v>
      </c>
    </row>
    <row r="2843" spans="1:13" s="181" customFormat="1">
      <c r="A2843" s="182">
        <v>2839</v>
      </c>
      <c r="B2843" s="183" t="s">
        <v>6210</v>
      </c>
      <c r="C2843" s="183" t="s">
        <v>5901</v>
      </c>
      <c r="D2843" s="184" t="s">
        <v>11924</v>
      </c>
      <c r="E2843" s="185" t="s">
        <v>26</v>
      </c>
      <c r="F2843" s="183" t="s">
        <v>12163</v>
      </c>
      <c r="G2843" s="185" t="s">
        <v>220</v>
      </c>
      <c r="H2843" s="186">
        <v>44000000</v>
      </c>
      <c r="I2843" s="191">
        <v>0</v>
      </c>
      <c r="J2843" s="191">
        <v>0</v>
      </c>
      <c r="K2843" s="185" t="s">
        <v>5904</v>
      </c>
      <c r="L2843" s="187" t="s">
        <v>12130</v>
      </c>
      <c r="M2843" s="187" t="s">
        <v>12131</v>
      </c>
    </row>
    <row r="2844" spans="1:13" s="181" customFormat="1">
      <c r="A2844" s="182">
        <v>2840</v>
      </c>
      <c r="B2844" s="183" t="s">
        <v>6210</v>
      </c>
      <c r="C2844" s="183" t="s">
        <v>5901</v>
      </c>
      <c r="D2844" s="184" t="s">
        <v>11924</v>
      </c>
      <c r="E2844" s="185" t="s">
        <v>26</v>
      </c>
      <c r="F2844" s="183" t="s">
        <v>12164</v>
      </c>
      <c r="G2844" s="185" t="s">
        <v>220</v>
      </c>
      <c r="H2844" s="186">
        <v>25251000</v>
      </c>
      <c r="I2844" s="191">
        <v>0</v>
      </c>
      <c r="J2844" s="191">
        <v>0</v>
      </c>
      <c r="K2844" s="185" t="s">
        <v>5904</v>
      </c>
      <c r="L2844" s="187" t="s">
        <v>7985</v>
      </c>
      <c r="M2844" s="187" t="s">
        <v>7986</v>
      </c>
    </row>
    <row r="2845" spans="1:13" s="181" customFormat="1">
      <c r="A2845" s="182">
        <v>2841</v>
      </c>
      <c r="B2845" s="183" t="s">
        <v>6210</v>
      </c>
      <c r="C2845" s="183" t="s">
        <v>5901</v>
      </c>
      <c r="D2845" s="184" t="s">
        <v>11924</v>
      </c>
      <c r="E2845" s="185" t="s">
        <v>26</v>
      </c>
      <c r="F2845" s="183" t="s">
        <v>12165</v>
      </c>
      <c r="G2845" s="185" t="s">
        <v>220</v>
      </c>
      <c r="H2845" s="186">
        <v>25251000</v>
      </c>
      <c r="I2845" s="191">
        <v>0</v>
      </c>
      <c r="J2845" s="191">
        <v>0</v>
      </c>
      <c r="K2845" s="185" t="s">
        <v>5904</v>
      </c>
      <c r="L2845" s="187" t="s">
        <v>7985</v>
      </c>
      <c r="M2845" s="187" t="s">
        <v>7986</v>
      </c>
    </row>
    <row r="2846" spans="1:13" s="181" customFormat="1">
      <c r="A2846" s="182">
        <v>2842</v>
      </c>
      <c r="B2846" s="183" t="s">
        <v>6210</v>
      </c>
      <c r="C2846" s="183" t="s">
        <v>5901</v>
      </c>
      <c r="D2846" s="184" t="s">
        <v>11924</v>
      </c>
      <c r="E2846" s="185" t="s">
        <v>26</v>
      </c>
      <c r="F2846" s="183" t="s">
        <v>12166</v>
      </c>
      <c r="G2846" s="185" t="s">
        <v>220</v>
      </c>
      <c r="H2846" s="186">
        <v>18000000</v>
      </c>
      <c r="I2846" s="191">
        <v>0</v>
      </c>
      <c r="J2846" s="191">
        <v>0</v>
      </c>
      <c r="K2846" s="185" t="s">
        <v>5904</v>
      </c>
      <c r="L2846" s="187" t="s">
        <v>12133</v>
      </c>
      <c r="M2846" s="187" t="s">
        <v>12134</v>
      </c>
    </row>
    <row r="2847" spans="1:13" s="181" customFormat="1">
      <c r="A2847" s="182">
        <v>2843</v>
      </c>
      <c r="B2847" s="183" t="s">
        <v>6210</v>
      </c>
      <c r="C2847" s="183" t="s">
        <v>5901</v>
      </c>
      <c r="D2847" s="184" t="s">
        <v>11924</v>
      </c>
      <c r="E2847" s="185" t="s">
        <v>26</v>
      </c>
      <c r="F2847" s="183" t="s">
        <v>12167</v>
      </c>
      <c r="G2847" s="185" t="s">
        <v>220</v>
      </c>
      <c r="H2847" s="186">
        <v>14700000</v>
      </c>
      <c r="I2847" s="191">
        <v>0</v>
      </c>
      <c r="J2847" s="191">
        <v>0</v>
      </c>
      <c r="K2847" s="185" t="s">
        <v>5904</v>
      </c>
      <c r="L2847" s="187" t="s">
        <v>7985</v>
      </c>
      <c r="M2847" s="187" t="s">
        <v>12168</v>
      </c>
    </row>
    <row r="2848" spans="1:13" s="181" customFormat="1">
      <c r="A2848" s="182">
        <v>2844</v>
      </c>
      <c r="B2848" s="183" t="s">
        <v>6210</v>
      </c>
      <c r="C2848" s="183" t="s">
        <v>11710</v>
      </c>
      <c r="D2848" s="184" t="s">
        <v>11924</v>
      </c>
      <c r="E2848" s="185" t="s">
        <v>13</v>
      </c>
      <c r="F2848" s="183" t="s">
        <v>12169</v>
      </c>
      <c r="G2848" s="185" t="s">
        <v>48</v>
      </c>
      <c r="H2848" s="186">
        <v>200000000</v>
      </c>
      <c r="I2848" s="191">
        <v>0</v>
      </c>
      <c r="J2848" s="191">
        <v>0</v>
      </c>
      <c r="K2848" s="185" t="s">
        <v>6450</v>
      </c>
      <c r="L2848" s="187"/>
      <c r="M2848" s="187"/>
    </row>
    <row r="2849" spans="1:13" s="181" customFormat="1">
      <c r="A2849" s="182">
        <v>2845</v>
      </c>
      <c r="B2849" s="203" t="s">
        <v>6138</v>
      </c>
      <c r="C2849" s="203" t="s">
        <v>6244</v>
      </c>
      <c r="D2849" s="184" t="s">
        <v>11950</v>
      </c>
      <c r="E2849" s="187" t="s">
        <v>6245</v>
      </c>
      <c r="F2849" s="183" t="s">
        <v>4019</v>
      </c>
      <c r="G2849" s="204" t="s">
        <v>8048</v>
      </c>
      <c r="H2849" s="205">
        <v>1726709000</v>
      </c>
      <c r="I2849" s="206"/>
      <c r="J2849" s="206">
        <v>185428000</v>
      </c>
      <c r="K2849" s="185" t="s">
        <v>8061</v>
      </c>
      <c r="L2849" s="187" t="s">
        <v>1124</v>
      </c>
      <c r="M2849" s="187" t="s">
        <v>12170</v>
      </c>
    </row>
    <row r="2850" spans="1:13" s="181" customFormat="1">
      <c r="A2850" s="182">
        <v>2846</v>
      </c>
      <c r="B2850" s="203" t="s">
        <v>6138</v>
      </c>
      <c r="C2850" s="203" t="s">
        <v>6244</v>
      </c>
      <c r="D2850" s="184" t="s">
        <v>11950</v>
      </c>
      <c r="E2850" s="187" t="s">
        <v>7770</v>
      </c>
      <c r="F2850" s="183" t="s">
        <v>4080</v>
      </c>
      <c r="G2850" s="204" t="s">
        <v>8048</v>
      </c>
      <c r="H2850" s="205">
        <v>1300000000</v>
      </c>
      <c r="I2850" s="206">
        <v>1000000000</v>
      </c>
      <c r="J2850" s="206"/>
      <c r="K2850" s="185" t="s">
        <v>12171</v>
      </c>
      <c r="L2850" s="187" t="s">
        <v>12172</v>
      </c>
      <c r="M2850" s="187" t="s">
        <v>12173</v>
      </c>
    </row>
    <row r="2851" spans="1:13" s="181" customFormat="1">
      <c r="A2851" s="182">
        <v>2847</v>
      </c>
      <c r="B2851" s="183" t="s">
        <v>6210</v>
      </c>
      <c r="C2851" s="183" t="s">
        <v>11099</v>
      </c>
      <c r="D2851" s="184" t="s">
        <v>11924</v>
      </c>
      <c r="E2851" s="185" t="s">
        <v>26</v>
      </c>
      <c r="F2851" s="183" t="s">
        <v>12174</v>
      </c>
      <c r="G2851" s="185" t="s">
        <v>48</v>
      </c>
      <c r="H2851" s="186">
        <v>1202000000</v>
      </c>
      <c r="I2851" s="191">
        <v>0</v>
      </c>
      <c r="J2851" s="191">
        <v>0</v>
      </c>
      <c r="K2851" s="185" t="s">
        <v>11724</v>
      </c>
      <c r="L2851" s="187" t="s">
        <v>12175</v>
      </c>
      <c r="M2851" s="187" t="s">
        <v>12176</v>
      </c>
    </row>
    <row r="2852" spans="1:13" s="181" customFormat="1">
      <c r="A2852" s="182">
        <v>2848</v>
      </c>
      <c r="B2852" s="203" t="s">
        <v>6138</v>
      </c>
      <c r="C2852" s="203" t="s">
        <v>6244</v>
      </c>
      <c r="D2852" s="184" t="s">
        <v>11950</v>
      </c>
      <c r="E2852" s="187" t="s">
        <v>6245</v>
      </c>
      <c r="F2852" s="183" t="s">
        <v>4081</v>
      </c>
      <c r="G2852" s="204" t="s">
        <v>8048</v>
      </c>
      <c r="H2852" s="205">
        <v>891101000</v>
      </c>
      <c r="I2852" s="206">
        <v>2075320000</v>
      </c>
      <c r="J2852" s="206">
        <v>409300000</v>
      </c>
      <c r="K2852" s="185" t="s">
        <v>12171</v>
      </c>
      <c r="L2852" s="187" t="s">
        <v>12177</v>
      </c>
      <c r="M2852" s="187" t="s">
        <v>12178</v>
      </c>
    </row>
    <row r="2853" spans="1:13" s="181" customFormat="1">
      <c r="A2853" s="182">
        <v>2849</v>
      </c>
      <c r="B2853" s="203" t="s">
        <v>6138</v>
      </c>
      <c r="C2853" s="203" t="s">
        <v>6244</v>
      </c>
      <c r="D2853" s="184" t="s">
        <v>11950</v>
      </c>
      <c r="E2853" s="187" t="s">
        <v>6245</v>
      </c>
      <c r="F2853" s="183" t="s">
        <v>4078</v>
      </c>
      <c r="G2853" s="204" t="s">
        <v>8048</v>
      </c>
      <c r="H2853" s="205">
        <v>742671000</v>
      </c>
      <c r="I2853" s="206">
        <v>2236492000</v>
      </c>
      <c r="J2853" s="206"/>
      <c r="K2853" s="185" t="s">
        <v>10098</v>
      </c>
      <c r="L2853" s="187" t="s">
        <v>10099</v>
      </c>
      <c r="M2853" s="187" t="s">
        <v>10100</v>
      </c>
    </row>
    <row r="2854" spans="1:13" s="181" customFormat="1">
      <c r="A2854" s="182">
        <v>2850</v>
      </c>
      <c r="B2854" s="203" t="s">
        <v>6138</v>
      </c>
      <c r="C2854" s="203" t="s">
        <v>6244</v>
      </c>
      <c r="D2854" s="184" t="s">
        <v>11950</v>
      </c>
      <c r="E2854" s="187" t="s">
        <v>6245</v>
      </c>
      <c r="F2854" s="183" t="s">
        <v>4033</v>
      </c>
      <c r="G2854" s="204" t="s">
        <v>8048</v>
      </c>
      <c r="H2854" s="205">
        <v>700000000</v>
      </c>
      <c r="I2854" s="206"/>
      <c r="J2854" s="206"/>
      <c r="K2854" s="185" t="s">
        <v>8133</v>
      </c>
      <c r="L2854" s="187" t="s">
        <v>12179</v>
      </c>
      <c r="M2854" s="187" t="s">
        <v>12180</v>
      </c>
    </row>
    <row r="2855" spans="1:13" s="181" customFormat="1">
      <c r="A2855" s="182">
        <v>2851</v>
      </c>
      <c r="B2855" s="203" t="s">
        <v>6138</v>
      </c>
      <c r="C2855" s="203" t="s">
        <v>6244</v>
      </c>
      <c r="D2855" s="184" t="s">
        <v>11950</v>
      </c>
      <c r="E2855" s="187" t="s">
        <v>6245</v>
      </c>
      <c r="F2855" s="183" t="s">
        <v>4020</v>
      </c>
      <c r="G2855" s="204" t="s">
        <v>8048</v>
      </c>
      <c r="H2855" s="205">
        <v>420000000</v>
      </c>
      <c r="I2855" s="206">
        <v>900000000</v>
      </c>
      <c r="J2855" s="206">
        <v>100000000</v>
      </c>
      <c r="K2855" s="185" t="s">
        <v>8061</v>
      </c>
      <c r="L2855" s="187" t="s">
        <v>10091</v>
      </c>
      <c r="M2855" s="187" t="s">
        <v>10092</v>
      </c>
    </row>
    <row r="2856" spans="1:13" s="181" customFormat="1">
      <c r="A2856" s="182">
        <v>2852</v>
      </c>
      <c r="B2856" s="203" t="s">
        <v>6138</v>
      </c>
      <c r="C2856" s="203" t="s">
        <v>6244</v>
      </c>
      <c r="D2856" s="184" t="s">
        <v>11950</v>
      </c>
      <c r="E2856" s="187" t="s">
        <v>6245</v>
      </c>
      <c r="F2856" s="183" t="s">
        <v>4032</v>
      </c>
      <c r="G2856" s="204" t="s">
        <v>8048</v>
      </c>
      <c r="H2856" s="205">
        <v>300000000</v>
      </c>
      <c r="I2856" s="206">
        <v>500000000</v>
      </c>
      <c r="J2856" s="206"/>
      <c r="K2856" s="185" t="s">
        <v>10101</v>
      </c>
      <c r="L2856" s="187" t="s">
        <v>12181</v>
      </c>
      <c r="M2856" s="187" t="s">
        <v>12182</v>
      </c>
    </row>
    <row r="2857" spans="1:13" s="181" customFormat="1">
      <c r="A2857" s="182">
        <v>2853</v>
      </c>
      <c r="B2857" s="203" t="s">
        <v>6138</v>
      </c>
      <c r="C2857" s="203" t="s">
        <v>6244</v>
      </c>
      <c r="D2857" s="184" t="s">
        <v>11950</v>
      </c>
      <c r="E2857" s="187" t="s">
        <v>6245</v>
      </c>
      <c r="F2857" s="183" t="s">
        <v>4090</v>
      </c>
      <c r="G2857" s="204" t="s">
        <v>8048</v>
      </c>
      <c r="H2857" s="205">
        <v>140000000</v>
      </c>
      <c r="I2857" s="206">
        <v>60000000</v>
      </c>
      <c r="J2857" s="206"/>
      <c r="K2857" s="185" t="s">
        <v>10095</v>
      </c>
      <c r="L2857" s="187" t="s">
        <v>12183</v>
      </c>
      <c r="M2857" s="187" t="s">
        <v>12184</v>
      </c>
    </row>
    <row r="2858" spans="1:13" s="181" customFormat="1">
      <c r="A2858" s="182">
        <v>2854</v>
      </c>
      <c r="B2858" s="183" t="s">
        <v>6210</v>
      </c>
      <c r="C2858" s="183" t="s">
        <v>10256</v>
      </c>
      <c r="D2858" s="184" t="s">
        <v>11924</v>
      </c>
      <c r="E2858" s="185" t="s">
        <v>26</v>
      </c>
      <c r="F2858" s="183" t="s">
        <v>12185</v>
      </c>
      <c r="G2858" s="185" t="s">
        <v>48</v>
      </c>
      <c r="H2858" s="186">
        <v>81900000</v>
      </c>
      <c r="I2858" s="191">
        <v>0</v>
      </c>
      <c r="J2858" s="191">
        <v>0</v>
      </c>
      <c r="K2858" s="185" t="s">
        <v>11117</v>
      </c>
      <c r="L2858" s="187" t="s">
        <v>11118</v>
      </c>
      <c r="M2858" s="187" t="s">
        <v>11119</v>
      </c>
    </row>
    <row r="2859" spans="1:13" s="181" customFormat="1">
      <c r="A2859" s="182">
        <v>2855</v>
      </c>
      <c r="B2859" s="203" t="s">
        <v>6138</v>
      </c>
      <c r="C2859" s="203" t="s">
        <v>6244</v>
      </c>
      <c r="D2859" s="184" t="s">
        <v>11950</v>
      </c>
      <c r="E2859" s="187" t="s">
        <v>6245</v>
      </c>
      <c r="F2859" s="183" t="s">
        <v>4018</v>
      </c>
      <c r="G2859" s="204" t="s">
        <v>8048</v>
      </c>
      <c r="H2859" s="205">
        <v>50000000</v>
      </c>
      <c r="I2859" s="206"/>
      <c r="J2859" s="206"/>
      <c r="K2859" s="185" t="s">
        <v>12186</v>
      </c>
      <c r="L2859" s="187" t="s">
        <v>12187</v>
      </c>
      <c r="M2859" s="187" t="s">
        <v>12188</v>
      </c>
    </row>
    <row r="2860" spans="1:13" s="181" customFormat="1">
      <c r="A2860" s="182">
        <v>2856</v>
      </c>
      <c r="B2860" s="203" t="s">
        <v>6138</v>
      </c>
      <c r="C2860" s="203" t="s">
        <v>6244</v>
      </c>
      <c r="D2860" s="184" t="s">
        <v>11950</v>
      </c>
      <c r="E2860" s="187" t="s">
        <v>6245</v>
      </c>
      <c r="F2860" s="183" t="s">
        <v>4077</v>
      </c>
      <c r="G2860" s="204" t="s">
        <v>8048</v>
      </c>
      <c r="H2860" s="205">
        <v>38000000</v>
      </c>
      <c r="I2860" s="206"/>
      <c r="J2860" s="206"/>
      <c r="K2860" s="185" t="s">
        <v>12189</v>
      </c>
      <c r="L2860" s="187" t="s">
        <v>12190</v>
      </c>
      <c r="M2860" s="187" t="s">
        <v>12191</v>
      </c>
    </row>
    <row r="2861" spans="1:13" s="181" customFormat="1">
      <c r="A2861" s="182">
        <v>2857</v>
      </c>
      <c r="B2861" s="183" t="s">
        <v>6210</v>
      </c>
      <c r="C2861" s="183" t="s">
        <v>10123</v>
      </c>
      <c r="D2861" s="184" t="s">
        <v>11924</v>
      </c>
      <c r="E2861" s="185" t="s">
        <v>26</v>
      </c>
      <c r="F2861" s="183" t="s">
        <v>12192</v>
      </c>
      <c r="G2861" s="185" t="s">
        <v>48</v>
      </c>
      <c r="H2861" s="186">
        <v>10000000</v>
      </c>
      <c r="I2861" s="191">
        <v>0</v>
      </c>
      <c r="J2861" s="191">
        <v>0</v>
      </c>
      <c r="K2861" s="185" t="s">
        <v>12193</v>
      </c>
      <c r="L2861" s="187" t="s">
        <v>12194</v>
      </c>
      <c r="M2861" s="187" t="s">
        <v>12195</v>
      </c>
    </row>
    <row r="2862" spans="1:13" s="181" customFormat="1">
      <c r="A2862" s="182">
        <v>2858</v>
      </c>
      <c r="B2862" s="274" t="s">
        <v>6138</v>
      </c>
      <c r="C2862" s="203" t="s">
        <v>8282</v>
      </c>
      <c r="D2862" s="184" t="s">
        <v>11950</v>
      </c>
      <c r="E2862" s="187" t="s">
        <v>26</v>
      </c>
      <c r="F2862" s="275" t="s">
        <v>12196</v>
      </c>
      <c r="G2862" s="261" t="s">
        <v>8282</v>
      </c>
      <c r="H2862" s="276">
        <v>50000000</v>
      </c>
      <c r="I2862" s="276"/>
      <c r="J2862" s="276"/>
      <c r="K2862" s="277" t="s">
        <v>12197</v>
      </c>
      <c r="L2862" s="278" t="s">
        <v>12198</v>
      </c>
      <c r="M2862" s="278" t="s">
        <v>12199</v>
      </c>
    </row>
    <row r="2863" spans="1:13" s="181" customFormat="1">
      <c r="A2863" s="182">
        <v>2859</v>
      </c>
      <c r="B2863" s="203" t="s">
        <v>7523</v>
      </c>
      <c r="C2863" s="203" t="s">
        <v>6244</v>
      </c>
      <c r="D2863" s="184" t="s">
        <v>11950</v>
      </c>
      <c r="E2863" s="187" t="s">
        <v>6245</v>
      </c>
      <c r="F2863" s="183" t="s">
        <v>4065</v>
      </c>
      <c r="G2863" s="204" t="s">
        <v>8364</v>
      </c>
      <c r="H2863" s="205">
        <v>7609000000</v>
      </c>
      <c r="I2863" s="206">
        <v>2794000000</v>
      </c>
      <c r="J2863" s="206">
        <v>166000000</v>
      </c>
      <c r="K2863" s="185" t="s">
        <v>8365</v>
      </c>
      <c r="L2863" s="187" t="s">
        <v>12200</v>
      </c>
      <c r="M2863" s="187" t="s">
        <v>12201</v>
      </c>
    </row>
    <row r="2864" spans="1:13" s="181" customFormat="1">
      <c r="A2864" s="182">
        <v>2860</v>
      </c>
      <c r="B2864" s="203" t="s">
        <v>6138</v>
      </c>
      <c r="C2864" s="203" t="s">
        <v>6244</v>
      </c>
      <c r="D2864" s="184" t="s">
        <v>11950</v>
      </c>
      <c r="E2864" s="187" t="s">
        <v>6245</v>
      </c>
      <c r="F2864" s="183" t="s">
        <v>4066</v>
      </c>
      <c r="G2864" s="204" t="s">
        <v>8364</v>
      </c>
      <c r="H2864" s="205">
        <v>240000000</v>
      </c>
      <c r="I2864" s="206">
        <v>5000000</v>
      </c>
      <c r="J2864" s="206"/>
      <c r="K2864" s="185" t="s">
        <v>8365</v>
      </c>
      <c r="L2864" s="187" t="s">
        <v>264</v>
      </c>
      <c r="M2864" s="187" t="s">
        <v>11734</v>
      </c>
    </row>
    <row r="2865" spans="1:13" s="181" customFormat="1">
      <c r="A2865" s="182">
        <v>2861</v>
      </c>
      <c r="B2865" s="203" t="s">
        <v>6138</v>
      </c>
      <c r="C2865" s="203" t="s">
        <v>6244</v>
      </c>
      <c r="D2865" s="184" t="s">
        <v>11950</v>
      </c>
      <c r="E2865" s="187" t="s">
        <v>6245</v>
      </c>
      <c r="F2865" s="183" t="s">
        <v>4067</v>
      </c>
      <c r="G2865" s="204" t="s">
        <v>8364</v>
      </c>
      <c r="H2865" s="205">
        <v>160000000</v>
      </c>
      <c r="I2865" s="206">
        <v>20000000</v>
      </c>
      <c r="J2865" s="206"/>
      <c r="K2865" s="185" t="s">
        <v>8365</v>
      </c>
      <c r="L2865" s="187" t="s">
        <v>264</v>
      </c>
      <c r="M2865" s="187" t="s">
        <v>11734</v>
      </c>
    </row>
    <row r="2866" spans="1:13" s="181" customFormat="1">
      <c r="A2866" s="182">
        <v>2862</v>
      </c>
      <c r="B2866" s="203" t="s">
        <v>6138</v>
      </c>
      <c r="C2866" s="203" t="s">
        <v>6244</v>
      </c>
      <c r="D2866" s="184" t="s">
        <v>11950</v>
      </c>
      <c r="E2866" s="187" t="s">
        <v>6245</v>
      </c>
      <c r="F2866" s="183" t="s">
        <v>4068</v>
      </c>
      <c r="G2866" s="204" t="s">
        <v>8364</v>
      </c>
      <c r="H2866" s="205">
        <v>81000000</v>
      </c>
      <c r="I2866" s="206">
        <v>244000000</v>
      </c>
      <c r="J2866" s="206"/>
      <c r="K2866" s="185" t="s">
        <v>8365</v>
      </c>
      <c r="L2866" s="187" t="s">
        <v>264</v>
      </c>
      <c r="M2866" s="187" t="s">
        <v>11734</v>
      </c>
    </row>
    <row r="2867" spans="1:13" s="181" customFormat="1">
      <c r="A2867" s="182">
        <v>2863</v>
      </c>
      <c r="B2867" s="203" t="s">
        <v>6138</v>
      </c>
      <c r="C2867" s="203" t="s">
        <v>6244</v>
      </c>
      <c r="D2867" s="184" t="s">
        <v>11950</v>
      </c>
      <c r="E2867" s="187" t="s">
        <v>6245</v>
      </c>
      <c r="F2867" s="183" t="s">
        <v>4069</v>
      </c>
      <c r="G2867" s="204" t="s">
        <v>8364</v>
      </c>
      <c r="H2867" s="205">
        <v>16000000</v>
      </c>
      <c r="I2867" s="206">
        <v>5000000</v>
      </c>
      <c r="J2867" s="206"/>
      <c r="K2867" s="185" t="s">
        <v>8365</v>
      </c>
      <c r="L2867" s="187" t="s">
        <v>264</v>
      </c>
      <c r="M2867" s="187" t="s">
        <v>11734</v>
      </c>
    </row>
    <row r="2868" spans="1:13" s="181" customFormat="1">
      <c r="A2868" s="182">
        <v>2864</v>
      </c>
      <c r="B2868" s="183" t="s">
        <v>6210</v>
      </c>
      <c r="C2868" s="183" t="s">
        <v>10162</v>
      </c>
      <c r="D2868" s="184" t="s">
        <v>11924</v>
      </c>
      <c r="E2868" s="185" t="s">
        <v>26</v>
      </c>
      <c r="F2868" s="183" t="s">
        <v>12202</v>
      </c>
      <c r="G2868" s="185" t="s">
        <v>61</v>
      </c>
      <c r="H2868" s="186">
        <v>13516811150</v>
      </c>
      <c r="I2868" s="189">
        <v>394508150</v>
      </c>
      <c r="J2868" s="191">
        <v>0</v>
      </c>
      <c r="K2868" s="185" t="s">
        <v>12203</v>
      </c>
      <c r="L2868" s="187" t="s">
        <v>12204</v>
      </c>
      <c r="M2868" s="187" t="s">
        <v>12205</v>
      </c>
    </row>
    <row r="2869" spans="1:13" s="181" customFormat="1">
      <c r="A2869" s="182">
        <v>2865</v>
      </c>
      <c r="B2869" s="203" t="s">
        <v>6138</v>
      </c>
      <c r="C2869" s="203" t="s">
        <v>6244</v>
      </c>
      <c r="D2869" s="184" t="s">
        <v>11950</v>
      </c>
      <c r="E2869" s="187" t="s">
        <v>6245</v>
      </c>
      <c r="F2869" s="183" t="s">
        <v>4097</v>
      </c>
      <c r="G2869" s="204" t="s">
        <v>8453</v>
      </c>
      <c r="H2869" s="205">
        <v>1151000000</v>
      </c>
      <c r="I2869" s="206"/>
      <c r="J2869" s="206"/>
      <c r="K2869" s="185" t="s">
        <v>8521</v>
      </c>
      <c r="L2869" s="187" t="s">
        <v>12206</v>
      </c>
      <c r="M2869" s="187" t="s">
        <v>12207</v>
      </c>
    </row>
    <row r="2870" spans="1:13" s="181" customFormat="1">
      <c r="A2870" s="182">
        <v>2866</v>
      </c>
      <c r="B2870" s="183" t="s">
        <v>6210</v>
      </c>
      <c r="C2870" s="183" t="s">
        <v>8477</v>
      </c>
      <c r="D2870" s="184" t="s">
        <v>11924</v>
      </c>
      <c r="E2870" s="185" t="s">
        <v>26</v>
      </c>
      <c r="F2870" s="183" t="s">
        <v>12208</v>
      </c>
      <c r="G2870" s="185" t="s">
        <v>61</v>
      </c>
      <c r="H2870" s="186">
        <v>857644000</v>
      </c>
      <c r="I2870" s="189">
        <v>180356000</v>
      </c>
      <c r="J2870" s="191">
        <v>0</v>
      </c>
      <c r="K2870" s="185" t="s">
        <v>8479</v>
      </c>
      <c r="L2870" s="187" t="s">
        <v>7423</v>
      </c>
      <c r="M2870" s="187" t="s">
        <v>12209</v>
      </c>
    </row>
    <row r="2871" spans="1:13" s="181" customFormat="1">
      <c r="A2871" s="182">
        <v>2867</v>
      </c>
      <c r="B2871" s="183" t="s">
        <v>6210</v>
      </c>
      <c r="C2871" s="183" t="s">
        <v>11150</v>
      </c>
      <c r="D2871" s="184" t="s">
        <v>11924</v>
      </c>
      <c r="E2871" s="185" t="s">
        <v>26</v>
      </c>
      <c r="F2871" s="183" t="s">
        <v>12210</v>
      </c>
      <c r="G2871" s="185" t="s">
        <v>61</v>
      </c>
      <c r="H2871" s="186">
        <v>499240050</v>
      </c>
      <c r="I2871" s="191">
        <v>0</v>
      </c>
      <c r="J2871" s="191">
        <v>0</v>
      </c>
      <c r="K2871" s="185" t="s">
        <v>6999</v>
      </c>
      <c r="L2871" s="187" t="s">
        <v>11152</v>
      </c>
      <c r="M2871" s="187" t="s">
        <v>11153</v>
      </c>
    </row>
    <row r="2872" spans="1:13" s="181" customFormat="1">
      <c r="A2872" s="182">
        <v>2868</v>
      </c>
      <c r="B2872" s="183" t="s">
        <v>6210</v>
      </c>
      <c r="C2872" s="183" t="s">
        <v>11769</v>
      </c>
      <c r="D2872" s="184" t="s">
        <v>11924</v>
      </c>
      <c r="E2872" s="185" t="s">
        <v>26</v>
      </c>
      <c r="F2872" s="183" t="s">
        <v>12211</v>
      </c>
      <c r="G2872" s="185" t="s">
        <v>61</v>
      </c>
      <c r="H2872" s="186">
        <v>440305000</v>
      </c>
      <c r="I2872" s="191">
        <v>0</v>
      </c>
      <c r="J2872" s="191">
        <v>0</v>
      </c>
      <c r="K2872" s="185" t="s">
        <v>6999</v>
      </c>
      <c r="L2872" s="187" t="s">
        <v>11771</v>
      </c>
      <c r="M2872" s="187" t="s">
        <v>11772</v>
      </c>
    </row>
    <row r="2873" spans="1:13" s="181" customFormat="1">
      <c r="A2873" s="182">
        <v>2869</v>
      </c>
      <c r="B2873" s="183" t="s">
        <v>6210</v>
      </c>
      <c r="C2873" s="183" t="s">
        <v>11769</v>
      </c>
      <c r="D2873" s="184" t="s">
        <v>11924</v>
      </c>
      <c r="E2873" s="185" t="s">
        <v>26</v>
      </c>
      <c r="F2873" s="183" t="s">
        <v>12212</v>
      </c>
      <c r="G2873" s="185" t="s">
        <v>61</v>
      </c>
      <c r="H2873" s="186">
        <v>411145000</v>
      </c>
      <c r="I2873" s="191">
        <v>0</v>
      </c>
      <c r="J2873" s="191">
        <v>0</v>
      </c>
      <c r="K2873" s="185" t="s">
        <v>6999</v>
      </c>
      <c r="L2873" s="187" t="s">
        <v>11771</v>
      </c>
      <c r="M2873" s="187" t="s">
        <v>11772</v>
      </c>
    </row>
    <row r="2874" spans="1:13" s="181" customFormat="1">
      <c r="A2874" s="182">
        <v>2870</v>
      </c>
      <c r="B2874" s="183" t="s">
        <v>6210</v>
      </c>
      <c r="C2874" s="183" t="s">
        <v>11769</v>
      </c>
      <c r="D2874" s="184" t="s">
        <v>11924</v>
      </c>
      <c r="E2874" s="185" t="s">
        <v>26</v>
      </c>
      <c r="F2874" s="183" t="s">
        <v>12213</v>
      </c>
      <c r="G2874" s="185" t="s">
        <v>61</v>
      </c>
      <c r="H2874" s="186">
        <v>331414500</v>
      </c>
      <c r="I2874" s="191">
        <v>0</v>
      </c>
      <c r="J2874" s="191">
        <v>0</v>
      </c>
      <c r="K2874" s="185" t="s">
        <v>6999</v>
      </c>
      <c r="L2874" s="187" t="s">
        <v>12214</v>
      </c>
      <c r="M2874" s="187" t="s">
        <v>12215</v>
      </c>
    </row>
    <row r="2875" spans="1:13" s="181" customFormat="1">
      <c r="A2875" s="182">
        <v>2871</v>
      </c>
      <c r="B2875" s="203" t="s">
        <v>6138</v>
      </c>
      <c r="C2875" s="203" t="s">
        <v>6244</v>
      </c>
      <c r="D2875" s="184" t="s">
        <v>12216</v>
      </c>
      <c r="E2875" s="187" t="s">
        <v>6245</v>
      </c>
      <c r="F2875" s="183" t="s">
        <v>4099</v>
      </c>
      <c r="G2875" s="204" t="s">
        <v>8453</v>
      </c>
      <c r="H2875" s="205">
        <v>310000000</v>
      </c>
      <c r="I2875" s="206">
        <v>37000000</v>
      </c>
      <c r="J2875" s="206"/>
      <c r="K2875" s="185" t="s">
        <v>10189</v>
      </c>
      <c r="L2875" s="187" t="s">
        <v>10190</v>
      </c>
      <c r="M2875" s="187" t="s">
        <v>10191</v>
      </c>
    </row>
    <row r="2876" spans="1:13" s="181" customFormat="1">
      <c r="A2876" s="182">
        <v>2872</v>
      </c>
      <c r="B2876" s="183" t="s">
        <v>6210</v>
      </c>
      <c r="C2876" s="183" t="s">
        <v>10176</v>
      </c>
      <c r="D2876" s="184" t="s">
        <v>11924</v>
      </c>
      <c r="E2876" s="185" t="s">
        <v>26</v>
      </c>
      <c r="F2876" s="183" t="s">
        <v>12217</v>
      </c>
      <c r="G2876" s="185" t="s">
        <v>61</v>
      </c>
      <c r="H2876" s="186">
        <v>289021200</v>
      </c>
      <c r="I2876" s="191">
        <v>0</v>
      </c>
      <c r="J2876" s="191">
        <v>0</v>
      </c>
      <c r="K2876" s="185" t="s">
        <v>6999</v>
      </c>
      <c r="L2876" s="187" t="s">
        <v>10178</v>
      </c>
      <c r="M2876" s="187" t="s">
        <v>10179</v>
      </c>
    </row>
    <row r="2877" spans="1:13" s="181" customFormat="1">
      <c r="A2877" s="182">
        <v>2873</v>
      </c>
      <c r="B2877" s="183" t="s">
        <v>6210</v>
      </c>
      <c r="C2877" s="183" t="s">
        <v>10176</v>
      </c>
      <c r="D2877" s="184" t="s">
        <v>11924</v>
      </c>
      <c r="E2877" s="185" t="s">
        <v>26</v>
      </c>
      <c r="F2877" s="183" t="s">
        <v>12218</v>
      </c>
      <c r="G2877" s="185" t="s">
        <v>61</v>
      </c>
      <c r="H2877" s="186">
        <v>280146720</v>
      </c>
      <c r="I2877" s="191">
        <v>0</v>
      </c>
      <c r="J2877" s="191">
        <v>0</v>
      </c>
      <c r="K2877" s="185" t="s">
        <v>6999</v>
      </c>
      <c r="L2877" s="187" t="s">
        <v>10178</v>
      </c>
      <c r="M2877" s="187" t="s">
        <v>10179</v>
      </c>
    </row>
    <row r="2878" spans="1:13" s="181" customFormat="1">
      <c r="A2878" s="182">
        <v>2874</v>
      </c>
      <c r="B2878" s="183" t="s">
        <v>6210</v>
      </c>
      <c r="C2878" s="183" t="s">
        <v>10176</v>
      </c>
      <c r="D2878" s="184" t="s">
        <v>11924</v>
      </c>
      <c r="E2878" s="185" t="s">
        <v>26</v>
      </c>
      <c r="F2878" s="183" t="s">
        <v>12219</v>
      </c>
      <c r="G2878" s="185" t="s">
        <v>61</v>
      </c>
      <c r="H2878" s="186">
        <v>266674200</v>
      </c>
      <c r="I2878" s="191">
        <v>0</v>
      </c>
      <c r="J2878" s="191">
        <v>0</v>
      </c>
      <c r="K2878" s="185" t="s">
        <v>6999</v>
      </c>
      <c r="L2878" s="187" t="s">
        <v>10178</v>
      </c>
      <c r="M2878" s="187" t="s">
        <v>10179</v>
      </c>
    </row>
    <row r="2879" spans="1:13" s="207" customFormat="1">
      <c r="A2879" s="182">
        <v>2875</v>
      </c>
      <c r="B2879" s="183" t="s">
        <v>6210</v>
      </c>
      <c r="C2879" s="183" t="s">
        <v>11769</v>
      </c>
      <c r="D2879" s="184" t="s">
        <v>11924</v>
      </c>
      <c r="E2879" s="185" t="s">
        <v>26</v>
      </c>
      <c r="F2879" s="183" t="s">
        <v>12220</v>
      </c>
      <c r="G2879" s="185" t="s">
        <v>61</v>
      </c>
      <c r="H2879" s="186">
        <v>262949700</v>
      </c>
      <c r="I2879" s="191">
        <v>0</v>
      </c>
      <c r="J2879" s="191">
        <v>0</v>
      </c>
      <c r="K2879" s="185" t="s">
        <v>6999</v>
      </c>
      <c r="L2879" s="187" t="s">
        <v>11771</v>
      </c>
      <c r="M2879" s="187" t="s">
        <v>11772</v>
      </c>
    </row>
    <row r="2880" spans="1:13" s="181" customFormat="1">
      <c r="A2880" s="182">
        <v>2876</v>
      </c>
      <c r="B2880" s="183" t="s">
        <v>6210</v>
      </c>
      <c r="C2880" s="183" t="s">
        <v>10176</v>
      </c>
      <c r="D2880" s="184" t="s">
        <v>11924</v>
      </c>
      <c r="E2880" s="185" t="s">
        <v>26</v>
      </c>
      <c r="F2880" s="183" t="s">
        <v>12221</v>
      </c>
      <c r="G2880" s="185" t="s">
        <v>61</v>
      </c>
      <c r="H2880" s="186">
        <v>260715000</v>
      </c>
      <c r="I2880" s="191">
        <v>0</v>
      </c>
      <c r="J2880" s="191">
        <v>0</v>
      </c>
      <c r="K2880" s="185" t="s">
        <v>6999</v>
      </c>
      <c r="L2880" s="187" t="s">
        <v>10178</v>
      </c>
      <c r="M2880" s="187" t="s">
        <v>10179</v>
      </c>
    </row>
    <row r="2881" spans="1:13" s="181" customFormat="1">
      <c r="A2881" s="182">
        <v>2877</v>
      </c>
      <c r="B2881" s="183" t="s">
        <v>6210</v>
      </c>
      <c r="C2881" s="183" t="s">
        <v>11769</v>
      </c>
      <c r="D2881" s="184" t="s">
        <v>11924</v>
      </c>
      <c r="E2881" s="185" t="s">
        <v>26</v>
      </c>
      <c r="F2881" s="183" t="s">
        <v>12222</v>
      </c>
      <c r="G2881" s="185" t="s">
        <v>61</v>
      </c>
      <c r="H2881" s="186">
        <v>170209650</v>
      </c>
      <c r="I2881" s="191">
        <v>0</v>
      </c>
      <c r="J2881" s="191">
        <v>0</v>
      </c>
      <c r="K2881" s="185" t="s">
        <v>6999</v>
      </c>
      <c r="L2881" s="187" t="s">
        <v>11771</v>
      </c>
      <c r="M2881" s="187" t="s">
        <v>11772</v>
      </c>
    </row>
    <row r="2882" spans="1:13" s="181" customFormat="1">
      <c r="A2882" s="182">
        <v>2878</v>
      </c>
      <c r="B2882" s="183" t="s">
        <v>6210</v>
      </c>
      <c r="C2882" s="183" t="s">
        <v>11150</v>
      </c>
      <c r="D2882" s="184" t="s">
        <v>11924</v>
      </c>
      <c r="E2882" s="185" t="s">
        <v>26</v>
      </c>
      <c r="F2882" s="183" t="s">
        <v>12223</v>
      </c>
      <c r="G2882" s="185" t="s">
        <v>61</v>
      </c>
      <c r="H2882" s="186">
        <v>169917000</v>
      </c>
      <c r="I2882" s="191">
        <v>0</v>
      </c>
      <c r="J2882" s="191">
        <v>0</v>
      </c>
      <c r="K2882" s="185" t="s">
        <v>6999</v>
      </c>
      <c r="L2882" s="187" t="s">
        <v>11152</v>
      </c>
      <c r="M2882" s="187" t="s">
        <v>11153</v>
      </c>
    </row>
    <row r="2883" spans="1:13" s="181" customFormat="1">
      <c r="A2883" s="182">
        <v>2879</v>
      </c>
      <c r="B2883" s="183" t="s">
        <v>6210</v>
      </c>
      <c r="C2883" s="183" t="s">
        <v>11769</v>
      </c>
      <c r="D2883" s="184" t="s">
        <v>11924</v>
      </c>
      <c r="E2883" s="185" t="s">
        <v>26</v>
      </c>
      <c r="F2883" s="183" t="s">
        <v>12224</v>
      </c>
      <c r="G2883" s="185" t="s">
        <v>61</v>
      </c>
      <c r="H2883" s="186">
        <v>160140900</v>
      </c>
      <c r="I2883" s="191">
        <v>0</v>
      </c>
      <c r="J2883" s="191">
        <v>0</v>
      </c>
      <c r="K2883" s="185" t="s">
        <v>6999</v>
      </c>
      <c r="L2883" s="187" t="s">
        <v>12214</v>
      </c>
      <c r="M2883" s="187" t="s">
        <v>12215</v>
      </c>
    </row>
    <row r="2884" spans="1:13" s="181" customFormat="1">
      <c r="A2884" s="182">
        <v>2880</v>
      </c>
      <c r="B2884" s="183" t="s">
        <v>6210</v>
      </c>
      <c r="C2884" s="183" t="s">
        <v>11150</v>
      </c>
      <c r="D2884" s="184" t="s">
        <v>11924</v>
      </c>
      <c r="E2884" s="185" t="s">
        <v>26</v>
      </c>
      <c r="F2884" s="183" t="s">
        <v>12225</v>
      </c>
      <c r="G2884" s="185" t="s">
        <v>61</v>
      </c>
      <c r="H2884" s="186">
        <v>147000000</v>
      </c>
      <c r="I2884" s="191">
        <v>0</v>
      </c>
      <c r="J2884" s="191">
        <v>0</v>
      </c>
      <c r="K2884" s="185" t="s">
        <v>6999</v>
      </c>
      <c r="L2884" s="187" t="s">
        <v>11152</v>
      </c>
      <c r="M2884" s="187" t="s">
        <v>11153</v>
      </c>
    </row>
    <row r="2885" spans="1:13" s="181" customFormat="1">
      <c r="A2885" s="182">
        <v>2881</v>
      </c>
      <c r="B2885" s="183" t="s">
        <v>6210</v>
      </c>
      <c r="C2885" s="183" t="s">
        <v>10176</v>
      </c>
      <c r="D2885" s="184" t="s">
        <v>11924</v>
      </c>
      <c r="E2885" s="185" t="s">
        <v>26</v>
      </c>
      <c r="F2885" s="183" t="s">
        <v>12226</v>
      </c>
      <c r="G2885" s="185" t="s">
        <v>61</v>
      </c>
      <c r="H2885" s="186">
        <v>128192250</v>
      </c>
      <c r="I2885" s="191">
        <v>0</v>
      </c>
      <c r="J2885" s="191">
        <v>0</v>
      </c>
      <c r="K2885" s="185" t="s">
        <v>6999</v>
      </c>
      <c r="L2885" s="187" t="s">
        <v>10178</v>
      </c>
      <c r="M2885" s="187" t="s">
        <v>10179</v>
      </c>
    </row>
    <row r="2886" spans="1:13" s="181" customFormat="1">
      <c r="A2886" s="182">
        <v>2882</v>
      </c>
      <c r="B2886" s="183" t="s">
        <v>6210</v>
      </c>
      <c r="C2886" s="183" t="s">
        <v>10176</v>
      </c>
      <c r="D2886" s="184" t="s">
        <v>11924</v>
      </c>
      <c r="E2886" s="185" t="s">
        <v>26</v>
      </c>
      <c r="F2886" s="183" t="s">
        <v>12227</v>
      </c>
      <c r="G2886" s="185" t="s">
        <v>61</v>
      </c>
      <c r="H2886" s="186">
        <v>125322750</v>
      </c>
      <c r="I2886" s="191">
        <v>0</v>
      </c>
      <c r="J2886" s="191">
        <v>0</v>
      </c>
      <c r="K2886" s="185" t="s">
        <v>6999</v>
      </c>
      <c r="L2886" s="187" t="s">
        <v>10178</v>
      </c>
      <c r="M2886" s="187" t="s">
        <v>10179</v>
      </c>
    </row>
    <row r="2887" spans="1:13" s="181" customFormat="1">
      <c r="A2887" s="182">
        <v>2883</v>
      </c>
      <c r="B2887" s="183" t="s">
        <v>6210</v>
      </c>
      <c r="C2887" s="183" t="s">
        <v>10176</v>
      </c>
      <c r="D2887" s="184" t="s">
        <v>11924</v>
      </c>
      <c r="E2887" s="185" t="s">
        <v>26</v>
      </c>
      <c r="F2887" s="183" t="s">
        <v>12217</v>
      </c>
      <c r="G2887" s="185" t="s">
        <v>61</v>
      </c>
      <c r="H2887" s="186">
        <v>108606450</v>
      </c>
      <c r="I2887" s="191">
        <v>0</v>
      </c>
      <c r="J2887" s="191">
        <v>0</v>
      </c>
      <c r="K2887" s="185" t="s">
        <v>6999</v>
      </c>
      <c r="L2887" s="187" t="s">
        <v>10178</v>
      </c>
      <c r="M2887" s="187" t="s">
        <v>10179</v>
      </c>
    </row>
    <row r="2888" spans="1:13" s="181" customFormat="1">
      <c r="A2888" s="182">
        <v>2884</v>
      </c>
      <c r="B2888" s="183" t="s">
        <v>6210</v>
      </c>
      <c r="C2888" s="183" t="s">
        <v>10176</v>
      </c>
      <c r="D2888" s="184" t="s">
        <v>11924</v>
      </c>
      <c r="E2888" s="185" t="s">
        <v>26</v>
      </c>
      <c r="F2888" s="183" t="s">
        <v>12228</v>
      </c>
      <c r="G2888" s="185" t="s">
        <v>61</v>
      </c>
      <c r="H2888" s="186">
        <v>101799600</v>
      </c>
      <c r="I2888" s="191">
        <v>0</v>
      </c>
      <c r="J2888" s="191">
        <v>0</v>
      </c>
      <c r="K2888" s="185" t="s">
        <v>6999</v>
      </c>
      <c r="L2888" s="187" t="s">
        <v>10178</v>
      </c>
      <c r="M2888" s="187" t="s">
        <v>10179</v>
      </c>
    </row>
    <row r="2889" spans="1:13" s="181" customFormat="1">
      <c r="A2889" s="182">
        <v>2885</v>
      </c>
      <c r="B2889" s="183" t="s">
        <v>6210</v>
      </c>
      <c r="C2889" s="183" t="s">
        <v>10176</v>
      </c>
      <c r="D2889" s="184" t="s">
        <v>11924</v>
      </c>
      <c r="E2889" s="185" t="s">
        <v>26</v>
      </c>
      <c r="F2889" s="183" t="s">
        <v>12229</v>
      </c>
      <c r="G2889" s="185" t="s">
        <v>61</v>
      </c>
      <c r="H2889" s="186">
        <v>100089000</v>
      </c>
      <c r="I2889" s="191">
        <v>0</v>
      </c>
      <c r="J2889" s="191">
        <v>0</v>
      </c>
      <c r="K2889" s="185" t="s">
        <v>6999</v>
      </c>
      <c r="L2889" s="187" t="s">
        <v>10178</v>
      </c>
      <c r="M2889" s="187" t="s">
        <v>10179</v>
      </c>
    </row>
    <row r="2890" spans="1:13" s="181" customFormat="1">
      <c r="A2890" s="182">
        <v>2886</v>
      </c>
      <c r="B2890" s="183" t="s">
        <v>6210</v>
      </c>
      <c r="C2890" s="183" t="s">
        <v>11150</v>
      </c>
      <c r="D2890" s="184" t="s">
        <v>11924</v>
      </c>
      <c r="E2890" s="185" t="s">
        <v>26</v>
      </c>
      <c r="F2890" s="183" t="s">
        <v>12230</v>
      </c>
      <c r="G2890" s="185" t="s">
        <v>61</v>
      </c>
      <c r="H2890" s="186">
        <v>78200000</v>
      </c>
      <c r="I2890" s="191">
        <v>0</v>
      </c>
      <c r="J2890" s="191">
        <v>0</v>
      </c>
      <c r="K2890" s="185" t="s">
        <v>6999</v>
      </c>
      <c r="L2890" s="187" t="s">
        <v>11152</v>
      </c>
      <c r="M2890" s="187" t="s">
        <v>11153</v>
      </c>
    </row>
    <row r="2891" spans="1:13" s="181" customFormat="1">
      <c r="A2891" s="182">
        <v>2887</v>
      </c>
      <c r="B2891" s="203" t="s">
        <v>6138</v>
      </c>
      <c r="C2891" s="203" t="s">
        <v>6244</v>
      </c>
      <c r="D2891" s="184" t="s">
        <v>11950</v>
      </c>
      <c r="E2891" s="187" t="s">
        <v>6245</v>
      </c>
      <c r="F2891" s="183" t="s">
        <v>4098</v>
      </c>
      <c r="G2891" s="204" t="s">
        <v>8453</v>
      </c>
      <c r="H2891" s="205">
        <v>60000000</v>
      </c>
      <c r="I2891" s="206">
        <v>40000000</v>
      </c>
      <c r="J2891" s="206"/>
      <c r="K2891" s="185" t="s">
        <v>11181</v>
      </c>
      <c r="L2891" s="187" t="s">
        <v>12231</v>
      </c>
      <c r="M2891" s="187" t="s">
        <v>12232</v>
      </c>
    </row>
    <row r="2892" spans="1:13" s="181" customFormat="1">
      <c r="A2892" s="182">
        <v>2888</v>
      </c>
      <c r="B2892" s="183" t="s">
        <v>6210</v>
      </c>
      <c r="C2892" s="183" t="s">
        <v>12233</v>
      </c>
      <c r="D2892" s="184" t="s">
        <v>11924</v>
      </c>
      <c r="E2892" s="185" t="s">
        <v>26</v>
      </c>
      <c r="F2892" s="183" t="s">
        <v>12234</v>
      </c>
      <c r="G2892" s="185" t="s">
        <v>61</v>
      </c>
      <c r="H2892" s="186">
        <v>55000000</v>
      </c>
      <c r="I2892" s="191">
        <v>0</v>
      </c>
      <c r="J2892" s="191">
        <v>0</v>
      </c>
      <c r="K2892" s="185" t="s">
        <v>12235</v>
      </c>
      <c r="L2892" s="187" t="s">
        <v>12236</v>
      </c>
      <c r="M2892" s="187" t="s">
        <v>12237</v>
      </c>
    </row>
    <row r="2893" spans="1:13" s="181" customFormat="1">
      <c r="A2893" s="182">
        <v>2889</v>
      </c>
      <c r="B2893" s="183" t="s">
        <v>6210</v>
      </c>
      <c r="C2893" s="183" t="s">
        <v>11150</v>
      </c>
      <c r="D2893" s="184" t="s">
        <v>11924</v>
      </c>
      <c r="E2893" s="185" t="s">
        <v>26</v>
      </c>
      <c r="F2893" s="183" t="s">
        <v>12238</v>
      </c>
      <c r="G2893" s="185" t="s">
        <v>61</v>
      </c>
      <c r="H2893" s="186">
        <v>53944000</v>
      </c>
      <c r="I2893" s="191">
        <v>0</v>
      </c>
      <c r="J2893" s="191">
        <v>0</v>
      </c>
      <c r="K2893" s="185" t="s">
        <v>6999</v>
      </c>
      <c r="L2893" s="187" t="s">
        <v>11152</v>
      </c>
      <c r="M2893" s="187" t="s">
        <v>11153</v>
      </c>
    </row>
    <row r="2894" spans="1:13" s="181" customFormat="1">
      <c r="A2894" s="182">
        <v>2890</v>
      </c>
      <c r="B2894" s="183" t="s">
        <v>6210</v>
      </c>
      <c r="C2894" s="183" t="s">
        <v>11769</v>
      </c>
      <c r="D2894" s="184" t="s">
        <v>11924</v>
      </c>
      <c r="E2894" s="185" t="s">
        <v>26</v>
      </c>
      <c r="F2894" s="183" t="s">
        <v>12239</v>
      </c>
      <c r="G2894" s="185" t="s">
        <v>61</v>
      </c>
      <c r="H2894" s="186">
        <v>40000000</v>
      </c>
      <c r="I2894" s="191">
        <v>0</v>
      </c>
      <c r="J2894" s="191">
        <v>0</v>
      </c>
      <c r="K2894" s="185" t="s">
        <v>6999</v>
      </c>
      <c r="L2894" s="187" t="s">
        <v>12214</v>
      </c>
      <c r="M2894" s="187" t="s">
        <v>12215</v>
      </c>
    </row>
    <row r="2895" spans="1:13" s="181" customFormat="1">
      <c r="A2895" s="182">
        <v>2891</v>
      </c>
      <c r="B2895" s="183" t="s">
        <v>6210</v>
      </c>
      <c r="C2895" s="183" t="s">
        <v>11150</v>
      </c>
      <c r="D2895" s="184" t="s">
        <v>11924</v>
      </c>
      <c r="E2895" s="185" t="s">
        <v>26</v>
      </c>
      <c r="F2895" s="183" t="s">
        <v>12240</v>
      </c>
      <c r="G2895" s="185" t="s">
        <v>61</v>
      </c>
      <c r="H2895" s="186">
        <v>35000000</v>
      </c>
      <c r="I2895" s="191">
        <v>0</v>
      </c>
      <c r="J2895" s="191">
        <v>0</v>
      </c>
      <c r="K2895" s="185" t="s">
        <v>6999</v>
      </c>
      <c r="L2895" s="187" t="s">
        <v>11174</v>
      </c>
      <c r="M2895" s="187" t="s">
        <v>11175</v>
      </c>
    </row>
    <row r="2896" spans="1:13" s="181" customFormat="1">
      <c r="A2896" s="182">
        <v>2892</v>
      </c>
      <c r="B2896" s="183" t="s">
        <v>6210</v>
      </c>
      <c r="C2896" s="183" t="s">
        <v>11769</v>
      </c>
      <c r="D2896" s="184" t="s">
        <v>11924</v>
      </c>
      <c r="E2896" s="185" t="s">
        <v>26</v>
      </c>
      <c r="F2896" s="183" t="s">
        <v>12241</v>
      </c>
      <c r="G2896" s="185" t="s">
        <v>61</v>
      </c>
      <c r="H2896" s="186">
        <v>22100000</v>
      </c>
      <c r="I2896" s="191">
        <v>0</v>
      </c>
      <c r="J2896" s="191">
        <v>0</v>
      </c>
      <c r="K2896" s="185" t="s">
        <v>6999</v>
      </c>
      <c r="L2896" s="187" t="s">
        <v>12214</v>
      </c>
      <c r="M2896" s="187" t="s">
        <v>12215</v>
      </c>
    </row>
    <row r="2897" spans="1:13" s="181" customFormat="1">
      <c r="A2897" s="182">
        <v>2893</v>
      </c>
      <c r="B2897" s="183" t="s">
        <v>6210</v>
      </c>
      <c r="C2897" s="183" t="s">
        <v>11769</v>
      </c>
      <c r="D2897" s="184" t="s">
        <v>11924</v>
      </c>
      <c r="E2897" s="185" t="s">
        <v>26</v>
      </c>
      <c r="F2897" s="183" t="s">
        <v>12242</v>
      </c>
      <c r="G2897" s="185" t="s">
        <v>61</v>
      </c>
      <c r="H2897" s="186">
        <v>20000000</v>
      </c>
      <c r="I2897" s="191">
        <v>0</v>
      </c>
      <c r="J2897" s="191">
        <v>0</v>
      </c>
      <c r="K2897" s="185" t="s">
        <v>6999</v>
      </c>
      <c r="L2897" s="187" t="s">
        <v>12214</v>
      </c>
      <c r="M2897" s="187" t="s">
        <v>12215</v>
      </c>
    </row>
    <row r="2898" spans="1:13" s="181" customFormat="1">
      <c r="A2898" s="182">
        <v>2894</v>
      </c>
      <c r="B2898" s="183" t="s">
        <v>6210</v>
      </c>
      <c r="C2898" s="183" t="s">
        <v>8267</v>
      </c>
      <c r="D2898" s="184" t="s">
        <v>11924</v>
      </c>
      <c r="E2898" s="185" t="s">
        <v>26</v>
      </c>
      <c r="F2898" s="183" t="s">
        <v>5884</v>
      </c>
      <c r="G2898" s="185" t="s">
        <v>61</v>
      </c>
      <c r="H2898" s="186">
        <v>13490000</v>
      </c>
      <c r="I2898" s="191">
        <v>0</v>
      </c>
      <c r="J2898" s="191">
        <v>0</v>
      </c>
      <c r="K2898" s="185" t="s">
        <v>5877</v>
      </c>
      <c r="L2898" s="187" t="s">
        <v>5885</v>
      </c>
      <c r="M2898" s="187" t="s">
        <v>5886</v>
      </c>
    </row>
    <row r="2899" spans="1:13" s="181" customFormat="1">
      <c r="A2899" s="182">
        <v>2895</v>
      </c>
      <c r="B2899" s="183" t="s">
        <v>6210</v>
      </c>
      <c r="C2899" s="183" t="s">
        <v>11769</v>
      </c>
      <c r="D2899" s="184" t="s">
        <v>11924</v>
      </c>
      <c r="E2899" s="185" t="s">
        <v>26</v>
      </c>
      <c r="F2899" s="183" t="s">
        <v>12243</v>
      </c>
      <c r="G2899" s="185" t="s">
        <v>61</v>
      </c>
      <c r="H2899" s="186">
        <v>5000000</v>
      </c>
      <c r="I2899" s="191">
        <v>0</v>
      </c>
      <c r="J2899" s="191">
        <v>0</v>
      </c>
      <c r="K2899" s="185" t="s">
        <v>6999</v>
      </c>
      <c r="L2899" s="187" t="s">
        <v>12214</v>
      </c>
      <c r="M2899" s="187" t="s">
        <v>12215</v>
      </c>
    </row>
    <row r="2900" spans="1:13" s="181" customFormat="1">
      <c r="A2900" s="182">
        <v>2896</v>
      </c>
      <c r="B2900" s="183" t="s">
        <v>6210</v>
      </c>
      <c r="C2900" s="183" t="s">
        <v>12244</v>
      </c>
      <c r="D2900" s="184" t="s">
        <v>11924</v>
      </c>
      <c r="E2900" s="185" t="s">
        <v>13</v>
      </c>
      <c r="F2900" s="183" t="s">
        <v>12245</v>
      </c>
      <c r="G2900" s="185" t="s">
        <v>42</v>
      </c>
      <c r="H2900" s="186">
        <v>2897000000</v>
      </c>
      <c r="I2900" s="191">
        <v>0</v>
      </c>
      <c r="J2900" s="191">
        <v>0</v>
      </c>
      <c r="K2900" s="185" t="s">
        <v>12246</v>
      </c>
      <c r="L2900" s="187" t="s">
        <v>12247</v>
      </c>
      <c r="M2900" s="187" t="s">
        <v>12248</v>
      </c>
    </row>
    <row r="2901" spans="1:13" s="181" customFormat="1">
      <c r="A2901" s="182">
        <v>2897</v>
      </c>
      <c r="B2901" s="183" t="s">
        <v>6210</v>
      </c>
      <c r="C2901" s="183" t="s">
        <v>42</v>
      </c>
      <c r="D2901" s="184" t="s">
        <v>11924</v>
      </c>
      <c r="E2901" s="185" t="s">
        <v>13</v>
      </c>
      <c r="F2901" s="183" t="s">
        <v>12249</v>
      </c>
      <c r="G2901" s="185" t="s">
        <v>42</v>
      </c>
      <c r="H2901" s="186">
        <v>1600000000</v>
      </c>
      <c r="I2901" s="189">
        <v>200000000</v>
      </c>
      <c r="J2901" s="191">
        <v>0</v>
      </c>
      <c r="K2901" s="185" t="s">
        <v>12250</v>
      </c>
      <c r="L2901" s="187" t="s">
        <v>12251</v>
      </c>
      <c r="M2901" s="187" t="s">
        <v>12252</v>
      </c>
    </row>
    <row r="2902" spans="1:13" s="181" customFormat="1">
      <c r="A2902" s="182">
        <v>2898</v>
      </c>
      <c r="B2902" s="203" t="s">
        <v>6138</v>
      </c>
      <c r="C2902" s="203" t="s">
        <v>6244</v>
      </c>
      <c r="D2902" s="184" t="s">
        <v>11950</v>
      </c>
      <c r="E2902" s="187" t="s">
        <v>6245</v>
      </c>
      <c r="F2902" s="183" t="s">
        <v>4109</v>
      </c>
      <c r="G2902" s="204" t="s">
        <v>8604</v>
      </c>
      <c r="H2902" s="205">
        <v>3768461000</v>
      </c>
      <c r="I2902" s="206">
        <v>1279113000</v>
      </c>
      <c r="J2902" s="206">
        <v>163703000</v>
      </c>
      <c r="K2902" s="185" t="s">
        <v>8605</v>
      </c>
      <c r="L2902" s="187" t="s">
        <v>12253</v>
      </c>
      <c r="M2902" s="187" t="s">
        <v>12254</v>
      </c>
    </row>
    <row r="2903" spans="1:13" s="181" customFormat="1">
      <c r="A2903" s="182">
        <v>2899</v>
      </c>
      <c r="B2903" s="183" t="s">
        <v>6210</v>
      </c>
      <c r="C2903" s="183" t="s">
        <v>8661</v>
      </c>
      <c r="D2903" s="184" t="s">
        <v>11924</v>
      </c>
      <c r="E2903" s="185" t="s">
        <v>26</v>
      </c>
      <c r="F2903" s="183" t="s">
        <v>12255</v>
      </c>
      <c r="G2903" s="185" t="s">
        <v>42</v>
      </c>
      <c r="H2903" s="186">
        <v>1300000000</v>
      </c>
      <c r="I2903" s="189">
        <v>550000000</v>
      </c>
      <c r="J2903" s="191">
        <v>0</v>
      </c>
      <c r="K2903" s="185" t="s">
        <v>12256</v>
      </c>
      <c r="L2903" s="187" t="s">
        <v>12257</v>
      </c>
      <c r="M2903" s="187" t="s">
        <v>12258</v>
      </c>
    </row>
    <row r="2904" spans="1:13" s="181" customFormat="1">
      <c r="A2904" s="182">
        <v>2900</v>
      </c>
      <c r="B2904" s="203" t="s">
        <v>6138</v>
      </c>
      <c r="C2904" s="203" t="s">
        <v>6244</v>
      </c>
      <c r="D2904" s="184" t="s">
        <v>11950</v>
      </c>
      <c r="E2904" s="187" t="s">
        <v>6245</v>
      </c>
      <c r="F2904" s="183" t="s">
        <v>4117</v>
      </c>
      <c r="G2904" s="204" t="s">
        <v>8604</v>
      </c>
      <c r="H2904" s="205">
        <v>800000000</v>
      </c>
      <c r="I2904" s="206">
        <v>2000000000</v>
      </c>
      <c r="J2904" s="206">
        <v>10000000</v>
      </c>
      <c r="K2904" s="185" t="s">
        <v>11283</v>
      </c>
      <c r="L2904" s="187" t="s">
        <v>12259</v>
      </c>
      <c r="M2904" s="187" t="s">
        <v>12260</v>
      </c>
    </row>
    <row r="2905" spans="1:13" s="181" customFormat="1">
      <c r="A2905" s="182">
        <v>2901</v>
      </c>
      <c r="B2905" s="183" t="s">
        <v>6210</v>
      </c>
      <c r="C2905" s="183" t="s">
        <v>12261</v>
      </c>
      <c r="D2905" s="184" t="s">
        <v>11924</v>
      </c>
      <c r="E2905" s="185" t="s">
        <v>26</v>
      </c>
      <c r="F2905" s="183" t="s">
        <v>12262</v>
      </c>
      <c r="G2905" s="185" t="s">
        <v>42</v>
      </c>
      <c r="H2905" s="186">
        <v>800000000</v>
      </c>
      <c r="I2905" s="191">
        <v>0</v>
      </c>
      <c r="J2905" s="189">
        <v>20000000</v>
      </c>
      <c r="K2905" s="185" t="s">
        <v>12263</v>
      </c>
      <c r="L2905" s="187" t="s">
        <v>12264</v>
      </c>
      <c r="M2905" s="187" t="s">
        <v>12265</v>
      </c>
    </row>
    <row r="2906" spans="1:13" s="181" customFormat="1">
      <c r="A2906" s="182">
        <v>2902</v>
      </c>
      <c r="B2906" s="203" t="s">
        <v>6138</v>
      </c>
      <c r="C2906" s="203" t="s">
        <v>6244</v>
      </c>
      <c r="D2906" s="184" t="s">
        <v>11950</v>
      </c>
      <c r="E2906" s="187" t="s">
        <v>6245</v>
      </c>
      <c r="F2906" s="183" t="s">
        <v>4110</v>
      </c>
      <c r="G2906" s="204" t="s">
        <v>8604</v>
      </c>
      <c r="H2906" s="205">
        <v>450000000</v>
      </c>
      <c r="I2906" s="206">
        <v>3525900000</v>
      </c>
      <c r="J2906" s="206"/>
      <c r="K2906" s="185" t="s">
        <v>8605</v>
      </c>
      <c r="L2906" s="187" t="s">
        <v>8621</v>
      </c>
      <c r="M2906" s="187" t="s">
        <v>8622</v>
      </c>
    </row>
    <row r="2907" spans="1:13" s="181" customFormat="1">
      <c r="A2907" s="182">
        <v>2903</v>
      </c>
      <c r="B2907" s="183" t="s">
        <v>6210</v>
      </c>
      <c r="C2907" s="183" t="s">
        <v>42</v>
      </c>
      <c r="D2907" s="184" t="s">
        <v>11924</v>
      </c>
      <c r="E2907" s="185" t="s">
        <v>26</v>
      </c>
      <c r="F2907" s="183" t="s">
        <v>12266</v>
      </c>
      <c r="G2907" s="185" t="s">
        <v>42</v>
      </c>
      <c r="H2907" s="186">
        <v>272250000</v>
      </c>
      <c r="I2907" s="189">
        <v>712190000</v>
      </c>
      <c r="J2907" s="191">
        <v>0</v>
      </c>
      <c r="K2907" s="185" t="s">
        <v>10452</v>
      </c>
      <c r="L2907" s="187" t="s">
        <v>12267</v>
      </c>
      <c r="M2907" s="187" t="s">
        <v>12268</v>
      </c>
    </row>
    <row r="2908" spans="1:13" s="181" customFormat="1">
      <c r="A2908" s="182">
        <v>2904</v>
      </c>
      <c r="B2908" s="183" t="s">
        <v>6210</v>
      </c>
      <c r="C2908" s="183" t="s">
        <v>42</v>
      </c>
      <c r="D2908" s="184" t="s">
        <v>11924</v>
      </c>
      <c r="E2908" s="185" t="s">
        <v>26</v>
      </c>
      <c r="F2908" s="183" t="s">
        <v>12269</v>
      </c>
      <c r="G2908" s="185" t="s">
        <v>42</v>
      </c>
      <c r="H2908" s="186">
        <v>100000000</v>
      </c>
      <c r="I2908" s="191">
        <v>0</v>
      </c>
      <c r="J2908" s="191">
        <v>0</v>
      </c>
      <c r="K2908" s="185" t="s">
        <v>12270</v>
      </c>
      <c r="L2908" s="187" t="s">
        <v>12271</v>
      </c>
      <c r="M2908" s="187" t="s">
        <v>12272</v>
      </c>
    </row>
    <row r="2909" spans="1:13" s="181" customFormat="1">
      <c r="A2909" s="182">
        <v>2905</v>
      </c>
      <c r="B2909" s="183" t="s">
        <v>6210</v>
      </c>
      <c r="C2909" s="183" t="s">
        <v>7479</v>
      </c>
      <c r="D2909" s="184" t="s">
        <v>11924</v>
      </c>
      <c r="E2909" s="185" t="s">
        <v>26</v>
      </c>
      <c r="F2909" s="183" t="s">
        <v>12273</v>
      </c>
      <c r="G2909" s="185" t="s">
        <v>42</v>
      </c>
      <c r="H2909" s="186">
        <v>50000000</v>
      </c>
      <c r="I2909" s="191">
        <v>0</v>
      </c>
      <c r="J2909" s="191">
        <v>0</v>
      </c>
      <c r="K2909" s="185" t="s">
        <v>6999</v>
      </c>
      <c r="L2909" s="187"/>
      <c r="M2909" s="187"/>
    </row>
    <row r="2910" spans="1:13" s="181" customFormat="1">
      <c r="A2910" s="182">
        <v>2906</v>
      </c>
      <c r="B2910" s="203" t="s">
        <v>6138</v>
      </c>
      <c r="C2910" s="203" t="s">
        <v>6244</v>
      </c>
      <c r="D2910" s="184" t="s">
        <v>11950</v>
      </c>
      <c r="E2910" s="187" t="s">
        <v>6245</v>
      </c>
      <c r="F2910" s="183" t="s">
        <v>4111</v>
      </c>
      <c r="G2910" s="204" t="s">
        <v>8604</v>
      </c>
      <c r="H2910" s="205">
        <v>48403000</v>
      </c>
      <c r="I2910" s="206">
        <v>8180790</v>
      </c>
      <c r="J2910" s="206">
        <v>5000000</v>
      </c>
      <c r="K2910" s="185" t="s">
        <v>8605</v>
      </c>
      <c r="L2910" s="187" t="s">
        <v>11797</v>
      </c>
      <c r="M2910" s="187" t="s">
        <v>11798</v>
      </c>
    </row>
    <row r="2911" spans="1:13" s="181" customFormat="1">
      <c r="A2911" s="182">
        <v>2907</v>
      </c>
      <c r="B2911" s="203" t="s">
        <v>6138</v>
      </c>
      <c r="C2911" s="203" t="s">
        <v>6244</v>
      </c>
      <c r="D2911" s="184" t="s">
        <v>11950</v>
      </c>
      <c r="E2911" s="187" t="s">
        <v>6245</v>
      </c>
      <c r="F2911" s="183" t="s">
        <v>4120</v>
      </c>
      <c r="G2911" s="204" t="s">
        <v>8916</v>
      </c>
      <c r="H2911" s="205">
        <v>6000000000</v>
      </c>
      <c r="I2911" s="206">
        <v>2550000000</v>
      </c>
      <c r="J2911" s="206">
        <v>412000000</v>
      </c>
      <c r="K2911" s="185" t="s">
        <v>8945</v>
      </c>
      <c r="L2911" s="187" t="s">
        <v>11818</v>
      </c>
      <c r="M2911" s="187" t="s">
        <v>11819</v>
      </c>
    </row>
    <row r="2912" spans="1:13" s="181" customFormat="1">
      <c r="A2912" s="182">
        <v>2908</v>
      </c>
      <c r="B2912" s="183" t="s">
        <v>6210</v>
      </c>
      <c r="C2912" s="183" t="s">
        <v>8911</v>
      </c>
      <c r="D2912" s="184" t="s">
        <v>11924</v>
      </c>
      <c r="E2912" s="185" t="s">
        <v>26</v>
      </c>
      <c r="F2912" s="183" t="s">
        <v>12274</v>
      </c>
      <c r="G2912" s="185" t="s">
        <v>132</v>
      </c>
      <c r="H2912" s="186">
        <v>1637835000</v>
      </c>
      <c r="I2912" s="189">
        <v>433827000</v>
      </c>
      <c r="J2912" s="191">
        <v>0</v>
      </c>
      <c r="K2912" s="185" t="s">
        <v>11849</v>
      </c>
      <c r="L2912" s="187" t="s">
        <v>11850</v>
      </c>
      <c r="M2912" s="187" t="s">
        <v>11851</v>
      </c>
    </row>
    <row r="2913" spans="1:13" s="181" customFormat="1">
      <c r="A2913" s="182">
        <v>2909</v>
      </c>
      <c r="B2913" s="203" t="s">
        <v>6138</v>
      </c>
      <c r="C2913" s="203" t="s">
        <v>6244</v>
      </c>
      <c r="D2913" s="184" t="s">
        <v>11950</v>
      </c>
      <c r="E2913" s="187" t="s">
        <v>6245</v>
      </c>
      <c r="F2913" s="183" t="s">
        <v>4118</v>
      </c>
      <c r="G2913" s="204" t="s">
        <v>8916</v>
      </c>
      <c r="H2913" s="205">
        <v>1023920000</v>
      </c>
      <c r="I2913" s="206">
        <v>1984434327</v>
      </c>
      <c r="J2913" s="206">
        <v>30000000</v>
      </c>
      <c r="K2913" s="185" t="s">
        <v>8945</v>
      </c>
      <c r="L2913" s="187" t="s">
        <v>11841</v>
      </c>
      <c r="M2913" s="187" t="s">
        <v>11842</v>
      </c>
    </row>
    <row r="2914" spans="1:13" s="181" customFormat="1">
      <c r="A2914" s="182">
        <v>2910</v>
      </c>
      <c r="B2914" s="203" t="s">
        <v>6138</v>
      </c>
      <c r="C2914" s="203" t="s">
        <v>6244</v>
      </c>
      <c r="D2914" s="184" t="s">
        <v>11950</v>
      </c>
      <c r="E2914" s="187" t="s">
        <v>6245</v>
      </c>
      <c r="F2914" s="183" t="s">
        <v>4119</v>
      </c>
      <c r="G2914" s="204" t="s">
        <v>8916</v>
      </c>
      <c r="H2914" s="205">
        <v>586415000</v>
      </c>
      <c r="I2914" s="206">
        <v>4347412000</v>
      </c>
      <c r="J2914" s="206">
        <v>30000000</v>
      </c>
      <c r="K2914" s="185" t="s">
        <v>8945</v>
      </c>
      <c r="L2914" s="187" t="s">
        <v>12275</v>
      </c>
      <c r="M2914" s="187" t="s">
        <v>12276</v>
      </c>
    </row>
    <row r="2915" spans="1:13" s="181" customFormat="1">
      <c r="A2915" s="182">
        <v>2911</v>
      </c>
      <c r="B2915" s="203" t="s">
        <v>7523</v>
      </c>
      <c r="C2915" s="203" t="s">
        <v>6244</v>
      </c>
      <c r="D2915" s="184" t="s">
        <v>11950</v>
      </c>
      <c r="E2915" s="187" t="s">
        <v>6245</v>
      </c>
      <c r="F2915" s="183" t="s">
        <v>4106</v>
      </c>
      <c r="G2915" s="204" t="s">
        <v>8916</v>
      </c>
      <c r="H2915" s="205">
        <v>300000000</v>
      </c>
      <c r="I2915" s="206">
        <v>10000000</v>
      </c>
      <c r="J2915" s="206"/>
      <c r="K2915" s="185" t="s">
        <v>10275</v>
      </c>
      <c r="L2915" s="187" t="s">
        <v>12277</v>
      </c>
      <c r="M2915" s="187" t="s">
        <v>12278</v>
      </c>
    </row>
    <row r="2916" spans="1:13" s="181" customFormat="1">
      <c r="A2916" s="182">
        <v>2912</v>
      </c>
      <c r="B2916" s="203" t="s">
        <v>7523</v>
      </c>
      <c r="C2916" s="203" t="s">
        <v>6244</v>
      </c>
      <c r="D2916" s="184" t="s">
        <v>11950</v>
      </c>
      <c r="E2916" s="187" t="s">
        <v>6245</v>
      </c>
      <c r="F2916" s="183" t="s">
        <v>4121</v>
      </c>
      <c r="G2916" s="204" t="s">
        <v>8916</v>
      </c>
      <c r="H2916" s="205">
        <v>299569000</v>
      </c>
      <c r="I2916" s="206">
        <v>2173707318</v>
      </c>
      <c r="J2916" s="206">
        <v>30000000</v>
      </c>
      <c r="K2916" s="185" t="s">
        <v>8945</v>
      </c>
      <c r="L2916" s="187" t="s">
        <v>9367</v>
      </c>
      <c r="M2916" s="187" t="s">
        <v>11828</v>
      </c>
    </row>
    <row r="2917" spans="1:13" s="181" customFormat="1">
      <c r="A2917" s="182">
        <v>2913</v>
      </c>
      <c r="B2917" s="203" t="s">
        <v>6138</v>
      </c>
      <c r="C2917" s="203" t="s">
        <v>6244</v>
      </c>
      <c r="D2917" s="184" t="s">
        <v>11950</v>
      </c>
      <c r="E2917" s="187" t="s">
        <v>6245</v>
      </c>
      <c r="F2917" s="183" t="s">
        <v>4005</v>
      </c>
      <c r="G2917" s="204" t="s">
        <v>8916</v>
      </c>
      <c r="H2917" s="205">
        <v>56960797</v>
      </c>
      <c r="I2917" s="206">
        <v>80900000</v>
      </c>
      <c r="J2917" s="206"/>
      <c r="K2917" s="185" t="s">
        <v>10217</v>
      </c>
      <c r="L2917" s="187" t="s">
        <v>8245</v>
      </c>
      <c r="M2917" s="187" t="s">
        <v>12279</v>
      </c>
    </row>
    <row r="2918" spans="1:13" s="181" customFormat="1">
      <c r="A2918" s="182">
        <v>2914</v>
      </c>
      <c r="B2918" s="203" t="s">
        <v>6138</v>
      </c>
      <c r="C2918" s="203" t="s">
        <v>6244</v>
      </c>
      <c r="D2918" s="184" t="s">
        <v>11950</v>
      </c>
      <c r="E2918" s="187" t="s">
        <v>6245</v>
      </c>
      <c r="F2918" s="183" t="s">
        <v>4006</v>
      </c>
      <c r="G2918" s="204" t="s">
        <v>8916</v>
      </c>
      <c r="H2918" s="205">
        <v>45352066</v>
      </c>
      <c r="I2918" s="206">
        <v>64900000</v>
      </c>
      <c r="J2918" s="206"/>
      <c r="K2918" s="185" t="s">
        <v>10217</v>
      </c>
      <c r="L2918" s="187" t="s">
        <v>8245</v>
      </c>
      <c r="M2918" s="187" t="s">
        <v>12279</v>
      </c>
    </row>
    <row r="2919" spans="1:13" s="181" customFormat="1">
      <c r="A2919" s="182">
        <v>2915</v>
      </c>
      <c r="B2919" s="203" t="s">
        <v>6138</v>
      </c>
      <c r="C2919" s="203" t="s">
        <v>6244</v>
      </c>
      <c r="D2919" s="184" t="s">
        <v>11950</v>
      </c>
      <c r="E2919" s="187" t="s">
        <v>6245</v>
      </c>
      <c r="F2919" s="183" t="s">
        <v>4108</v>
      </c>
      <c r="G2919" s="204" t="s">
        <v>9106</v>
      </c>
      <c r="H2919" s="205">
        <v>350000000</v>
      </c>
      <c r="I2919" s="206">
        <v>20000000</v>
      </c>
      <c r="J2919" s="206"/>
      <c r="K2919" s="185" t="s">
        <v>12280</v>
      </c>
      <c r="L2919" s="187" t="s">
        <v>12281</v>
      </c>
      <c r="M2919" s="187" t="s">
        <v>12282</v>
      </c>
    </row>
    <row r="2920" spans="1:13" s="181" customFormat="1">
      <c r="A2920" s="182">
        <v>2916</v>
      </c>
      <c r="B2920" s="183" t="s">
        <v>6210</v>
      </c>
      <c r="C2920" s="183" t="s">
        <v>9566</v>
      </c>
      <c r="D2920" s="184" t="s">
        <v>11924</v>
      </c>
      <c r="E2920" s="185" t="s">
        <v>13</v>
      </c>
      <c r="F2920" s="183" t="s">
        <v>12283</v>
      </c>
      <c r="G2920" s="185" t="s">
        <v>9119</v>
      </c>
      <c r="H2920" s="186">
        <v>1000000000</v>
      </c>
      <c r="I2920" s="189">
        <v>700000000</v>
      </c>
      <c r="J2920" s="191">
        <v>0</v>
      </c>
      <c r="K2920" s="185" t="s">
        <v>9568</v>
      </c>
      <c r="L2920" s="187" t="s">
        <v>9572</v>
      </c>
      <c r="M2920" s="187" t="s">
        <v>9573</v>
      </c>
    </row>
    <row r="2921" spans="1:13" s="181" customFormat="1">
      <c r="A2921" s="182">
        <v>2917</v>
      </c>
      <c r="B2921" s="183" t="s">
        <v>6210</v>
      </c>
      <c r="C2921" s="183" t="s">
        <v>12284</v>
      </c>
      <c r="D2921" s="184" t="s">
        <v>11924</v>
      </c>
      <c r="E2921" s="185" t="s">
        <v>13</v>
      </c>
      <c r="F2921" s="183" t="s">
        <v>12285</v>
      </c>
      <c r="G2921" s="185" t="s">
        <v>9119</v>
      </c>
      <c r="H2921" s="186">
        <v>240000000</v>
      </c>
      <c r="I2921" s="189">
        <v>50000000</v>
      </c>
      <c r="J2921" s="191">
        <v>0</v>
      </c>
      <c r="K2921" s="185" t="s">
        <v>12286</v>
      </c>
      <c r="L2921" s="187" t="s">
        <v>12287</v>
      </c>
      <c r="M2921" s="187" t="s">
        <v>12288</v>
      </c>
    </row>
    <row r="2922" spans="1:13" s="181" customFormat="1">
      <c r="A2922" s="182">
        <v>2918</v>
      </c>
      <c r="B2922" s="183" t="s">
        <v>6210</v>
      </c>
      <c r="C2922" s="183" t="s">
        <v>12289</v>
      </c>
      <c r="D2922" s="184" t="s">
        <v>11924</v>
      </c>
      <c r="E2922" s="185" t="s">
        <v>26</v>
      </c>
      <c r="F2922" s="183" t="s">
        <v>12290</v>
      </c>
      <c r="G2922" s="185" t="s">
        <v>9119</v>
      </c>
      <c r="H2922" s="186">
        <v>262000000</v>
      </c>
      <c r="I2922" s="191">
        <v>0</v>
      </c>
      <c r="J2922" s="191">
        <v>0</v>
      </c>
      <c r="K2922" s="185" t="s">
        <v>12291</v>
      </c>
      <c r="L2922" s="187" t="s">
        <v>12292</v>
      </c>
      <c r="M2922" s="187" t="s">
        <v>12293</v>
      </c>
    </row>
    <row r="2923" spans="1:13" s="181" customFormat="1">
      <c r="A2923" s="182">
        <v>2919</v>
      </c>
      <c r="B2923" s="183" t="s">
        <v>6210</v>
      </c>
      <c r="C2923" s="183" t="s">
        <v>12289</v>
      </c>
      <c r="D2923" s="184" t="s">
        <v>11924</v>
      </c>
      <c r="E2923" s="185" t="s">
        <v>26</v>
      </c>
      <c r="F2923" s="183" t="s">
        <v>12294</v>
      </c>
      <c r="G2923" s="185" t="s">
        <v>9119</v>
      </c>
      <c r="H2923" s="186">
        <v>262000000</v>
      </c>
      <c r="I2923" s="191">
        <v>0</v>
      </c>
      <c r="J2923" s="191">
        <v>0</v>
      </c>
      <c r="K2923" s="185" t="s">
        <v>12291</v>
      </c>
      <c r="L2923" s="187" t="s">
        <v>12295</v>
      </c>
      <c r="M2923" s="187" t="s">
        <v>12296</v>
      </c>
    </row>
    <row r="2924" spans="1:13" s="181" customFormat="1">
      <c r="A2924" s="182">
        <v>2920</v>
      </c>
      <c r="B2924" s="183" t="s">
        <v>6210</v>
      </c>
      <c r="C2924" s="183" t="s">
        <v>12289</v>
      </c>
      <c r="D2924" s="184" t="s">
        <v>11924</v>
      </c>
      <c r="E2924" s="185" t="s">
        <v>26</v>
      </c>
      <c r="F2924" s="183" t="s">
        <v>12297</v>
      </c>
      <c r="G2924" s="185" t="s">
        <v>9119</v>
      </c>
      <c r="H2924" s="186">
        <v>162000000</v>
      </c>
      <c r="I2924" s="191">
        <v>0</v>
      </c>
      <c r="J2924" s="191">
        <v>0</v>
      </c>
      <c r="K2924" s="185" t="s">
        <v>12291</v>
      </c>
      <c r="L2924" s="187" t="s">
        <v>12295</v>
      </c>
      <c r="M2924" s="187" t="s">
        <v>12296</v>
      </c>
    </row>
    <row r="2925" spans="1:13" s="181" customFormat="1">
      <c r="A2925" s="182">
        <v>2921</v>
      </c>
      <c r="B2925" s="183" t="s">
        <v>6210</v>
      </c>
      <c r="C2925" s="183" t="s">
        <v>12289</v>
      </c>
      <c r="D2925" s="184" t="s">
        <v>11924</v>
      </c>
      <c r="E2925" s="185" t="s">
        <v>26</v>
      </c>
      <c r="F2925" s="183" t="s">
        <v>12298</v>
      </c>
      <c r="G2925" s="185" t="s">
        <v>9119</v>
      </c>
      <c r="H2925" s="186">
        <v>150000000</v>
      </c>
      <c r="I2925" s="191">
        <v>0</v>
      </c>
      <c r="J2925" s="191">
        <v>0</v>
      </c>
      <c r="K2925" s="185" t="s">
        <v>12291</v>
      </c>
      <c r="L2925" s="187" t="s">
        <v>12295</v>
      </c>
      <c r="M2925" s="187" t="s">
        <v>12296</v>
      </c>
    </row>
    <row r="2926" spans="1:13" s="181" customFormat="1">
      <c r="A2926" s="182">
        <v>2922</v>
      </c>
      <c r="B2926" s="183" t="s">
        <v>6210</v>
      </c>
      <c r="C2926" s="183" t="s">
        <v>12289</v>
      </c>
      <c r="D2926" s="184" t="s">
        <v>11924</v>
      </c>
      <c r="E2926" s="185" t="s">
        <v>26</v>
      </c>
      <c r="F2926" s="183" t="s">
        <v>12299</v>
      </c>
      <c r="G2926" s="185" t="s">
        <v>9119</v>
      </c>
      <c r="H2926" s="186">
        <v>110000000</v>
      </c>
      <c r="I2926" s="191">
        <v>0</v>
      </c>
      <c r="J2926" s="191">
        <v>0</v>
      </c>
      <c r="K2926" s="185" t="s">
        <v>12291</v>
      </c>
      <c r="L2926" s="187" t="s">
        <v>12292</v>
      </c>
      <c r="M2926" s="187" t="s">
        <v>12293</v>
      </c>
    </row>
    <row r="2927" spans="1:13" s="181" customFormat="1">
      <c r="A2927" s="182">
        <v>2923</v>
      </c>
      <c r="B2927" s="183" t="s">
        <v>6210</v>
      </c>
      <c r="C2927" s="183" t="s">
        <v>12289</v>
      </c>
      <c r="D2927" s="184" t="s">
        <v>11924</v>
      </c>
      <c r="E2927" s="185" t="s">
        <v>26</v>
      </c>
      <c r="F2927" s="183" t="s">
        <v>12300</v>
      </c>
      <c r="G2927" s="185" t="s">
        <v>9119</v>
      </c>
      <c r="H2927" s="186">
        <v>100000000</v>
      </c>
      <c r="I2927" s="191">
        <v>0</v>
      </c>
      <c r="J2927" s="191">
        <v>0</v>
      </c>
      <c r="K2927" s="185" t="s">
        <v>12291</v>
      </c>
      <c r="L2927" s="187" t="s">
        <v>12295</v>
      </c>
      <c r="M2927" s="187" t="s">
        <v>12296</v>
      </c>
    </row>
    <row r="2928" spans="1:13" s="181" customFormat="1">
      <c r="A2928" s="182">
        <v>2924</v>
      </c>
      <c r="B2928" s="183" t="s">
        <v>6210</v>
      </c>
      <c r="C2928" s="183" t="s">
        <v>9134</v>
      </c>
      <c r="D2928" s="184" t="s">
        <v>11924</v>
      </c>
      <c r="E2928" s="185" t="s">
        <v>26</v>
      </c>
      <c r="F2928" s="183" t="s">
        <v>12301</v>
      </c>
      <c r="G2928" s="185" t="s">
        <v>9119</v>
      </c>
      <c r="H2928" s="186">
        <v>82296000</v>
      </c>
      <c r="I2928" s="191">
        <v>0</v>
      </c>
      <c r="J2928" s="191">
        <v>0</v>
      </c>
      <c r="K2928" s="185" t="s">
        <v>9136</v>
      </c>
      <c r="L2928" s="187" t="s">
        <v>9137</v>
      </c>
      <c r="M2928" s="187" t="s">
        <v>9138</v>
      </c>
    </row>
    <row r="2929" spans="1:13" s="181" customFormat="1">
      <c r="A2929" s="182">
        <v>2925</v>
      </c>
      <c r="B2929" s="183" t="s">
        <v>6210</v>
      </c>
      <c r="C2929" s="183" t="s">
        <v>9134</v>
      </c>
      <c r="D2929" s="184" t="s">
        <v>11924</v>
      </c>
      <c r="E2929" s="185" t="s">
        <v>26</v>
      </c>
      <c r="F2929" s="183" t="s">
        <v>12302</v>
      </c>
      <c r="G2929" s="185" t="s">
        <v>9119</v>
      </c>
      <c r="H2929" s="186">
        <v>60800000</v>
      </c>
      <c r="I2929" s="191">
        <v>0</v>
      </c>
      <c r="J2929" s="191">
        <v>0</v>
      </c>
      <c r="K2929" s="185" t="s">
        <v>9136</v>
      </c>
      <c r="L2929" s="187" t="s">
        <v>9137</v>
      </c>
      <c r="M2929" s="187" t="s">
        <v>9138</v>
      </c>
    </row>
    <row r="2930" spans="1:13" s="181" customFormat="1">
      <c r="A2930" s="182">
        <v>2926</v>
      </c>
      <c r="B2930" s="183" t="s">
        <v>6210</v>
      </c>
      <c r="C2930" s="183" t="s">
        <v>9134</v>
      </c>
      <c r="D2930" s="184" t="s">
        <v>11924</v>
      </c>
      <c r="E2930" s="185" t="s">
        <v>26</v>
      </c>
      <c r="F2930" s="183" t="s">
        <v>12303</v>
      </c>
      <c r="G2930" s="185" t="s">
        <v>9119</v>
      </c>
      <c r="H2930" s="186">
        <v>49816000</v>
      </c>
      <c r="I2930" s="191">
        <v>0</v>
      </c>
      <c r="J2930" s="191">
        <v>0</v>
      </c>
      <c r="K2930" s="185" t="s">
        <v>9136</v>
      </c>
      <c r="L2930" s="187" t="s">
        <v>9137</v>
      </c>
      <c r="M2930" s="187" t="s">
        <v>9138</v>
      </c>
    </row>
    <row r="2931" spans="1:13" s="181" customFormat="1">
      <c r="A2931" s="182">
        <v>2927</v>
      </c>
      <c r="B2931" s="183" t="s">
        <v>6210</v>
      </c>
      <c r="C2931" s="183" t="s">
        <v>9151</v>
      </c>
      <c r="D2931" s="184" t="s">
        <v>11924</v>
      </c>
      <c r="E2931" s="185" t="s">
        <v>26</v>
      </c>
      <c r="F2931" s="183" t="s">
        <v>12304</v>
      </c>
      <c r="G2931" s="185" t="s">
        <v>9119</v>
      </c>
      <c r="H2931" s="186">
        <v>46648000</v>
      </c>
      <c r="I2931" s="186">
        <v>0</v>
      </c>
      <c r="J2931" s="186">
        <v>0</v>
      </c>
      <c r="K2931" s="185" t="s">
        <v>6999</v>
      </c>
      <c r="L2931" s="187" t="s">
        <v>9153</v>
      </c>
      <c r="M2931" s="187" t="s">
        <v>9154</v>
      </c>
    </row>
    <row r="2932" spans="1:13" s="181" customFormat="1">
      <c r="A2932" s="182">
        <v>2928</v>
      </c>
      <c r="B2932" s="183" t="s">
        <v>6210</v>
      </c>
      <c r="C2932" s="183" t="s">
        <v>12289</v>
      </c>
      <c r="D2932" s="184" t="s">
        <v>11924</v>
      </c>
      <c r="E2932" s="185" t="s">
        <v>26</v>
      </c>
      <c r="F2932" s="183" t="s">
        <v>12305</v>
      </c>
      <c r="G2932" s="185" t="s">
        <v>9119</v>
      </c>
      <c r="H2932" s="186">
        <v>40000000</v>
      </c>
      <c r="I2932" s="191">
        <v>0</v>
      </c>
      <c r="J2932" s="191">
        <v>0</v>
      </c>
      <c r="K2932" s="185" t="s">
        <v>12291</v>
      </c>
      <c r="L2932" s="187" t="s">
        <v>12292</v>
      </c>
      <c r="M2932" s="187" t="s">
        <v>12293</v>
      </c>
    </row>
    <row r="2933" spans="1:13" s="181" customFormat="1">
      <c r="A2933" s="182">
        <v>2929</v>
      </c>
      <c r="B2933" s="183" t="s">
        <v>6210</v>
      </c>
      <c r="C2933" s="183" t="s">
        <v>12289</v>
      </c>
      <c r="D2933" s="184" t="s">
        <v>11924</v>
      </c>
      <c r="E2933" s="185" t="s">
        <v>26</v>
      </c>
      <c r="F2933" s="183" t="s">
        <v>12306</v>
      </c>
      <c r="G2933" s="185" t="s">
        <v>9119</v>
      </c>
      <c r="H2933" s="186">
        <v>40000000</v>
      </c>
      <c r="I2933" s="191">
        <v>0</v>
      </c>
      <c r="J2933" s="191">
        <v>0</v>
      </c>
      <c r="K2933" s="185" t="s">
        <v>12291</v>
      </c>
      <c r="L2933" s="187" t="s">
        <v>12292</v>
      </c>
      <c r="M2933" s="187" t="s">
        <v>12293</v>
      </c>
    </row>
    <row r="2934" spans="1:13" s="181" customFormat="1">
      <c r="A2934" s="182">
        <v>2930</v>
      </c>
      <c r="B2934" s="183" t="s">
        <v>6210</v>
      </c>
      <c r="C2934" s="183" t="s">
        <v>12289</v>
      </c>
      <c r="D2934" s="184" t="s">
        <v>11924</v>
      </c>
      <c r="E2934" s="185" t="s">
        <v>26</v>
      </c>
      <c r="F2934" s="183" t="s">
        <v>12307</v>
      </c>
      <c r="G2934" s="185" t="s">
        <v>9119</v>
      </c>
      <c r="H2934" s="186">
        <v>40000000</v>
      </c>
      <c r="I2934" s="191">
        <v>0</v>
      </c>
      <c r="J2934" s="191">
        <v>0</v>
      </c>
      <c r="K2934" s="185" t="s">
        <v>12291</v>
      </c>
      <c r="L2934" s="187" t="s">
        <v>12295</v>
      </c>
      <c r="M2934" s="187" t="s">
        <v>12296</v>
      </c>
    </row>
    <row r="2935" spans="1:13" s="181" customFormat="1">
      <c r="A2935" s="182">
        <v>2931</v>
      </c>
      <c r="B2935" s="183" t="s">
        <v>6210</v>
      </c>
      <c r="C2935" s="183" t="s">
        <v>12289</v>
      </c>
      <c r="D2935" s="184" t="s">
        <v>11924</v>
      </c>
      <c r="E2935" s="185" t="s">
        <v>26</v>
      </c>
      <c r="F2935" s="183" t="s">
        <v>12308</v>
      </c>
      <c r="G2935" s="185" t="s">
        <v>9119</v>
      </c>
      <c r="H2935" s="186">
        <v>40000000</v>
      </c>
      <c r="I2935" s="191">
        <v>0</v>
      </c>
      <c r="J2935" s="191">
        <v>0</v>
      </c>
      <c r="K2935" s="185" t="s">
        <v>12291</v>
      </c>
      <c r="L2935" s="187" t="s">
        <v>12295</v>
      </c>
      <c r="M2935" s="187" t="s">
        <v>12296</v>
      </c>
    </row>
    <row r="2936" spans="1:13" s="181" customFormat="1">
      <c r="A2936" s="182">
        <v>2932</v>
      </c>
      <c r="B2936" s="183" t="s">
        <v>6210</v>
      </c>
      <c r="C2936" s="183" t="s">
        <v>12289</v>
      </c>
      <c r="D2936" s="184" t="s">
        <v>11924</v>
      </c>
      <c r="E2936" s="185" t="s">
        <v>26</v>
      </c>
      <c r="F2936" s="183" t="s">
        <v>12309</v>
      </c>
      <c r="G2936" s="185" t="s">
        <v>9119</v>
      </c>
      <c r="H2936" s="186">
        <v>40000000</v>
      </c>
      <c r="I2936" s="191">
        <v>0</v>
      </c>
      <c r="J2936" s="191">
        <v>0</v>
      </c>
      <c r="K2936" s="185" t="s">
        <v>12291</v>
      </c>
      <c r="L2936" s="187" t="s">
        <v>12295</v>
      </c>
      <c r="M2936" s="187" t="s">
        <v>12296</v>
      </c>
    </row>
    <row r="2937" spans="1:13" s="181" customFormat="1">
      <c r="A2937" s="182">
        <v>2933</v>
      </c>
      <c r="B2937" s="183" t="s">
        <v>6210</v>
      </c>
      <c r="C2937" s="183" t="s">
        <v>12289</v>
      </c>
      <c r="D2937" s="184" t="s">
        <v>11924</v>
      </c>
      <c r="E2937" s="185" t="s">
        <v>26</v>
      </c>
      <c r="F2937" s="183" t="s">
        <v>12310</v>
      </c>
      <c r="G2937" s="185" t="s">
        <v>9119</v>
      </c>
      <c r="H2937" s="186">
        <v>40000000</v>
      </c>
      <c r="I2937" s="191">
        <v>0</v>
      </c>
      <c r="J2937" s="191">
        <v>0</v>
      </c>
      <c r="K2937" s="185" t="s">
        <v>12291</v>
      </c>
      <c r="L2937" s="187" t="s">
        <v>12292</v>
      </c>
      <c r="M2937" s="187" t="s">
        <v>12293</v>
      </c>
    </row>
    <row r="2938" spans="1:13" s="181" customFormat="1">
      <c r="A2938" s="182">
        <v>2934</v>
      </c>
      <c r="B2938" s="183" t="s">
        <v>6210</v>
      </c>
      <c r="C2938" s="183" t="s">
        <v>12289</v>
      </c>
      <c r="D2938" s="184" t="s">
        <v>11924</v>
      </c>
      <c r="E2938" s="185" t="s">
        <v>26</v>
      </c>
      <c r="F2938" s="183" t="s">
        <v>12311</v>
      </c>
      <c r="G2938" s="185" t="s">
        <v>9119</v>
      </c>
      <c r="H2938" s="186">
        <v>40000000</v>
      </c>
      <c r="I2938" s="191">
        <v>0</v>
      </c>
      <c r="J2938" s="191">
        <v>0</v>
      </c>
      <c r="K2938" s="185" t="s">
        <v>12291</v>
      </c>
      <c r="L2938" s="187" t="s">
        <v>12295</v>
      </c>
      <c r="M2938" s="187" t="s">
        <v>12296</v>
      </c>
    </row>
    <row r="2939" spans="1:13" s="181" customFormat="1">
      <c r="A2939" s="182">
        <v>2935</v>
      </c>
      <c r="B2939" s="183" t="s">
        <v>6210</v>
      </c>
      <c r="C2939" s="183" t="s">
        <v>12289</v>
      </c>
      <c r="D2939" s="184" t="s">
        <v>11924</v>
      </c>
      <c r="E2939" s="185" t="s">
        <v>26</v>
      </c>
      <c r="F2939" s="183" t="s">
        <v>12312</v>
      </c>
      <c r="G2939" s="185" t="s">
        <v>9119</v>
      </c>
      <c r="H2939" s="186">
        <v>40000000</v>
      </c>
      <c r="I2939" s="191">
        <v>0</v>
      </c>
      <c r="J2939" s="191">
        <v>0</v>
      </c>
      <c r="K2939" s="185" t="s">
        <v>12291</v>
      </c>
      <c r="L2939" s="187" t="s">
        <v>12295</v>
      </c>
      <c r="M2939" s="187" t="s">
        <v>12296</v>
      </c>
    </row>
    <row r="2940" spans="1:13" s="181" customFormat="1">
      <c r="A2940" s="182">
        <v>2936</v>
      </c>
      <c r="B2940" s="183" t="s">
        <v>6210</v>
      </c>
      <c r="C2940" s="183" t="s">
        <v>9134</v>
      </c>
      <c r="D2940" s="184" t="s">
        <v>11924</v>
      </c>
      <c r="E2940" s="185" t="s">
        <v>26</v>
      </c>
      <c r="F2940" s="183" t="s">
        <v>12313</v>
      </c>
      <c r="G2940" s="185" t="s">
        <v>9119</v>
      </c>
      <c r="H2940" s="186">
        <v>29792000</v>
      </c>
      <c r="I2940" s="191">
        <v>0</v>
      </c>
      <c r="J2940" s="191">
        <v>0</v>
      </c>
      <c r="K2940" s="185" t="s">
        <v>9136</v>
      </c>
      <c r="L2940" s="187" t="s">
        <v>9137</v>
      </c>
      <c r="M2940" s="187" t="s">
        <v>9138</v>
      </c>
    </row>
    <row r="2941" spans="1:13" s="181" customFormat="1">
      <c r="A2941" s="182">
        <v>2937</v>
      </c>
      <c r="B2941" s="183" t="s">
        <v>6210</v>
      </c>
      <c r="C2941" s="183" t="s">
        <v>9134</v>
      </c>
      <c r="D2941" s="184" t="s">
        <v>11924</v>
      </c>
      <c r="E2941" s="185" t="s">
        <v>26</v>
      </c>
      <c r="F2941" s="183" t="s">
        <v>12314</v>
      </c>
      <c r="G2941" s="185" t="s">
        <v>9119</v>
      </c>
      <c r="H2941" s="186">
        <v>14960000</v>
      </c>
      <c r="I2941" s="191">
        <v>0</v>
      </c>
      <c r="J2941" s="191">
        <v>0</v>
      </c>
      <c r="K2941" s="185" t="s">
        <v>9136</v>
      </c>
      <c r="L2941" s="187" t="s">
        <v>9137</v>
      </c>
      <c r="M2941" s="187" t="s">
        <v>9138</v>
      </c>
    </row>
    <row r="2942" spans="1:13" s="181" customFormat="1">
      <c r="A2942" s="182">
        <v>2938</v>
      </c>
      <c r="B2942" s="183" t="s">
        <v>6210</v>
      </c>
      <c r="C2942" s="183" t="s">
        <v>9134</v>
      </c>
      <c r="D2942" s="184" t="s">
        <v>11924</v>
      </c>
      <c r="E2942" s="185" t="s">
        <v>26</v>
      </c>
      <c r="F2942" s="183" t="s">
        <v>12315</v>
      </c>
      <c r="G2942" s="185" t="s">
        <v>9119</v>
      </c>
      <c r="H2942" s="186">
        <v>1469000</v>
      </c>
      <c r="I2942" s="191">
        <v>0</v>
      </c>
      <c r="J2942" s="191">
        <v>0</v>
      </c>
      <c r="K2942" s="185" t="s">
        <v>9136</v>
      </c>
      <c r="L2942" s="187" t="s">
        <v>9156</v>
      </c>
      <c r="M2942" s="187" t="s">
        <v>9157</v>
      </c>
    </row>
    <row r="2943" spans="1:13" s="181" customFormat="1">
      <c r="A2943" s="182">
        <v>2939</v>
      </c>
      <c r="B2943" s="203" t="s">
        <v>6138</v>
      </c>
      <c r="C2943" s="203" t="s">
        <v>6244</v>
      </c>
      <c r="D2943" s="184" t="s">
        <v>11950</v>
      </c>
      <c r="E2943" s="187" t="s">
        <v>6245</v>
      </c>
      <c r="F2943" s="183" t="s">
        <v>4116</v>
      </c>
      <c r="G2943" s="204" t="s">
        <v>9211</v>
      </c>
      <c r="H2943" s="205">
        <v>4368187000</v>
      </c>
      <c r="I2943" s="206">
        <v>11174729201</v>
      </c>
      <c r="J2943" s="206">
        <v>79517000</v>
      </c>
      <c r="K2943" s="185" t="s">
        <v>11283</v>
      </c>
      <c r="L2943" s="187" t="s">
        <v>12259</v>
      </c>
      <c r="M2943" s="187" t="s">
        <v>12260</v>
      </c>
    </row>
    <row r="2944" spans="1:13" s="181" customFormat="1">
      <c r="A2944" s="182">
        <v>2940</v>
      </c>
      <c r="B2944" s="203" t="s">
        <v>6138</v>
      </c>
      <c r="C2944" s="203" t="s">
        <v>6244</v>
      </c>
      <c r="D2944" s="184" t="s">
        <v>11950</v>
      </c>
      <c r="E2944" s="187" t="s">
        <v>6245</v>
      </c>
      <c r="F2944" s="183" t="s">
        <v>4058</v>
      </c>
      <c r="G2944" s="204" t="s">
        <v>9211</v>
      </c>
      <c r="H2944" s="205">
        <v>1000000000</v>
      </c>
      <c r="I2944" s="206">
        <v>900000000</v>
      </c>
      <c r="J2944" s="206"/>
      <c r="K2944" s="185" t="s">
        <v>12316</v>
      </c>
      <c r="L2944" s="187" t="s">
        <v>11881</v>
      </c>
      <c r="M2944" s="187" t="s">
        <v>12317</v>
      </c>
    </row>
    <row r="2945" spans="1:13" s="181" customFormat="1">
      <c r="A2945" s="182">
        <v>2941</v>
      </c>
      <c r="B2945" s="203" t="s">
        <v>6138</v>
      </c>
      <c r="C2945" s="203" t="s">
        <v>6244</v>
      </c>
      <c r="D2945" s="184" t="s">
        <v>11950</v>
      </c>
      <c r="E2945" s="187" t="s">
        <v>6245</v>
      </c>
      <c r="F2945" s="183" t="s">
        <v>4055</v>
      </c>
      <c r="G2945" s="204" t="s">
        <v>9211</v>
      </c>
      <c r="H2945" s="205">
        <v>800000000</v>
      </c>
      <c r="I2945" s="206">
        <v>1100000000</v>
      </c>
      <c r="J2945" s="206"/>
      <c r="K2945" s="185" t="s">
        <v>9212</v>
      </c>
      <c r="L2945" s="187" t="s">
        <v>12318</v>
      </c>
      <c r="M2945" s="187" t="s">
        <v>12319</v>
      </c>
    </row>
    <row r="2946" spans="1:13" s="181" customFormat="1">
      <c r="A2946" s="182">
        <v>2942</v>
      </c>
      <c r="B2946" s="203" t="s">
        <v>6138</v>
      </c>
      <c r="C2946" s="203" t="s">
        <v>6244</v>
      </c>
      <c r="D2946" s="184" t="s">
        <v>11950</v>
      </c>
      <c r="E2946" s="187" t="s">
        <v>6245</v>
      </c>
      <c r="F2946" s="183" t="s">
        <v>4059</v>
      </c>
      <c r="G2946" s="204" t="s">
        <v>9211</v>
      </c>
      <c r="H2946" s="205">
        <v>150000000</v>
      </c>
      <c r="I2946" s="206"/>
      <c r="J2946" s="206"/>
      <c r="K2946" s="185" t="s">
        <v>12316</v>
      </c>
      <c r="L2946" s="187" t="s">
        <v>12320</v>
      </c>
      <c r="M2946" s="187" t="s">
        <v>12321</v>
      </c>
    </row>
    <row r="2947" spans="1:13" s="181" customFormat="1">
      <c r="A2947" s="182">
        <v>2943</v>
      </c>
      <c r="B2947" s="183" t="s">
        <v>6210</v>
      </c>
      <c r="C2947" s="183" t="s">
        <v>6528</v>
      </c>
      <c r="D2947" s="184" t="s">
        <v>11924</v>
      </c>
      <c r="E2947" s="185" t="s">
        <v>26</v>
      </c>
      <c r="F2947" s="183" t="s">
        <v>12322</v>
      </c>
      <c r="G2947" s="185" t="s">
        <v>56</v>
      </c>
      <c r="H2947" s="186">
        <v>50000000</v>
      </c>
      <c r="I2947" s="186">
        <v>0</v>
      </c>
      <c r="J2947" s="186">
        <v>0</v>
      </c>
      <c r="K2947" s="185"/>
      <c r="L2947" s="187"/>
      <c r="M2947" s="187"/>
    </row>
    <row r="2948" spans="1:13" s="181" customFormat="1">
      <c r="A2948" s="182">
        <v>2944</v>
      </c>
      <c r="B2948" s="183" t="s">
        <v>6210</v>
      </c>
      <c r="C2948" s="183" t="s">
        <v>12323</v>
      </c>
      <c r="D2948" s="184" t="s">
        <v>11924</v>
      </c>
      <c r="E2948" s="185" t="s">
        <v>26</v>
      </c>
      <c r="F2948" s="183" t="s">
        <v>12324</v>
      </c>
      <c r="G2948" s="185" t="s">
        <v>56</v>
      </c>
      <c r="H2948" s="186">
        <v>20000000</v>
      </c>
      <c r="I2948" s="191">
        <v>0</v>
      </c>
      <c r="J2948" s="191">
        <v>0</v>
      </c>
      <c r="K2948" s="185" t="s">
        <v>12325</v>
      </c>
      <c r="L2948" s="187" t="s">
        <v>12326</v>
      </c>
      <c r="M2948" s="187" t="s">
        <v>12327</v>
      </c>
    </row>
    <row r="2949" spans="1:13" s="181" customFormat="1">
      <c r="A2949" s="182">
        <v>2945</v>
      </c>
      <c r="B2949" s="183" t="s">
        <v>6210</v>
      </c>
      <c r="C2949" s="183" t="s">
        <v>12328</v>
      </c>
      <c r="D2949" s="184" t="s">
        <v>11924</v>
      </c>
      <c r="E2949" s="185" t="s">
        <v>13</v>
      </c>
      <c r="F2949" s="183" t="s">
        <v>12329</v>
      </c>
      <c r="G2949" s="185" t="s">
        <v>17</v>
      </c>
      <c r="H2949" s="186">
        <v>13229483000</v>
      </c>
      <c r="I2949" s="189">
        <v>4425115000</v>
      </c>
      <c r="J2949" s="191">
        <v>0</v>
      </c>
      <c r="K2949" s="185" t="s">
        <v>12330</v>
      </c>
      <c r="L2949" s="187" t="s">
        <v>12331</v>
      </c>
      <c r="M2949" s="187" t="s">
        <v>12332</v>
      </c>
    </row>
    <row r="2950" spans="1:13" s="181" customFormat="1">
      <c r="A2950" s="182">
        <v>2946</v>
      </c>
      <c r="B2950" s="183" t="s">
        <v>6210</v>
      </c>
      <c r="C2950" s="183" t="s">
        <v>12333</v>
      </c>
      <c r="D2950" s="184" t="s">
        <v>11924</v>
      </c>
      <c r="E2950" s="185" t="s">
        <v>13</v>
      </c>
      <c r="F2950" s="183" t="s">
        <v>12334</v>
      </c>
      <c r="G2950" s="185" t="s">
        <v>17</v>
      </c>
      <c r="H2950" s="186">
        <v>12000000000</v>
      </c>
      <c r="I2950" s="189">
        <v>3000000000</v>
      </c>
      <c r="J2950" s="189">
        <v>300000000</v>
      </c>
      <c r="K2950" s="185" t="s">
        <v>12335</v>
      </c>
      <c r="L2950" s="187" t="s">
        <v>12336</v>
      </c>
      <c r="M2950" s="187" t="s">
        <v>12337</v>
      </c>
    </row>
    <row r="2951" spans="1:13" s="181" customFormat="1">
      <c r="A2951" s="182">
        <v>2947</v>
      </c>
      <c r="B2951" s="183" t="s">
        <v>6210</v>
      </c>
      <c r="C2951" s="183" t="s">
        <v>9407</v>
      </c>
      <c r="D2951" s="184" t="s">
        <v>11924</v>
      </c>
      <c r="E2951" s="185" t="s">
        <v>13</v>
      </c>
      <c r="F2951" s="183" t="s">
        <v>12338</v>
      </c>
      <c r="G2951" s="185" t="s">
        <v>17</v>
      </c>
      <c r="H2951" s="186">
        <v>1071706000</v>
      </c>
      <c r="I2951" s="189">
        <v>416775000</v>
      </c>
      <c r="J2951" s="191">
        <v>0</v>
      </c>
      <c r="K2951" s="185" t="s">
        <v>5904</v>
      </c>
      <c r="L2951" s="187" t="s">
        <v>9409</v>
      </c>
      <c r="M2951" s="187" t="s">
        <v>9410</v>
      </c>
    </row>
    <row r="2952" spans="1:13" s="181" customFormat="1">
      <c r="A2952" s="182">
        <v>2948</v>
      </c>
      <c r="B2952" s="183" t="s">
        <v>6210</v>
      </c>
      <c r="C2952" s="183" t="s">
        <v>11307</v>
      </c>
      <c r="D2952" s="184" t="s">
        <v>11924</v>
      </c>
      <c r="E2952" s="185" t="s">
        <v>13</v>
      </c>
      <c r="F2952" s="183" t="s">
        <v>12339</v>
      </c>
      <c r="G2952" s="185" t="s">
        <v>17</v>
      </c>
      <c r="H2952" s="186">
        <v>351385000</v>
      </c>
      <c r="I2952" s="189">
        <v>345229000</v>
      </c>
      <c r="J2952" s="189">
        <v>12768000</v>
      </c>
      <c r="K2952" s="185" t="s">
        <v>11309</v>
      </c>
      <c r="L2952" s="187" t="s">
        <v>11310</v>
      </c>
      <c r="M2952" s="187" t="s">
        <v>12340</v>
      </c>
    </row>
    <row r="2953" spans="1:13" s="181" customFormat="1">
      <c r="A2953" s="182">
        <v>2949</v>
      </c>
      <c r="B2953" s="183" t="s">
        <v>6210</v>
      </c>
      <c r="C2953" s="183" t="s">
        <v>12341</v>
      </c>
      <c r="D2953" s="184" t="s">
        <v>11924</v>
      </c>
      <c r="E2953" s="185" t="s">
        <v>26</v>
      </c>
      <c r="F2953" s="183" t="s">
        <v>12342</v>
      </c>
      <c r="G2953" s="185" t="s">
        <v>17</v>
      </c>
      <c r="H2953" s="186">
        <v>5242000000</v>
      </c>
      <c r="I2953" s="191">
        <v>0</v>
      </c>
      <c r="J2953" s="191">
        <v>0</v>
      </c>
      <c r="K2953" s="185" t="s">
        <v>9797</v>
      </c>
      <c r="L2953" s="187" t="s">
        <v>12343</v>
      </c>
      <c r="M2953" s="187" t="s">
        <v>12344</v>
      </c>
    </row>
    <row r="2954" spans="1:13" s="181" customFormat="1">
      <c r="A2954" s="182">
        <v>2950</v>
      </c>
      <c r="B2954" s="203" t="s">
        <v>6138</v>
      </c>
      <c r="C2954" s="203" t="s">
        <v>6244</v>
      </c>
      <c r="D2954" s="184" t="s">
        <v>11950</v>
      </c>
      <c r="E2954" s="187" t="s">
        <v>7770</v>
      </c>
      <c r="F2954" s="183" t="s">
        <v>4130</v>
      </c>
      <c r="G2954" s="204" t="s">
        <v>9415</v>
      </c>
      <c r="H2954" s="205">
        <v>3043527943.5</v>
      </c>
      <c r="I2954" s="206">
        <v>2162784033</v>
      </c>
      <c r="J2954" s="206">
        <v>222238449</v>
      </c>
      <c r="K2954" s="185" t="s">
        <v>9416</v>
      </c>
      <c r="L2954" s="187" t="s">
        <v>12345</v>
      </c>
      <c r="M2954" s="187" t="s">
        <v>12346</v>
      </c>
    </row>
    <row r="2955" spans="1:13" s="181" customFormat="1">
      <c r="A2955" s="182">
        <v>2951</v>
      </c>
      <c r="B2955" s="203" t="s">
        <v>6138</v>
      </c>
      <c r="C2955" s="203" t="s">
        <v>6244</v>
      </c>
      <c r="D2955" s="184" t="s">
        <v>11950</v>
      </c>
      <c r="E2955" s="187" t="s">
        <v>6245</v>
      </c>
      <c r="F2955" s="183" t="s">
        <v>4131</v>
      </c>
      <c r="G2955" s="204" t="s">
        <v>9415</v>
      </c>
      <c r="H2955" s="205">
        <v>1318000000</v>
      </c>
      <c r="I2955" s="206">
        <v>172000000</v>
      </c>
      <c r="J2955" s="206">
        <v>12000000</v>
      </c>
      <c r="K2955" s="185" t="s">
        <v>11334</v>
      </c>
      <c r="L2955" s="187" t="s">
        <v>11335</v>
      </c>
      <c r="M2955" s="187" t="s">
        <v>11336</v>
      </c>
    </row>
    <row r="2956" spans="1:13" s="181" customFormat="1">
      <c r="A2956" s="182">
        <v>2952</v>
      </c>
      <c r="B2956" s="203" t="s">
        <v>6138</v>
      </c>
      <c r="C2956" s="203" t="s">
        <v>6325</v>
      </c>
      <c r="D2956" s="184" t="s">
        <v>11950</v>
      </c>
      <c r="E2956" s="187" t="s">
        <v>6245</v>
      </c>
      <c r="F2956" s="183" t="s">
        <v>4122</v>
      </c>
      <c r="G2956" s="204" t="s">
        <v>9415</v>
      </c>
      <c r="H2956" s="205">
        <v>1111600000</v>
      </c>
      <c r="I2956" s="206">
        <v>5019000000</v>
      </c>
      <c r="J2956" s="206"/>
      <c r="K2956" s="185" t="s">
        <v>9599</v>
      </c>
      <c r="L2956" s="187" t="s">
        <v>12347</v>
      </c>
      <c r="M2956" s="187" t="s">
        <v>12348</v>
      </c>
    </row>
    <row r="2957" spans="1:13" s="181" customFormat="1">
      <c r="A2957" s="182">
        <v>2953</v>
      </c>
      <c r="B2957" s="183" t="s">
        <v>6210</v>
      </c>
      <c r="C2957" s="183" t="s">
        <v>10436</v>
      </c>
      <c r="D2957" s="184" t="s">
        <v>11924</v>
      </c>
      <c r="E2957" s="185" t="s">
        <v>26</v>
      </c>
      <c r="F2957" s="183" t="s">
        <v>12349</v>
      </c>
      <c r="G2957" s="185" t="s">
        <v>17</v>
      </c>
      <c r="H2957" s="186">
        <v>700000000</v>
      </c>
      <c r="I2957" s="189">
        <v>300000000</v>
      </c>
      <c r="J2957" s="191">
        <v>0</v>
      </c>
      <c r="K2957" s="185" t="s">
        <v>10438</v>
      </c>
      <c r="L2957" s="187" t="s">
        <v>12350</v>
      </c>
      <c r="M2957" s="187" t="s">
        <v>12351</v>
      </c>
    </row>
    <row r="2958" spans="1:13" s="181" customFormat="1">
      <c r="A2958" s="182">
        <v>2954</v>
      </c>
      <c r="B2958" s="203" t="s">
        <v>6138</v>
      </c>
      <c r="C2958" s="203" t="s">
        <v>6244</v>
      </c>
      <c r="D2958" s="184" t="s">
        <v>11950</v>
      </c>
      <c r="E2958" s="187" t="s">
        <v>6245</v>
      </c>
      <c r="F2958" s="183" t="s">
        <v>4123</v>
      </c>
      <c r="G2958" s="204" t="s">
        <v>9415</v>
      </c>
      <c r="H2958" s="205">
        <v>698438000</v>
      </c>
      <c r="I2958" s="206">
        <v>3370000000</v>
      </c>
      <c r="J2958" s="206"/>
      <c r="K2958" s="185" t="s">
        <v>9599</v>
      </c>
      <c r="L2958" s="187" t="s">
        <v>11273</v>
      </c>
      <c r="M2958" s="187" t="s">
        <v>12352</v>
      </c>
    </row>
    <row r="2959" spans="1:13" s="181" customFormat="1">
      <c r="A2959" s="182">
        <v>2955</v>
      </c>
      <c r="B2959" s="203" t="s">
        <v>6138</v>
      </c>
      <c r="C2959" s="203" t="s">
        <v>6244</v>
      </c>
      <c r="D2959" s="184" t="s">
        <v>11950</v>
      </c>
      <c r="E2959" s="187" t="s">
        <v>6245</v>
      </c>
      <c r="F2959" s="183" t="s">
        <v>4128</v>
      </c>
      <c r="G2959" s="204" t="s">
        <v>9415</v>
      </c>
      <c r="H2959" s="205">
        <v>348231000</v>
      </c>
      <c r="I2959" s="206">
        <v>2134071000</v>
      </c>
      <c r="J2959" s="206"/>
      <c r="K2959" s="185" t="s">
        <v>10360</v>
      </c>
      <c r="L2959" s="187" t="s">
        <v>12353</v>
      </c>
      <c r="M2959" s="187" t="s">
        <v>12354</v>
      </c>
    </row>
    <row r="2960" spans="1:13" s="181" customFormat="1">
      <c r="A2960" s="182">
        <v>2956</v>
      </c>
      <c r="B2960" s="183" t="s">
        <v>6210</v>
      </c>
      <c r="C2960" s="183" t="s">
        <v>10446</v>
      </c>
      <c r="D2960" s="184" t="s">
        <v>11924</v>
      </c>
      <c r="E2960" s="185" t="s">
        <v>26</v>
      </c>
      <c r="F2960" s="183" t="s">
        <v>12355</v>
      </c>
      <c r="G2960" s="185" t="s">
        <v>17</v>
      </c>
      <c r="H2960" s="186">
        <v>300000000</v>
      </c>
      <c r="I2960" s="191">
        <v>0</v>
      </c>
      <c r="J2960" s="191">
        <v>0</v>
      </c>
      <c r="K2960" s="185" t="s">
        <v>10448</v>
      </c>
      <c r="L2960" s="187" t="s">
        <v>12356</v>
      </c>
      <c r="M2960" s="187" t="s">
        <v>12357</v>
      </c>
    </row>
    <row r="2961" spans="1:13" s="181" customFormat="1">
      <c r="A2961" s="182">
        <v>2957</v>
      </c>
      <c r="B2961" s="183" t="s">
        <v>6210</v>
      </c>
      <c r="C2961" s="183" t="s">
        <v>12358</v>
      </c>
      <c r="D2961" s="184" t="s">
        <v>11924</v>
      </c>
      <c r="E2961" s="185" t="s">
        <v>26</v>
      </c>
      <c r="F2961" s="183" t="s">
        <v>12359</v>
      </c>
      <c r="G2961" s="185" t="s">
        <v>17</v>
      </c>
      <c r="H2961" s="186">
        <v>228179000</v>
      </c>
      <c r="I2961" s="191">
        <v>0</v>
      </c>
      <c r="J2961" s="191">
        <v>0</v>
      </c>
      <c r="K2961" s="185" t="s">
        <v>9514</v>
      </c>
      <c r="L2961" s="187" t="s">
        <v>10389</v>
      </c>
      <c r="M2961" s="187" t="s">
        <v>12360</v>
      </c>
    </row>
    <row r="2962" spans="1:13" s="181" customFormat="1">
      <c r="A2962" s="182">
        <v>2958</v>
      </c>
      <c r="B2962" s="183" t="s">
        <v>6210</v>
      </c>
      <c r="C2962" s="183" t="s">
        <v>12361</v>
      </c>
      <c r="D2962" s="184" t="s">
        <v>11924</v>
      </c>
      <c r="E2962" s="185" t="s">
        <v>26</v>
      </c>
      <c r="F2962" s="183" t="s">
        <v>12362</v>
      </c>
      <c r="G2962" s="185" t="s">
        <v>17</v>
      </c>
      <c r="H2962" s="186">
        <v>167834000</v>
      </c>
      <c r="I2962" s="191">
        <v>0</v>
      </c>
      <c r="J2962" s="191">
        <v>0</v>
      </c>
      <c r="K2962" s="185" t="s">
        <v>6610</v>
      </c>
      <c r="L2962" s="187" t="s">
        <v>12363</v>
      </c>
      <c r="M2962" s="187" t="s">
        <v>12364</v>
      </c>
    </row>
    <row r="2963" spans="1:13" s="181" customFormat="1">
      <c r="A2963" s="182">
        <v>2959</v>
      </c>
      <c r="B2963" s="203" t="s">
        <v>6138</v>
      </c>
      <c r="C2963" s="203" t="s">
        <v>6244</v>
      </c>
      <c r="D2963" s="184" t="s">
        <v>11950</v>
      </c>
      <c r="E2963" s="187" t="s">
        <v>6245</v>
      </c>
      <c r="F2963" s="183" t="s">
        <v>4135</v>
      </c>
      <c r="G2963" s="204" t="s">
        <v>9415</v>
      </c>
      <c r="H2963" s="205">
        <v>100000000</v>
      </c>
      <c r="I2963" s="206"/>
      <c r="J2963" s="206"/>
      <c r="K2963" s="185" t="s">
        <v>10406</v>
      </c>
      <c r="L2963" s="187" t="s">
        <v>10016</v>
      </c>
      <c r="M2963" s="187" t="s">
        <v>12365</v>
      </c>
    </row>
    <row r="2964" spans="1:13" s="181" customFormat="1">
      <c r="A2964" s="182">
        <v>2960</v>
      </c>
      <c r="B2964" s="183" t="s">
        <v>6210</v>
      </c>
      <c r="C2964" s="183" t="s">
        <v>9493</v>
      </c>
      <c r="D2964" s="184" t="s">
        <v>11924</v>
      </c>
      <c r="E2964" s="185" t="s">
        <v>26</v>
      </c>
      <c r="F2964" s="183" t="s">
        <v>12366</v>
      </c>
      <c r="G2964" s="185" t="s">
        <v>17</v>
      </c>
      <c r="H2964" s="186">
        <v>99000000</v>
      </c>
      <c r="I2964" s="191">
        <v>0</v>
      </c>
      <c r="J2964" s="191">
        <v>0</v>
      </c>
      <c r="K2964" s="185" t="s">
        <v>9514</v>
      </c>
      <c r="L2964" s="187" t="s">
        <v>6953</v>
      </c>
      <c r="M2964" s="187" t="s">
        <v>10364</v>
      </c>
    </row>
    <row r="2965" spans="1:13" s="181" customFormat="1">
      <c r="A2965" s="182">
        <v>2961</v>
      </c>
      <c r="B2965" s="183" t="s">
        <v>6210</v>
      </c>
      <c r="C2965" s="183" t="s">
        <v>12358</v>
      </c>
      <c r="D2965" s="184" t="s">
        <v>11924</v>
      </c>
      <c r="E2965" s="185" t="s">
        <v>26</v>
      </c>
      <c r="F2965" s="183" t="s">
        <v>12367</v>
      </c>
      <c r="G2965" s="185" t="s">
        <v>17</v>
      </c>
      <c r="H2965" s="186">
        <v>86710000</v>
      </c>
      <c r="I2965" s="191">
        <v>0</v>
      </c>
      <c r="J2965" s="191">
        <v>0</v>
      </c>
      <c r="K2965" s="185" t="s">
        <v>9514</v>
      </c>
      <c r="L2965" s="187" t="s">
        <v>10389</v>
      </c>
      <c r="M2965" s="187" t="s">
        <v>12360</v>
      </c>
    </row>
    <row r="2966" spans="1:13" s="181" customFormat="1">
      <c r="A2966" s="182">
        <v>2962</v>
      </c>
      <c r="B2966" s="183" t="s">
        <v>6210</v>
      </c>
      <c r="C2966" s="183" t="s">
        <v>9493</v>
      </c>
      <c r="D2966" s="184" t="s">
        <v>11924</v>
      </c>
      <c r="E2966" s="185" t="s">
        <v>26</v>
      </c>
      <c r="F2966" s="183" t="s">
        <v>12368</v>
      </c>
      <c r="G2966" s="185" t="s">
        <v>17</v>
      </c>
      <c r="H2966" s="186">
        <v>78000000</v>
      </c>
      <c r="I2966" s="191">
        <v>0</v>
      </c>
      <c r="J2966" s="191">
        <v>0</v>
      </c>
      <c r="K2966" s="185" t="s">
        <v>9514</v>
      </c>
      <c r="L2966" s="187" t="s">
        <v>6953</v>
      </c>
      <c r="M2966" s="187" t="s">
        <v>10364</v>
      </c>
    </row>
    <row r="2967" spans="1:13" s="181" customFormat="1">
      <c r="A2967" s="182">
        <v>2963</v>
      </c>
      <c r="B2967" s="183" t="s">
        <v>6210</v>
      </c>
      <c r="C2967" s="183" t="s">
        <v>9462</v>
      </c>
      <c r="D2967" s="184" t="s">
        <v>11924</v>
      </c>
      <c r="E2967" s="185" t="s">
        <v>26</v>
      </c>
      <c r="F2967" s="183" t="s">
        <v>12369</v>
      </c>
      <c r="G2967" s="185" t="s">
        <v>17</v>
      </c>
      <c r="H2967" s="186">
        <v>61900000</v>
      </c>
      <c r="I2967" s="189">
        <v>210200000</v>
      </c>
      <c r="J2967" s="189">
        <v>2900000</v>
      </c>
      <c r="K2967" s="185" t="s">
        <v>12370</v>
      </c>
      <c r="L2967" s="187" t="s">
        <v>12371</v>
      </c>
      <c r="M2967" s="187" t="s">
        <v>12372</v>
      </c>
    </row>
    <row r="2968" spans="1:13" s="181" customFormat="1">
      <c r="A2968" s="182">
        <v>2964</v>
      </c>
      <c r="B2968" s="183" t="s">
        <v>6210</v>
      </c>
      <c r="C2968" s="183" t="s">
        <v>10386</v>
      </c>
      <c r="D2968" s="184" t="s">
        <v>11924</v>
      </c>
      <c r="E2968" s="185" t="s">
        <v>26</v>
      </c>
      <c r="F2968" s="183" t="s">
        <v>12373</v>
      </c>
      <c r="G2968" s="185" t="s">
        <v>17</v>
      </c>
      <c r="H2968" s="186">
        <v>59547600</v>
      </c>
      <c r="I2968" s="191">
        <v>0</v>
      </c>
      <c r="J2968" s="191">
        <v>0</v>
      </c>
      <c r="K2968" s="185" t="s">
        <v>10388</v>
      </c>
      <c r="L2968" s="187" t="s">
        <v>12374</v>
      </c>
      <c r="M2968" s="187" t="s">
        <v>10390</v>
      </c>
    </row>
    <row r="2969" spans="1:13" s="181" customFormat="1">
      <c r="A2969" s="182">
        <v>2965</v>
      </c>
      <c r="B2969" s="203" t="s">
        <v>6138</v>
      </c>
      <c r="C2969" s="203" t="s">
        <v>10242</v>
      </c>
      <c r="D2969" s="184" t="s">
        <v>11950</v>
      </c>
      <c r="E2969" s="187" t="s">
        <v>6245</v>
      </c>
      <c r="F2969" s="183" t="s">
        <v>4129</v>
      </c>
      <c r="G2969" s="204" t="s">
        <v>9415</v>
      </c>
      <c r="H2969" s="205">
        <v>50000000</v>
      </c>
      <c r="I2969" s="206">
        <v>1810000000</v>
      </c>
      <c r="J2969" s="206"/>
      <c r="K2969" s="185" t="s">
        <v>10360</v>
      </c>
      <c r="L2969" s="187" t="s">
        <v>12353</v>
      </c>
      <c r="M2969" s="187" t="s">
        <v>12354</v>
      </c>
    </row>
    <row r="2970" spans="1:13" s="181" customFormat="1">
      <c r="A2970" s="182">
        <v>2966</v>
      </c>
      <c r="B2970" s="183" t="s">
        <v>6210</v>
      </c>
      <c r="C2970" s="183" t="s">
        <v>11099</v>
      </c>
      <c r="D2970" s="184" t="s">
        <v>11924</v>
      </c>
      <c r="E2970" s="185" t="s">
        <v>26</v>
      </c>
      <c r="F2970" s="183" t="s">
        <v>5207</v>
      </c>
      <c r="G2970" s="185" t="s">
        <v>17</v>
      </c>
      <c r="H2970" s="186">
        <v>50000000</v>
      </c>
      <c r="I2970" s="191">
        <v>0</v>
      </c>
      <c r="J2970" s="191">
        <v>0</v>
      </c>
      <c r="K2970" s="185" t="s">
        <v>12375</v>
      </c>
      <c r="L2970" s="187" t="s">
        <v>5208</v>
      </c>
      <c r="M2970" s="187" t="s">
        <v>5209</v>
      </c>
    </row>
    <row r="2971" spans="1:13" s="181" customFormat="1">
      <c r="A2971" s="182">
        <v>2967</v>
      </c>
      <c r="B2971" s="183" t="s">
        <v>6210</v>
      </c>
      <c r="C2971" s="183" t="s">
        <v>9458</v>
      </c>
      <c r="D2971" s="184" t="s">
        <v>11924</v>
      </c>
      <c r="E2971" s="185" t="s">
        <v>26</v>
      </c>
      <c r="F2971" s="183" t="s">
        <v>12376</v>
      </c>
      <c r="G2971" s="185" t="s">
        <v>17</v>
      </c>
      <c r="H2971" s="186">
        <v>39123500</v>
      </c>
      <c r="I2971" s="191">
        <v>0</v>
      </c>
      <c r="J2971" s="191">
        <v>0</v>
      </c>
      <c r="K2971" s="185" t="s">
        <v>6610</v>
      </c>
      <c r="L2971" s="187" t="s">
        <v>9460</v>
      </c>
      <c r="M2971" s="187" t="s">
        <v>9461</v>
      </c>
    </row>
    <row r="2972" spans="1:13" s="181" customFormat="1">
      <c r="A2972" s="182">
        <v>2968</v>
      </c>
      <c r="B2972" s="183" t="s">
        <v>6210</v>
      </c>
      <c r="C2972" s="183" t="s">
        <v>9497</v>
      </c>
      <c r="D2972" s="184" t="s">
        <v>11924</v>
      </c>
      <c r="E2972" s="185" t="s">
        <v>26</v>
      </c>
      <c r="F2972" s="183" t="s">
        <v>12377</v>
      </c>
      <c r="G2972" s="185" t="s">
        <v>17</v>
      </c>
      <c r="H2972" s="186">
        <v>33744000</v>
      </c>
      <c r="I2972" s="191">
        <v>0</v>
      </c>
      <c r="J2972" s="191">
        <v>0</v>
      </c>
      <c r="K2972" s="185" t="s">
        <v>6610</v>
      </c>
      <c r="L2972" s="187" t="s">
        <v>9499</v>
      </c>
      <c r="M2972" s="187" t="s">
        <v>9500</v>
      </c>
    </row>
    <row r="2973" spans="1:13" s="181" customFormat="1">
      <c r="A2973" s="182">
        <v>2969</v>
      </c>
      <c r="B2973" s="183" t="s">
        <v>6210</v>
      </c>
      <c r="C2973" s="183" t="s">
        <v>9497</v>
      </c>
      <c r="D2973" s="184" t="s">
        <v>11924</v>
      </c>
      <c r="E2973" s="185" t="s">
        <v>26</v>
      </c>
      <c r="F2973" s="183" t="s">
        <v>12378</v>
      </c>
      <c r="G2973" s="185" t="s">
        <v>17</v>
      </c>
      <c r="H2973" s="186">
        <v>28392000</v>
      </c>
      <c r="I2973" s="191">
        <v>0</v>
      </c>
      <c r="J2973" s="191">
        <v>0</v>
      </c>
      <c r="K2973" s="185" t="s">
        <v>6610</v>
      </c>
      <c r="L2973" s="187" t="s">
        <v>9499</v>
      </c>
      <c r="M2973" s="187" t="s">
        <v>9500</v>
      </c>
    </row>
    <row r="2974" spans="1:13" s="181" customFormat="1">
      <c r="A2974" s="182">
        <v>2970</v>
      </c>
      <c r="B2974" s="183" t="s">
        <v>6210</v>
      </c>
      <c r="C2974" s="183" t="s">
        <v>9497</v>
      </c>
      <c r="D2974" s="184" t="s">
        <v>11924</v>
      </c>
      <c r="E2974" s="185" t="s">
        <v>26</v>
      </c>
      <c r="F2974" s="183" t="s">
        <v>12379</v>
      </c>
      <c r="G2974" s="185" t="s">
        <v>17</v>
      </c>
      <c r="H2974" s="186">
        <v>27523000</v>
      </c>
      <c r="I2974" s="191">
        <v>0</v>
      </c>
      <c r="J2974" s="191">
        <v>0</v>
      </c>
      <c r="K2974" s="185" t="s">
        <v>6610</v>
      </c>
      <c r="L2974" s="187" t="s">
        <v>9499</v>
      </c>
      <c r="M2974" s="187" t="s">
        <v>9500</v>
      </c>
    </row>
    <row r="2975" spans="1:13" s="181" customFormat="1">
      <c r="A2975" s="182">
        <v>2971</v>
      </c>
      <c r="B2975" s="183" t="s">
        <v>6210</v>
      </c>
      <c r="C2975" s="183" t="s">
        <v>9497</v>
      </c>
      <c r="D2975" s="184" t="s">
        <v>11924</v>
      </c>
      <c r="E2975" s="185" t="s">
        <v>26</v>
      </c>
      <c r="F2975" s="183" t="s">
        <v>12380</v>
      </c>
      <c r="G2975" s="185" t="s">
        <v>17</v>
      </c>
      <c r="H2975" s="186">
        <v>26000000</v>
      </c>
      <c r="I2975" s="191">
        <v>0</v>
      </c>
      <c r="J2975" s="191">
        <v>0</v>
      </c>
      <c r="K2975" s="185" t="s">
        <v>6610</v>
      </c>
      <c r="L2975" s="187" t="s">
        <v>9499</v>
      </c>
      <c r="M2975" s="187" t="s">
        <v>9500</v>
      </c>
    </row>
    <row r="2976" spans="1:13" s="181" customFormat="1">
      <c r="A2976" s="182">
        <v>2972</v>
      </c>
      <c r="B2976" s="183" t="s">
        <v>6210</v>
      </c>
      <c r="C2976" s="183" t="s">
        <v>12381</v>
      </c>
      <c r="D2976" s="184" t="s">
        <v>11924</v>
      </c>
      <c r="E2976" s="185" t="s">
        <v>26</v>
      </c>
      <c r="F2976" s="183" t="s">
        <v>12382</v>
      </c>
      <c r="G2976" s="185" t="s">
        <v>17</v>
      </c>
      <c r="H2976" s="186">
        <v>24000000</v>
      </c>
      <c r="I2976" s="191">
        <v>0</v>
      </c>
      <c r="J2976" s="191">
        <v>0</v>
      </c>
      <c r="K2976" s="185" t="s">
        <v>12383</v>
      </c>
      <c r="L2976" s="187" t="s">
        <v>12384</v>
      </c>
      <c r="M2976" s="187" t="s">
        <v>12385</v>
      </c>
    </row>
    <row r="2977" spans="1:13" s="181" customFormat="1">
      <c r="A2977" s="182">
        <v>2973</v>
      </c>
      <c r="B2977" s="183" t="s">
        <v>6210</v>
      </c>
      <c r="C2977" s="183" t="s">
        <v>9493</v>
      </c>
      <c r="D2977" s="184" t="s">
        <v>11924</v>
      </c>
      <c r="E2977" s="185" t="s">
        <v>26</v>
      </c>
      <c r="F2977" s="183" t="s">
        <v>12386</v>
      </c>
      <c r="G2977" s="185" t="s">
        <v>17</v>
      </c>
      <c r="H2977" s="186">
        <v>23000000</v>
      </c>
      <c r="I2977" s="191">
        <v>0</v>
      </c>
      <c r="J2977" s="191">
        <v>0</v>
      </c>
      <c r="K2977" s="185" t="s">
        <v>9514</v>
      </c>
      <c r="L2977" s="187" t="s">
        <v>6953</v>
      </c>
      <c r="M2977" s="187" t="s">
        <v>10364</v>
      </c>
    </row>
    <row r="2978" spans="1:13" s="181" customFormat="1">
      <c r="A2978" s="182">
        <v>2974</v>
      </c>
      <c r="B2978" s="183" t="s">
        <v>6210</v>
      </c>
      <c r="C2978" s="183" t="s">
        <v>9493</v>
      </c>
      <c r="D2978" s="184" t="s">
        <v>11924</v>
      </c>
      <c r="E2978" s="185" t="s">
        <v>26</v>
      </c>
      <c r="F2978" s="183" t="s">
        <v>12387</v>
      </c>
      <c r="G2978" s="185" t="s">
        <v>17</v>
      </c>
      <c r="H2978" s="186">
        <v>22000000</v>
      </c>
      <c r="I2978" s="191">
        <v>0</v>
      </c>
      <c r="J2978" s="191">
        <v>0</v>
      </c>
      <c r="K2978" s="185" t="s">
        <v>9514</v>
      </c>
      <c r="L2978" s="187" t="s">
        <v>6953</v>
      </c>
      <c r="M2978" s="187" t="s">
        <v>10364</v>
      </c>
    </row>
    <row r="2979" spans="1:13" s="181" customFormat="1">
      <c r="A2979" s="182">
        <v>2975</v>
      </c>
      <c r="B2979" s="183" t="s">
        <v>6210</v>
      </c>
      <c r="C2979" s="183" t="s">
        <v>9497</v>
      </c>
      <c r="D2979" s="184" t="s">
        <v>11924</v>
      </c>
      <c r="E2979" s="185" t="s">
        <v>26</v>
      </c>
      <c r="F2979" s="183" t="s">
        <v>12388</v>
      </c>
      <c r="G2979" s="185" t="s">
        <v>17</v>
      </c>
      <c r="H2979" s="186">
        <v>20948000</v>
      </c>
      <c r="I2979" s="191">
        <v>0</v>
      </c>
      <c r="J2979" s="191">
        <v>0</v>
      </c>
      <c r="K2979" s="185" t="s">
        <v>6610</v>
      </c>
      <c r="L2979" s="187" t="s">
        <v>9499</v>
      </c>
      <c r="M2979" s="187" t="s">
        <v>9500</v>
      </c>
    </row>
    <row r="2980" spans="1:13" s="181" customFormat="1">
      <c r="A2980" s="182">
        <v>2976</v>
      </c>
      <c r="B2980" s="183" t="s">
        <v>6210</v>
      </c>
      <c r="C2980" s="183" t="s">
        <v>9497</v>
      </c>
      <c r="D2980" s="184" t="s">
        <v>11924</v>
      </c>
      <c r="E2980" s="185" t="s">
        <v>26</v>
      </c>
      <c r="F2980" s="183" t="s">
        <v>12389</v>
      </c>
      <c r="G2980" s="185" t="s">
        <v>17</v>
      </c>
      <c r="H2980" s="186">
        <v>20000000</v>
      </c>
      <c r="I2980" s="191">
        <v>0</v>
      </c>
      <c r="J2980" s="191">
        <v>0</v>
      </c>
      <c r="K2980" s="185" t="s">
        <v>6610</v>
      </c>
      <c r="L2980" s="187" t="s">
        <v>9499</v>
      </c>
      <c r="M2980" s="187" t="s">
        <v>9500</v>
      </c>
    </row>
    <row r="2981" spans="1:13" s="181" customFormat="1">
      <c r="A2981" s="182">
        <v>2977</v>
      </c>
      <c r="B2981" s="183" t="s">
        <v>6210</v>
      </c>
      <c r="C2981" s="183" t="s">
        <v>10386</v>
      </c>
      <c r="D2981" s="184" t="s">
        <v>11924</v>
      </c>
      <c r="E2981" s="185" t="s">
        <v>26</v>
      </c>
      <c r="F2981" s="183" t="s">
        <v>12390</v>
      </c>
      <c r="G2981" s="185" t="s">
        <v>17</v>
      </c>
      <c r="H2981" s="186">
        <v>18209600</v>
      </c>
      <c r="I2981" s="191">
        <v>0</v>
      </c>
      <c r="J2981" s="191">
        <v>0</v>
      </c>
      <c r="K2981" s="185" t="s">
        <v>10388</v>
      </c>
      <c r="L2981" s="187" t="s">
        <v>12374</v>
      </c>
      <c r="M2981" s="187" t="s">
        <v>10390</v>
      </c>
    </row>
    <row r="2982" spans="1:13" s="181" customFormat="1">
      <c r="A2982" s="182">
        <v>2978</v>
      </c>
      <c r="B2982" s="183" t="s">
        <v>6210</v>
      </c>
      <c r="C2982" s="183" t="s">
        <v>8267</v>
      </c>
      <c r="D2982" s="184" t="s">
        <v>11924</v>
      </c>
      <c r="E2982" s="185" t="s">
        <v>26</v>
      </c>
      <c r="F2982" s="183" t="s">
        <v>5880</v>
      </c>
      <c r="G2982" s="185" t="s">
        <v>17</v>
      </c>
      <c r="H2982" s="186">
        <v>18000000</v>
      </c>
      <c r="I2982" s="191">
        <v>0</v>
      </c>
      <c r="J2982" s="191">
        <v>0</v>
      </c>
      <c r="K2982" s="185" t="s">
        <v>5881</v>
      </c>
      <c r="L2982" s="187" t="s">
        <v>5882</v>
      </c>
      <c r="M2982" s="187" t="s">
        <v>5883</v>
      </c>
    </row>
    <row r="2983" spans="1:13" s="181" customFormat="1">
      <c r="A2983" s="182">
        <v>2979</v>
      </c>
      <c r="B2983" s="183" t="s">
        <v>6210</v>
      </c>
      <c r="C2983" s="183" t="s">
        <v>9493</v>
      </c>
      <c r="D2983" s="184" t="s">
        <v>11924</v>
      </c>
      <c r="E2983" s="185" t="s">
        <v>26</v>
      </c>
      <c r="F2983" s="183" t="s">
        <v>12391</v>
      </c>
      <c r="G2983" s="185" t="s">
        <v>17</v>
      </c>
      <c r="H2983" s="186">
        <v>13000000</v>
      </c>
      <c r="I2983" s="191">
        <v>0</v>
      </c>
      <c r="J2983" s="191">
        <v>0</v>
      </c>
      <c r="K2983" s="185" t="s">
        <v>9514</v>
      </c>
      <c r="L2983" s="187" t="s">
        <v>6953</v>
      </c>
      <c r="M2983" s="187" t="s">
        <v>10364</v>
      </c>
    </row>
    <row r="2984" spans="1:13" s="181" customFormat="1">
      <c r="A2984" s="182">
        <v>2980</v>
      </c>
      <c r="B2984" s="183" t="s">
        <v>6210</v>
      </c>
      <c r="C2984" s="183" t="s">
        <v>10386</v>
      </c>
      <c r="D2984" s="184" t="s">
        <v>11924</v>
      </c>
      <c r="E2984" s="185" t="s">
        <v>26</v>
      </c>
      <c r="F2984" s="183" t="s">
        <v>12392</v>
      </c>
      <c r="G2984" s="185" t="s">
        <v>17</v>
      </c>
      <c r="H2984" s="186">
        <v>11830000</v>
      </c>
      <c r="I2984" s="191">
        <v>0</v>
      </c>
      <c r="J2984" s="191">
        <v>0</v>
      </c>
      <c r="K2984" s="185" t="s">
        <v>10388</v>
      </c>
      <c r="L2984" s="187" t="s">
        <v>12374</v>
      </c>
      <c r="M2984" s="187" t="s">
        <v>10390</v>
      </c>
    </row>
    <row r="2985" spans="1:13" s="181" customFormat="1">
      <c r="A2985" s="182">
        <v>2981</v>
      </c>
      <c r="B2985" s="183" t="s">
        <v>2072</v>
      </c>
      <c r="C2985" s="183" t="s">
        <v>9862</v>
      </c>
      <c r="D2985" s="184" t="s">
        <v>12393</v>
      </c>
      <c r="E2985" s="185" t="s">
        <v>13</v>
      </c>
      <c r="F2985" s="185" t="s">
        <v>12394</v>
      </c>
      <c r="G2985" s="185" t="s">
        <v>489</v>
      </c>
      <c r="H2985" s="186">
        <v>3428000000</v>
      </c>
      <c r="I2985" s="186">
        <v>0</v>
      </c>
      <c r="J2985" s="186">
        <v>0</v>
      </c>
      <c r="K2985" s="185" t="s">
        <v>9864</v>
      </c>
      <c r="L2985" s="187" t="s">
        <v>9865</v>
      </c>
      <c r="M2985" s="187" t="s">
        <v>9866</v>
      </c>
    </row>
    <row r="2986" spans="1:13" s="181" customFormat="1">
      <c r="A2986" s="182">
        <v>2982</v>
      </c>
      <c r="B2986" s="183" t="s">
        <v>2072</v>
      </c>
      <c r="C2986" s="183" t="s">
        <v>9566</v>
      </c>
      <c r="D2986" s="184" t="s">
        <v>12393</v>
      </c>
      <c r="E2986" s="185" t="s">
        <v>13</v>
      </c>
      <c r="F2986" s="185" t="s">
        <v>12395</v>
      </c>
      <c r="G2986" s="185" t="s">
        <v>489</v>
      </c>
      <c r="H2986" s="186">
        <v>1889949450</v>
      </c>
      <c r="I2986" s="186">
        <v>1889949450</v>
      </c>
      <c r="J2986" s="186">
        <v>70000000</v>
      </c>
      <c r="K2986" s="185" t="s">
        <v>9568</v>
      </c>
      <c r="L2986" s="187" t="s">
        <v>9569</v>
      </c>
      <c r="M2986" s="187" t="s">
        <v>9570</v>
      </c>
    </row>
    <row r="2987" spans="1:13" s="181" customFormat="1">
      <c r="A2987" s="182">
        <v>2983</v>
      </c>
      <c r="B2987" s="183" t="s">
        <v>2072</v>
      </c>
      <c r="C2987" s="183" t="s">
        <v>5972</v>
      </c>
      <c r="D2987" s="184" t="s">
        <v>12393</v>
      </c>
      <c r="E2987" s="185" t="s">
        <v>13</v>
      </c>
      <c r="F2987" s="185" t="s">
        <v>12396</v>
      </c>
      <c r="G2987" s="185" t="s">
        <v>489</v>
      </c>
      <c r="H2987" s="186">
        <v>437572410</v>
      </c>
      <c r="I2987" s="186">
        <v>0</v>
      </c>
      <c r="J2987" s="186">
        <v>647000000</v>
      </c>
      <c r="K2987" s="185" t="s">
        <v>5974</v>
      </c>
      <c r="L2987" s="187" t="s">
        <v>6082</v>
      </c>
      <c r="M2987" s="187" t="s">
        <v>6083</v>
      </c>
    </row>
    <row r="2988" spans="1:13" s="181" customFormat="1">
      <c r="A2988" s="182">
        <v>2984</v>
      </c>
      <c r="B2988" s="183" t="s">
        <v>2072</v>
      </c>
      <c r="C2988" s="183" t="s">
        <v>12397</v>
      </c>
      <c r="D2988" s="184" t="s">
        <v>12393</v>
      </c>
      <c r="E2988" s="185" t="s">
        <v>13</v>
      </c>
      <c r="F2988" s="185" t="s">
        <v>12398</v>
      </c>
      <c r="G2988" s="185" t="s">
        <v>489</v>
      </c>
      <c r="H2988" s="186">
        <v>377297600</v>
      </c>
      <c r="I2988" s="186">
        <v>0</v>
      </c>
      <c r="J2988" s="186">
        <v>202158000</v>
      </c>
      <c r="K2988" s="185" t="s">
        <v>12397</v>
      </c>
      <c r="L2988" s="187" t="s">
        <v>12399</v>
      </c>
      <c r="M2988" s="187" t="s">
        <v>12400</v>
      </c>
    </row>
    <row r="2989" spans="1:13" s="181" customFormat="1">
      <c r="A2989" s="182">
        <v>2985</v>
      </c>
      <c r="B2989" s="183" t="s">
        <v>2072</v>
      </c>
      <c r="C2989" s="183" t="s">
        <v>9566</v>
      </c>
      <c r="D2989" s="184" t="s">
        <v>12393</v>
      </c>
      <c r="E2989" s="185" t="s">
        <v>13</v>
      </c>
      <c r="F2989" s="185" t="s">
        <v>12401</v>
      </c>
      <c r="G2989" s="185" t="s">
        <v>489</v>
      </c>
      <c r="H2989" s="186">
        <v>347757943</v>
      </c>
      <c r="I2989" s="186">
        <v>0</v>
      </c>
      <c r="J2989" s="186">
        <v>20000000</v>
      </c>
      <c r="K2989" s="185" t="s">
        <v>9568</v>
      </c>
      <c r="L2989" s="187" t="s">
        <v>9569</v>
      </c>
      <c r="M2989" s="187" t="s">
        <v>9570</v>
      </c>
    </row>
    <row r="2990" spans="1:13" s="181" customFormat="1">
      <c r="A2990" s="182">
        <v>2986</v>
      </c>
      <c r="B2990" s="183" t="s">
        <v>6138</v>
      </c>
      <c r="C2990" s="183" t="s">
        <v>11385</v>
      </c>
      <c r="D2990" s="184" t="s">
        <v>12393</v>
      </c>
      <c r="E2990" s="185" t="s">
        <v>26</v>
      </c>
      <c r="F2990" s="183" t="s">
        <v>12402</v>
      </c>
      <c r="G2990" s="185" t="s">
        <v>489</v>
      </c>
      <c r="H2990" s="186">
        <v>1700000000</v>
      </c>
      <c r="I2990" s="190"/>
      <c r="J2990" s="190"/>
      <c r="K2990" s="185"/>
      <c r="L2990" s="187"/>
      <c r="M2990" s="187"/>
    </row>
    <row r="2991" spans="1:13" s="181" customFormat="1">
      <c r="A2991" s="182">
        <v>2987</v>
      </c>
      <c r="B2991" s="183" t="s">
        <v>6138</v>
      </c>
      <c r="C2991" s="183" t="s">
        <v>11385</v>
      </c>
      <c r="D2991" s="184" t="s">
        <v>12393</v>
      </c>
      <c r="E2991" s="185" t="s">
        <v>26</v>
      </c>
      <c r="F2991" s="183" t="s">
        <v>12403</v>
      </c>
      <c r="G2991" s="185" t="s">
        <v>489</v>
      </c>
      <c r="H2991" s="186">
        <v>1500000000</v>
      </c>
      <c r="I2991" s="190"/>
      <c r="J2991" s="190"/>
      <c r="K2991" s="185"/>
      <c r="L2991" s="187"/>
      <c r="M2991" s="187"/>
    </row>
    <row r="2992" spans="1:13" s="181" customFormat="1">
      <c r="A2992" s="182">
        <v>2988</v>
      </c>
      <c r="B2992" s="183" t="s">
        <v>6138</v>
      </c>
      <c r="C2992" s="183" t="s">
        <v>11385</v>
      </c>
      <c r="D2992" s="184" t="s">
        <v>12393</v>
      </c>
      <c r="E2992" s="185" t="s">
        <v>26</v>
      </c>
      <c r="F2992" s="183" t="s">
        <v>12404</v>
      </c>
      <c r="G2992" s="185" t="s">
        <v>489</v>
      </c>
      <c r="H2992" s="186">
        <v>700000000</v>
      </c>
      <c r="I2992" s="190"/>
      <c r="J2992" s="190"/>
      <c r="K2992" s="185"/>
      <c r="L2992" s="187"/>
      <c r="M2992" s="187"/>
    </row>
    <row r="2993" spans="1:13" s="181" customFormat="1">
      <c r="A2993" s="182">
        <v>2989</v>
      </c>
      <c r="B2993" s="183" t="s">
        <v>6138</v>
      </c>
      <c r="C2993" s="183" t="s">
        <v>6139</v>
      </c>
      <c r="D2993" s="184" t="s">
        <v>12393</v>
      </c>
      <c r="E2993" s="185" t="s">
        <v>26</v>
      </c>
      <c r="F2993" s="183" t="s">
        <v>5388</v>
      </c>
      <c r="G2993" s="185" t="s">
        <v>489</v>
      </c>
      <c r="H2993" s="186">
        <v>20000000</v>
      </c>
      <c r="I2993" s="190"/>
      <c r="J2993" s="190"/>
      <c r="K2993" s="185" t="s">
        <v>5343</v>
      </c>
      <c r="L2993" s="187" t="s">
        <v>5344</v>
      </c>
      <c r="M2993" s="187" t="s">
        <v>5345</v>
      </c>
    </row>
    <row r="2994" spans="1:13" s="181" customFormat="1">
      <c r="A2994" s="182">
        <v>2990</v>
      </c>
      <c r="B2994" s="183" t="s">
        <v>6138</v>
      </c>
      <c r="C2994" s="183" t="s">
        <v>6139</v>
      </c>
      <c r="D2994" s="184" t="s">
        <v>12393</v>
      </c>
      <c r="E2994" s="185" t="s">
        <v>26</v>
      </c>
      <c r="F2994" s="183" t="s">
        <v>5386</v>
      </c>
      <c r="G2994" s="185" t="s">
        <v>489</v>
      </c>
      <c r="H2994" s="186">
        <v>20000000</v>
      </c>
      <c r="I2994" s="190"/>
      <c r="J2994" s="190"/>
      <c r="K2994" s="185" t="s">
        <v>5343</v>
      </c>
      <c r="L2994" s="187" t="s">
        <v>5344</v>
      </c>
      <c r="M2994" s="187" t="s">
        <v>5345</v>
      </c>
    </row>
    <row r="2995" spans="1:13" s="181" customFormat="1">
      <c r="A2995" s="182">
        <v>2991</v>
      </c>
      <c r="B2995" s="183" t="s">
        <v>6138</v>
      </c>
      <c r="C2995" s="183" t="s">
        <v>6139</v>
      </c>
      <c r="D2995" s="184" t="s">
        <v>12393</v>
      </c>
      <c r="E2995" s="185" t="s">
        <v>26</v>
      </c>
      <c r="F2995" s="183" t="s">
        <v>12405</v>
      </c>
      <c r="G2995" s="185" t="s">
        <v>489</v>
      </c>
      <c r="H2995" s="186">
        <v>10000000</v>
      </c>
      <c r="I2995" s="190"/>
      <c r="J2995" s="190"/>
      <c r="K2995" s="185" t="s">
        <v>5343</v>
      </c>
      <c r="L2995" s="187" t="s">
        <v>5344</v>
      </c>
      <c r="M2995" s="187" t="s">
        <v>5345</v>
      </c>
    </row>
    <row r="2996" spans="1:13" s="181" customFormat="1">
      <c r="A2996" s="182">
        <v>2992</v>
      </c>
      <c r="B2996" s="183" t="s">
        <v>6138</v>
      </c>
      <c r="C2996" s="183" t="s">
        <v>6139</v>
      </c>
      <c r="D2996" s="184" t="s">
        <v>12393</v>
      </c>
      <c r="E2996" s="185" t="s">
        <v>26</v>
      </c>
      <c r="F2996" s="183" t="s">
        <v>12406</v>
      </c>
      <c r="G2996" s="185" t="s">
        <v>489</v>
      </c>
      <c r="H2996" s="186">
        <v>5000000</v>
      </c>
      <c r="I2996" s="190"/>
      <c r="J2996" s="190"/>
      <c r="K2996" s="185" t="s">
        <v>5343</v>
      </c>
      <c r="L2996" s="187" t="s">
        <v>5344</v>
      </c>
      <c r="M2996" s="187" t="s">
        <v>5345</v>
      </c>
    </row>
    <row r="2997" spans="1:13" s="181" customFormat="1">
      <c r="A2997" s="182">
        <v>2993</v>
      </c>
      <c r="B2997" s="183" t="s">
        <v>6210</v>
      </c>
      <c r="C2997" s="183" t="s">
        <v>9566</v>
      </c>
      <c r="D2997" s="184" t="s">
        <v>12393</v>
      </c>
      <c r="E2997" s="185" t="s">
        <v>13</v>
      </c>
      <c r="F2997" s="183" t="s">
        <v>12407</v>
      </c>
      <c r="G2997" s="185" t="s">
        <v>62</v>
      </c>
      <c r="H2997" s="186">
        <v>250000000</v>
      </c>
      <c r="I2997" s="189">
        <v>80000000</v>
      </c>
      <c r="J2997" s="191">
        <v>0</v>
      </c>
      <c r="K2997" s="185" t="s">
        <v>9568</v>
      </c>
      <c r="L2997" s="187" t="s">
        <v>12408</v>
      </c>
      <c r="M2997" s="187" t="s">
        <v>12409</v>
      </c>
    </row>
    <row r="2998" spans="1:13" s="181" customFormat="1">
      <c r="A2998" s="182">
        <v>2994</v>
      </c>
      <c r="B2998" s="203" t="s">
        <v>6138</v>
      </c>
      <c r="C2998" s="203" t="s">
        <v>6244</v>
      </c>
      <c r="D2998" s="184" t="s">
        <v>12410</v>
      </c>
      <c r="E2998" s="187" t="s">
        <v>6245</v>
      </c>
      <c r="F2998" s="183" t="s">
        <v>4327</v>
      </c>
      <c r="G2998" s="204" t="s">
        <v>6246</v>
      </c>
      <c r="H2998" s="205">
        <v>286149000</v>
      </c>
      <c r="I2998" s="206">
        <v>2120000000</v>
      </c>
      <c r="J2998" s="206"/>
      <c r="K2998" s="185" t="s">
        <v>9599</v>
      </c>
      <c r="L2998" s="187" t="s">
        <v>9622</v>
      </c>
      <c r="M2998" s="187" t="s">
        <v>9623</v>
      </c>
    </row>
    <row r="2999" spans="1:13" s="181" customFormat="1">
      <c r="A2999" s="182">
        <v>2995</v>
      </c>
      <c r="B2999" s="203" t="s">
        <v>6138</v>
      </c>
      <c r="C2999" s="203" t="s">
        <v>6244</v>
      </c>
      <c r="D2999" s="184" t="s">
        <v>12410</v>
      </c>
      <c r="E2999" s="187" t="s">
        <v>6245</v>
      </c>
      <c r="F2999" s="183" t="s">
        <v>4326</v>
      </c>
      <c r="G2999" s="204" t="s">
        <v>6246</v>
      </c>
      <c r="H2999" s="205">
        <v>180000000</v>
      </c>
      <c r="I2999" s="206">
        <v>350000000</v>
      </c>
      <c r="J2999" s="206"/>
      <c r="K2999" s="185" t="s">
        <v>9599</v>
      </c>
      <c r="L2999" s="187" t="s">
        <v>11273</v>
      </c>
      <c r="M2999" s="187" t="s">
        <v>12352</v>
      </c>
    </row>
    <row r="3000" spans="1:13" s="181" customFormat="1">
      <c r="A3000" s="182">
        <v>2996</v>
      </c>
      <c r="B3000" s="183" t="s">
        <v>6210</v>
      </c>
      <c r="C3000" s="183" t="s">
        <v>12411</v>
      </c>
      <c r="D3000" s="184" t="s">
        <v>12393</v>
      </c>
      <c r="E3000" s="185" t="s">
        <v>26</v>
      </c>
      <c r="F3000" s="183" t="s">
        <v>12412</v>
      </c>
      <c r="G3000" s="185" t="s">
        <v>62</v>
      </c>
      <c r="H3000" s="186">
        <v>132000000</v>
      </c>
      <c r="I3000" s="191">
        <v>0</v>
      </c>
      <c r="J3000" s="191">
        <v>0</v>
      </c>
      <c r="K3000" s="185" t="s">
        <v>6610</v>
      </c>
      <c r="L3000" s="187" t="s">
        <v>12413</v>
      </c>
      <c r="M3000" s="187" t="s">
        <v>12414</v>
      </c>
    </row>
    <row r="3001" spans="1:13" s="181" customFormat="1">
      <c r="A3001" s="182">
        <v>2997</v>
      </c>
      <c r="B3001" s="203" t="s">
        <v>6138</v>
      </c>
      <c r="C3001" s="203" t="s">
        <v>6244</v>
      </c>
      <c r="D3001" s="184" t="s">
        <v>12410</v>
      </c>
      <c r="E3001" s="187" t="s">
        <v>6245</v>
      </c>
      <c r="F3001" s="183" t="s">
        <v>4161</v>
      </c>
      <c r="G3001" s="204" t="s">
        <v>6246</v>
      </c>
      <c r="H3001" s="205">
        <v>90000000</v>
      </c>
      <c r="I3001" s="206"/>
      <c r="J3001" s="206"/>
      <c r="K3001" s="185" t="s">
        <v>6263</v>
      </c>
      <c r="L3001" s="187" t="s">
        <v>9616</v>
      </c>
      <c r="M3001" s="187" t="s">
        <v>9617</v>
      </c>
    </row>
    <row r="3002" spans="1:13" s="181" customFormat="1">
      <c r="A3002" s="182">
        <v>2998</v>
      </c>
      <c r="B3002" s="183" t="s">
        <v>6138</v>
      </c>
      <c r="C3002" s="183" t="s">
        <v>6380</v>
      </c>
      <c r="D3002" s="184" t="s">
        <v>12393</v>
      </c>
      <c r="E3002" s="185" t="s">
        <v>26</v>
      </c>
      <c r="F3002" s="183" t="s">
        <v>12415</v>
      </c>
      <c r="G3002" s="185" t="s">
        <v>62</v>
      </c>
      <c r="H3002" s="186">
        <v>80000000</v>
      </c>
      <c r="I3002" s="191">
        <v>0</v>
      </c>
      <c r="J3002" s="190"/>
      <c r="K3002" s="185" t="s">
        <v>5547</v>
      </c>
      <c r="L3002" s="187" t="s">
        <v>9628</v>
      </c>
      <c r="M3002" s="187" t="s">
        <v>9629</v>
      </c>
    </row>
    <row r="3003" spans="1:13" s="181" customFormat="1">
      <c r="A3003" s="182">
        <v>2999</v>
      </c>
      <c r="B3003" s="183" t="s">
        <v>6210</v>
      </c>
      <c r="C3003" s="183" t="s">
        <v>12411</v>
      </c>
      <c r="D3003" s="184" t="s">
        <v>12393</v>
      </c>
      <c r="E3003" s="185" t="s">
        <v>26</v>
      </c>
      <c r="F3003" s="183" t="s">
        <v>12416</v>
      </c>
      <c r="G3003" s="185" t="s">
        <v>62</v>
      </c>
      <c r="H3003" s="186">
        <v>62000000</v>
      </c>
      <c r="I3003" s="191">
        <v>0</v>
      </c>
      <c r="J3003" s="191">
        <v>0</v>
      </c>
      <c r="K3003" s="185" t="s">
        <v>6610</v>
      </c>
      <c r="L3003" s="187" t="s">
        <v>12413</v>
      </c>
      <c r="M3003" s="187" t="s">
        <v>12414</v>
      </c>
    </row>
    <row r="3004" spans="1:13" s="181" customFormat="1">
      <c r="A3004" s="182">
        <v>3000</v>
      </c>
      <c r="B3004" s="183" t="s">
        <v>6210</v>
      </c>
      <c r="C3004" s="183" t="s">
        <v>11099</v>
      </c>
      <c r="D3004" s="184" t="s">
        <v>12393</v>
      </c>
      <c r="E3004" s="185" t="s">
        <v>26</v>
      </c>
      <c r="F3004" s="183" t="s">
        <v>5193</v>
      </c>
      <c r="G3004" s="185" t="s">
        <v>62</v>
      </c>
      <c r="H3004" s="186">
        <v>59000000</v>
      </c>
      <c r="I3004" s="191">
        <v>0</v>
      </c>
      <c r="J3004" s="191">
        <v>0</v>
      </c>
      <c r="K3004" s="185" t="s">
        <v>5188</v>
      </c>
      <c r="L3004" s="187" t="s">
        <v>5194</v>
      </c>
      <c r="M3004" s="187" t="s">
        <v>5195</v>
      </c>
    </row>
    <row r="3005" spans="1:13" s="181" customFormat="1">
      <c r="A3005" s="182">
        <v>3001</v>
      </c>
      <c r="B3005" s="183" t="s">
        <v>6210</v>
      </c>
      <c r="C3005" s="183" t="s">
        <v>9618</v>
      </c>
      <c r="D3005" s="184" t="s">
        <v>12393</v>
      </c>
      <c r="E3005" s="185" t="s">
        <v>26</v>
      </c>
      <c r="F3005" s="183" t="s">
        <v>12417</v>
      </c>
      <c r="G3005" s="185" t="s">
        <v>62</v>
      </c>
      <c r="H3005" s="186">
        <v>54000000</v>
      </c>
      <c r="I3005" s="191">
        <v>0</v>
      </c>
      <c r="J3005" s="191">
        <v>0</v>
      </c>
      <c r="K3005" s="185" t="s">
        <v>6610</v>
      </c>
      <c r="L3005" s="187" t="s">
        <v>9620</v>
      </c>
      <c r="M3005" s="187" t="s">
        <v>9621</v>
      </c>
    </row>
    <row r="3006" spans="1:13" s="181" customFormat="1">
      <c r="A3006" s="182">
        <v>3002</v>
      </c>
      <c r="B3006" s="183" t="s">
        <v>6210</v>
      </c>
      <c r="C3006" s="183" t="s">
        <v>12411</v>
      </c>
      <c r="D3006" s="184" t="s">
        <v>12393</v>
      </c>
      <c r="E3006" s="185" t="s">
        <v>26</v>
      </c>
      <c r="F3006" s="183" t="s">
        <v>12418</v>
      </c>
      <c r="G3006" s="185" t="s">
        <v>62</v>
      </c>
      <c r="H3006" s="186">
        <v>51000000</v>
      </c>
      <c r="I3006" s="191">
        <v>0</v>
      </c>
      <c r="J3006" s="191">
        <v>0</v>
      </c>
      <c r="K3006" s="185" t="s">
        <v>6610</v>
      </c>
      <c r="L3006" s="187" t="s">
        <v>12413</v>
      </c>
      <c r="M3006" s="187" t="s">
        <v>12414</v>
      </c>
    </row>
    <row r="3007" spans="1:13" s="181" customFormat="1">
      <c r="A3007" s="182">
        <v>3003</v>
      </c>
      <c r="B3007" s="203" t="s">
        <v>6138</v>
      </c>
      <c r="C3007" s="203" t="s">
        <v>6244</v>
      </c>
      <c r="D3007" s="184" t="s">
        <v>12410</v>
      </c>
      <c r="E3007" s="187" t="s">
        <v>6245</v>
      </c>
      <c r="F3007" s="183" t="s">
        <v>4157</v>
      </c>
      <c r="G3007" s="204" t="s">
        <v>6246</v>
      </c>
      <c r="H3007" s="205">
        <v>37278000</v>
      </c>
      <c r="I3007" s="206"/>
      <c r="J3007" s="206"/>
      <c r="K3007" s="185" t="s">
        <v>11953</v>
      </c>
      <c r="L3007" s="187" t="s">
        <v>11954</v>
      </c>
      <c r="M3007" s="187" t="s">
        <v>11955</v>
      </c>
    </row>
    <row r="3008" spans="1:13" s="181" customFormat="1">
      <c r="A3008" s="182">
        <v>3004</v>
      </c>
      <c r="B3008" s="183" t="s">
        <v>6210</v>
      </c>
      <c r="C3008" s="183" t="s">
        <v>9618</v>
      </c>
      <c r="D3008" s="184" t="s">
        <v>12393</v>
      </c>
      <c r="E3008" s="185" t="s">
        <v>26</v>
      </c>
      <c r="F3008" s="183" t="s">
        <v>12419</v>
      </c>
      <c r="G3008" s="185" t="s">
        <v>62</v>
      </c>
      <c r="H3008" s="186">
        <v>37000000</v>
      </c>
      <c r="I3008" s="191">
        <v>0</v>
      </c>
      <c r="J3008" s="191">
        <v>0</v>
      </c>
      <c r="K3008" s="185" t="s">
        <v>6610</v>
      </c>
      <c r="L3008" s="187" t="s">
        <v>9620</v>
      </c>
      <c r="M3008" s="187" t="s">
        <v>9621</v>
      </c>
    </row>
    <row r="3009" spans="1:13" s="181" customFormat="1">
      <c r="A3009" s="182">
        <v>3005</v>
      </c>
      <c r="B3009" s="203" t="s">
        <v>6138</v>
      </c>
      <c r="C3009" s="203" t="s">
        <v>6244</v>
      </c>
      <c r="D3009" s="184" t="s">
        <v>12410</v>
      </c>
      <c r="E3009" s="187" t="s">
        <v>6245</v>
      </c>
      <c r="F3009" s="183" t="s">
        <v>4329</v>
      </c>
      <c r="G3009" s="204" t="s">
        <v>6246</v>
      </c>
      <c r="H3009" s="205">
        <v>30000000</v>
      </c>
      <c r="I3009" s="206">
        <v>10000000</v>
      </c>
      <c r="J3009" s="206"/>
      <c r="K3009" s="185" t="s">
        <v>9599</v>
      </c>
      <c r="L3009" s="187" t="s">
        <v>12420</v>
      </c>
      <c r="M3009" s="187" t="s">
        <v>12421</v>
      </c>
    </row>
    <row r="3010" spans="1:13" s="181" customFormat="1">
      <c r="A3010" s="182">
        <v>3006</v>
      </c>
      <c r="B3010" s="203" t="s">
        <v>6138</v>
      </c>
      <c r="C3010" s="203" t="s">
        <v>6244</v>
      </c>
      <c r="D3010" s="184" t="s">
        <v>12410</v>
      </c>
      <c r="E3010" s="187" t="s">
        <v>6245</v>
      </c>
      <c r="F3010" s="183" t="s">
        <v>4330</v>
      </c>
      <c r="G3010" s="204" t="s">
        <v>6246</v>
      </c>
      <c r="H3010" s="205">
        <v>30000000</v>
      </c>
      <c r="I3010" s="206"/>
      <c r="J3010" s="206"/>
      <c r="K3010" s="185" t="s">
        <v>9599</v>
      </c>
      <c r="L3010" s="187" t="s">
        <v>9622</v>
      </c>
      <c r="M3010" s="187" t="s">
        <v>9623</v>
      </c>
    </row>
    <row r="3011" spans="1:13" s="181" customFormat="1">
      <c r="A3011" s="182">
        <v>3007</v>
      </c>
      <c r="B3011" s="183" t="s">
        <v>6210</v>
      </c>
      <c r="C3011" s="183" t="s">
        <v>9618</v>
      </c>
      <c r="D3011" s="184" t="s">
        <v>12393</v>
      </c>
      <c r="E3011" s="185" t="s">
        <v>26</v>
      </c>
      <c r="F3011" s="183" t="s">
        <v>12422</v>
      </c>
      <c r="G3011" s="185" t="s">
        <v>62</v>
      </c>
      <c r="H3011" s="186">
        <v>27000000</v>
      </c>
      <c r="I3011" s="191">
        <v>0</v>
      </c>
      <c r="J3011" s="191">
        <v>0</v>
      </c>
      <c r="K3011" s="185" t="s">
        <v>6610</v>
      </c>
      <c r="L3011" s="187" t="s">
        <v>9620</v>
      </c>
      <c r="M3011" s="187" t="s">
        <v>9621</v>
      </c>
    </row>
    <row r="3012" spans="1:13" s="181" customFormat="1">
      <c r="A3012" s="182">
        <v>3008</v>
      </c>
      <c r="B3012" s="203" t="s">
        <v>6138</v>
      </c>
      <c r="C3012" s="203" t="s">
        <v>6244</v>
      </c>
      <c r="D3012" s="184" t="s">
        <v>12410</v>
      </c>
      <c r="E3012" s="187" t="s">
        <v>6245</v>
      </c>
      <c r="F3012" s="183" t="s">
        <v>4160</v>
      </c>
      <c r="G3012" s="204" t="s">
        <v>6246</v>
      </c>
      <c r="H3012" s="205">
        <v>25000000</v>
      </c>
      <c r="I3012" s="206">
        <v>100000000</v>
      </c>
      <c r="J3012" s="206">
        <v>10000000</v>
      </c>
      <c r="K3012" s="185" t="s">
        <v>12423</v>
      </c>
      <c r="L3012" s="187" t="s">
        <v>12424</v>
      </c>
      <c r="M3012" s="187" t="s">
        <v>12425</v>
      </c>
    </row>
    <row r="3013" spans="1:13" s="181" customFormat="1">
      <c r="A3013" s="182">
        <v>3009</v>
      </c>
      <c r="B3013" s="183" t="s">
        <v>6210</v>
      </c>
      <c r="C3013" s="183" t="s">
        <v>6851</v>
      </c>
      <c r="D3013" s="184" t="s">
        <v>12393</v>
      </c>
      <c r="E3013" s="185" t="s">
        <v>13</v>
      </c>
      <c r="F3013" s="183" t="s">
        <v>12426</v>
      </c>
      <c r="G3013" s="185" t="s">
        <v>33</v>
      </c>
      <c r="H3013" s="186">
        <v>25142000000</v>
      </c>
      <c r="I3013" s="191">
        <v>0</v>
      </c>
      <c r="J3013" s="191">
        <v>0</v>
      </c>
      <c r="K3013" s="185" t="s">
        <v>12427</v>
      </c>
      <c r="L3013" s="187" t="s">
        <v>12428</v>
      </c>
      <c r="M3013" s="187" t="s">
        <v>12429</v>
      </c>
    </row>
    <row r="3014" spans="1:13" s="181" customFormat="1">
      <c r="A3014" s="182">
        <v>3010</v>
      </c>
      <c r="B3014" s="183" t="s">
        <v>6210</v>
      </c>
      <c r="C3014" s="183" t="s">
        <v>6414</v>
      </c>
      <c r="D3014" s="184" t="s">
        <v>12393</v>
      </c>
      <c r="E3014" s="185" t="s">
        <v>13</v>
      </c>
      <c r="F3014" s="183" t="s">
        <v>12430</v>
      </c>
      <c r="G3014" s="185" t="s">
        <v>33</v>
      </c>
      <c r="H3014" s="186">
        <v>23700000000</v>
      </c>
      <c r="I3014" s="189">
        <v>7110000000</v>
      </c>
      <c r="J3014" s="191">
        <v>0</v>
      </c>
      <c r="K3014" s="185" t="s">
        <v>12431</v>
      </c>
      <c r="L3014" s="187" t="s">
        <v>7631</v>
      </c>
      <c r="M3014" s="187" t="s">
        <v>12432</v>
      </c>
    </row>
    <row r="3015" spans="1:13" s="181" customFormat="1">
      <c r="A3015" s="182">
        <v>3011</v>
      </c>
      <c r="B3015" s="183" t="s">
        <v>6210</v>
      </c>
      <c r="C3015" s="183" t="s">
        <v>6673</v>
      </c>
      <c r="D3015" s="184" t="s">
        <v>12393</v>
      </c>
      <c r="E3015" s="185" t="s">
        <v>13</v>
      </c>
      <c r="F3015" s="183" t="s">
        <v>12433</v>
      </c>
      <c r="G3015" s="185" t="s">
        <v>33</v>
      </c>
      <c r="H3015" s="186">
        <v>18000000000</v>
      </c>
      <c r="I3015" s="189">
        <v>2000000000</v>
      </c>
      <c r="J3015" s="191">
        <v>0</v>
      </c>
      <c r="K3015" s="185" t="s">
        <v>11975</v>
      </c>
      <c r="L3015" s="187" t="s">
        <v>12434</v>
      </c>
      <c r="M3015" s="187" t="s">
        <v>12435</v>
      </c>
    </row>
    <row r="3016" spans="1:13" s="181" customFormat="1">
      <c r="A3016" s="182">
        <v>3012</v>
      </c>
      <c r="B3016" s="183" t="s">
        <v>6210</v>
      </c>
      <c r="C3016" s="183" t="s">
        <v>6851</v>
      </c>
      <c r="D3016" s="184" t="s">
        <v>12393</v>
      </c>
      <c r="E3016" s="185" t="s">
        <v>13</v>
      </c>
      <c r="F3016" s="183" t="s">
        <v>12436</v>
      </c>
      <c r="G3016" s="185" t="s">
        <v>33</v>
      </c>
      <c r="H3016" s="186">
        <v>200000000</v>
      </c>
      <c r="I3016" s="191">
        <v>0</v>
      </c>
      <c r="J3016" s="191">
        <v>0</v>
      </c>
      <c r="K3016" s="185" t="s">
        <v>5909</v>
      </c>
      <c r="L3016" s="187" t="s">
        <v>12437</v>
      </c>
      <c r="M3016" s="187" t="s">
        <v>12438</v>
      </c>
    </row>
    <row r="3017" spans="1:13" s="181" customFormat="1">
      <c r="A3017" s="182">
        <v>3013</v>
      </c>
      <c r="B3017" s="183" t="s">
        <v>6210</v>
      </c>
      <c r="C3017" s="183" t="s">
        <v>6530</v>
      </c>
      <c r="D3017" s="184" t="s">
        <v>12393</v>
      </c>
      <c r="E3017" s="185" t="s">
        <v>13</v>
      </c>
      <c r="F3017" s="183" t="s">
        <v>12439</v>
      </c>
      <c r="G3017" s="185" t="s">
        <v>33</v>
      </c>
      <c r="H3017" s="186">
        <v>70000000</v>
      </c>
      <c r="I3017" s="189">
        <v>40000000</v>
      </c>
      <c r="J3017" s="191">
        <v>0</v>
      </c>
      <c r="K3017" s="185" t="s">
        <v>6646</v>
      </c>
      <c r="L3017" s="187" t="s">
        <v>12440</v>
      </c>
      <c r="M3017" s="187" t="s">
        <v>12441</v>
      </c>
    </row>
    <row r="3018" spans="1:13" s="181" customFormat="1">
      <c r="A3018" s="182">
        <v>3014</v>
      </c>
      <c r="B3018" s="183" t="s">
        <v>6210</v>
      </c>
      <c r="C3018" s="183" t="s">
        <v>6488</v>
      </c>
      <c r="D3018" s="184" t="s">
        <v>12393</v>
      </c>
      <c r="E3018" s="185" t="s">
        <v>26</v>
      </c>
      <c r="F3018" s="183" t="s">
        <v>12442</v>
      </c>
      <c r="G3018" s="185" t="s">
        <v>33</v>
      </c>
      <c r="H3018" s="186">
        <v>8400000000</v>
      </c>
      <c r="I3018" s="189">
        <v>6700000000</v>
      </c>
      <c r="J3018" s="191">
        <v>0</v>
      </c>
      <c r="K3018" s="185" t="s">
        <v>12443</v>
      </c>
      <c r="L3018" s="187" t="s">
        <v>12444</v>
      </c>
      <c r="M3018" s="187" t="s">
        <v>12445</v>
      </c>
    </row>
    <row r="3019" spans="1:13" s="181" customFormat="1">
      <c r="A3019" s="182">
        <v>3015</v>
      </c>
      <c r="B3019" s="183" t="s">
        <v>6210</v>
      </c>
      <c r="C3019" s="183" t="s">
        <v>6673</v>
      </c>
      <c r="D3019" s="184" t="s">
        <v>12393</v>
      </c>
      <c r="E3019" s="185" t="s">
        <v>26</v>
      </c>
      <c r="F3019" s="183" t="s">
        <v>12446</v>
      </c>
      <c r="G3019" s="185" t="s">
        <v>33</v>
      </c>
      <c r="H3019" s="186">
        <v>5500000000</v>
      </c>
      <c r="I3019" s="189">
        <v>500000000</v>
      </c>
      <c r="J3019" s="191">
        <v>0</v>
      </c>
      <c r="K3019" s="185" t="s">
        <v>11975</v>
      </c>
      <c r="L3019" s="187" t="s">
        <v>11989</v>
      </c>
      <c r="M3019" s="187" t="s">
        <v>11990</v>
      </c>
    </row>
    <row r="3020" spans="1:13" s="181" customFormat="1">
      <c r="A3020" s="182">
        <v>3016</v>
      </c>
      <c r="B3020" s="203" t="s">
        <v>6138</v>
      </c>
      <c r="C3020" s="203" t="s">
        <v>6244</v>
      </c>
      <c r="D3020" s="184" t="s">
        <v>12410</v>
      </c>
      <c r="E3020" s="187" t="s">
        <v>6245</v>
      </c>
      <c r="F3020" s="183" t="s">
        <v>4137</v>
      </c>
      <c r="G3020" s="204" t="s">
        <v>6465</v>
      </c>
      <c r="H3020" s="205">
        <v>3500000000</v>
      </c>
      <c r="I3020" s="206">
        <v>2000000000</v>
      </c>
      <c r="J3020" s="206"/>
      <c r="K3020" s="185" t="s">
        <v>10625</v>
      </c>
      <c r="L3020" s="187" t="s">
        <v>12447</v>
      </c>
      <c r="M3020" s="187" t="s">
        <v>12448</v>
      </c>
    </row>
    <row r="3021" spans="1:13" s="181" customFormat="1">
      <c r="A3021" s="182">
        <v>3017</v>
      </c>
      <c r="B3021" s="203" t="s">
        <v>6138</v>
      </c>
      <c r="C3021" s="203" t="s">
        <v>6244</v>
      </c>
      <c r="D3021" s="184" t="s">
        <v>12410</v>
      </c>
      <c r="E3021" s="187" t="s">
        <v>6245</v>
      </c>
      <c r="F3021" s="183" t="s">
        <v>4138</v>
      </c>
      <c r="G3021" s="204" t="s">
        <v>6465</v>
      </c>
      <c r="H3021" s="205">
        <v>3500000000</v>
      </c>
      <c r="I3021" s="206">
        <v>2000000000</v>
      </c>
      <c r="J3021" s="206"/>
      <c r="K3021" s="185" t="s">
        <v>10625</v>
      </c>
      <c r="L3021" s="187" t="s">
        <v>12447</v>
      </c>
      <c r="M3021" s="187" t="s">
        <v>12448</v>
      </c>
    </row>
    <row r="3022" spans="1:13" s="181" customFormat="1">
      <c r="A3022" s="182">
        <v>3018</v>
      </c>
      <c r="B3022" s="203" t="s">
        <v>6138</v>
      </c>
      <c r="C3022" s="203" t="s">
        <v>6244</v>
      </c>
      <c r="D3022" s="184" t="s">
        <v>12410</v>
      </c>
      <c r="E3022" s="187" t="s">
        <v>6245</v>
      </c>
      <c r="F3022" s="183" t="s">
        <v>4139</v>
      </c>
      <c r="G3022" s="204" t="s">
        <v>4997</v>
      </c>
      <c r="H3022" s="205">
        <v>3500000000</v>
      </c>
      <c r="I3022" s="206">
        <v>2000000000</v>
      </c>
      <c r="J3022" s="206"/>
      <c r="K3022" s="185" t="s">
        <v>10625</v>
      </c>
      <c r="L3022" s="187" t="s">
        <v>12447</v>
      </c>
      <c r="M3022" s="187" t="s">
        <v>12448</v>
      </c>
    </row>
    <row r="3023" spans="1:13" s="181" customFormat="1">
      <c r="A3023" s="182">
        <v>3019</v>
      </c>
      <c r="B3023" s="203" t="s">
        <v>6138</v>
      </c>
      <c r="C3023" s="203" t="s">
        <v>6244</v>
      </c>
      <c r="D3023" s="184" t="s">
        <v>12410</v>
      </c>
      <c r="E3023" s="187" t="s">
        <v>6245</v>
      </c>
      <c r="F3023" s="183" t="s">
        <v>4140</v>
      </c>
      <c r="G3023" s="204" t="s">
        <v>6465</v>
      </c>
      <c r="H3023" s="205">
        <v>3500000000</v>
      </c>
      <c r="I3023" s="206">
        <v>2000000000</v>
      </c>
      <c r="J3023" s="206"/>
      <c r="K3023" s="185" t="s">
        <v>10625</v>
      </c>
      <c r="L3023" s="187" t="s">
        <v>12447</v>
      </c>
      <c r="M3023" s="187" t="s">
        <v>12448</v>
      </c>
    </row>
    <row r="3024" spans="1:13" s="181" customFormat="1">
      <c r="A3024" s="182">
        <v>3020</v>
      </c>
      <c r="B3024" s="203" t="s">
        <v>6138</v>
      </c>
      <c r="C3024" s="203" t="s">
        <v>6244</v>
      </c>
      <c r="D3024" s="184" t="s">
        <v>12449</v>
      </c>
      <c r="E3024" s="187" t="s">
        <v>6245</v>
      </c>
      <c r="F3024" s="183" t="s">
        <v>4141</v>
      </c>
      <c r="G3024" s="204" t="s">
        <v>6465</v>
      </c>
      <c r="H3024" s="205">
        <v>3500000000</v>
      </c>
      <c r="I3024" s="206">
        <v>2000000000</v>
      </c>
      <c r="J3024" s="206"/>
      <c r="K3024" s="185" t="s">
        <v>10625</v>
      </c>
      <c r="L3024" s="187" t="s">
        <v>12447</v>
      </c>
      <c r="M3024" s="187" t="s">
        <v>12448</v>
      </c>
    </row>
    <row r="3025" spans="1:13" s="181" customFormat="1">
      <c r="A3025" s="182">
        <v>3021</v>
      </c>
      <c r="B3025" s="203" t="s">
        <v>6138</v>
      </c>
      <c r="C3025" s="203" t="s">
        <v>6244</v>
      </c>
      <c r="D3025" s="184" t="s">
        <v>12410</v>
      </c>
      <c r="E3025" s="187" t="s">
        <v>6245</v>
      </c>
      <c r="F3025" s="183" t="s">
        <v>4142</v>
      </c>
      <c r="G3025" s="204" t="s">
        <v>6465</v>
      </c>
      <c r="H3025" s="205">
        <v>3500000000</v>
      </c>
      <c r="I3025" s="206">
        <v>2000000000</v>
      </c>
      <c r="J3025" s="206"/>
      <c r="K3025" s="185" t="s">
        <v>10625</v>
      </c>
      <c r="L3025" s="187" t="s">
        <v>12447</v>
      </c>
      <c r="M3025" s="187" t="s">
        <v>12448</v>
      </c>
    </row>
    <row r="3026" spans="1:13" s="181" customFormat="1">
      <c r="A3026" s="182">
        <v>3022</v>
      </c>
      <c r="B3026" s="183" t="s">
        <v>6210</v>
      </c>
      <c r="C3026" s="183" t="s">
        <v>6673</v>
      </c>
      <c r="D3026" s="184" t="s">
        <v>12393</v>
      </c>
      <c r="E3026" s="185" t="s">
        <v>26</v>
      </c>
      <c r="F3026" s="183" t="s">
        <v>12450</v>
      </c>
      <c r="G3026" s="185" t="s">
        <v>33</v>
      </c>
      <c r="H3026" s="186">
        <v>2600000000</v>
      </c>
      <c r="I3026" s="189">
        <v>400000000</v>
      </c>
      <c r="J3026" s="191">
        <v>0</v>
      </c>
      <c r="K3026" s="185" t="s">
        <v>11975</v>
      </c>
      <c r="L3026" s="187" t="s">
        <v>11995</v>
      </c>
      <c r="M3026" s="187" t="s">
        <v>11996</v>
      </c>
    </row>
    <row r="3027" spans="1:13" s="181" customFormat="1">
      <c r="A3027" s="182">
        <v>3023</v>
      </c>
      <c r="B3027" s="183" t="s">
        <v>6210</v>
      </c>
      <c r="C3027" s="183" t="s">
        <v>6673</v>
      </c>
      <c r="D3027" s="184" t="s">
        <v>12393</v>
      </c>
      <c r="E3027" s="185" t="s">
        <v>26</v>
      </c>
      <c r="F3027" s="183" t="s">
        <v>12451</v>
      </c>
      <c r="G3027" s="185" t="s">
        <v>33</v>
      </c>
      <c r="H3027" s="186">
        <v>2600000000</v>
      </c>
      <c r="I3027" s="189">
        <v>400000000</v>
      </c>
      <c r="J3027" s="191">
        <v>0</v>
      </c>
      <c r="K3027" s="185" t="s">
        <v>11975</v>
      </c>
      <c r="L3027" s="187" t="s">
        <v>11989</v>
      </c>
      <c r="M3027" s="187" t="s">
        <v>11990</v>
      </c>
    </row>
    <row r="3028" spans="1:13" s="181" customFormat="1">
      <c r="A3028" s="182">
        <v>3024</v>
      </c>
      <c r="B3028" s="203" t="s">
        <v>6138</v>
      </c>
      <c r="C3028" s="203" t="s">
        <v>6244</v>
      </c>
      <c r="D3028" s="184" t="s">
        <v>12410</v>
      </c>
      <c r="E3028" s="187" t="s">
        <v>6245</v>
      </c>
      <c r="F3028" s="183" t="s">
        <v>4173</v>
      </c>
      <c r="G3028" s="204" t="s">
        <v>6465</v>
      </c>
      <c r="H3028" s="205">
        <v>1800000000</v>
      </c>
      <c r="I3028" s="206">
        <v>300000000</v>
      </c>
      <c r="J3028" s="206">
        <v>200000000</v>
      </c>
      <c r="K3028" s="185" t="s">
        <v>10656</v>
      </c>
      <c r="L3028" s="187" t="s">
        <v>12452</v>
      </c>
      <c r="M3028" s="187" t="s">
        <v>12453</v>
      </c>
    </row>
    <row r="3029" spans="1:13" s="181" customFormat="1">
      <c r="A3029" s="182">
        <v>3025</v>
      </c>
      <c r="B3029" s="183" t="s">
        <v>6210</v>
      </c>
      <c r="C3029" s="183" t="s">
        <v>6414</v>
      </c>
      <c r="D3029" s="184" t="s">
        <v>12393</v>
      </c>
      <c r="E3029" s="185" t="s">
        <v>26</v>
      </c>
      <c r="F3029" s="183" t="s">
        <v>12430</v>
      </c>
      <c r="G3029" s="185" t="s">
        <v>33</v>
      </c>
      <c r="H3029" s="186">
        <v>1800000000</v>
      </c>
      <c r="I3029" s="189">
        <v>1950000000</v>
      </c>
      <c r="J3029" s="191">
        <v>0</v>
      </c>
      <c r="K3029" s="185" t="s">
        <v>12431</v>
      </c>
      <c r="L3029" s="187" t="s">
        <v>7631</v>
      </c>
      <c r="M3029" s="187" t="s">
        <v>12432</v>
      </c>
    </row>
    <row r="3030" spans="1:13" s="181" customFormat="1">
      <c r="A3030" s="182">
        <v>3026</v>
      </c>
      <c r="B3030" s="203" t="s">
        <v>6138</v>
      </c>
      <c r="C3030" s="203" t="s">
        <v>6244</v>
      </c>
      <c r="D3030" s="184" t="s">
        <v>12410</v>
      </c>
      <c r="E3030" s="187" t="s">
        <v>6245</v>
      </c>
      <c r="F3030" s="183" t="s">
        <v>4220</v>
      </c>
      <c r="G3030" s="204" t="s">
        <v>6465</v>
      </c>
      <c r="H3030" s="205">
        <v>1400000000</v>
      </c>
      <c r="I3030" s="206">
        <v>2700000000</v>
      </c>
      <c r="J3030" s="206"/>
      <c r="K3030" s="185" t="s">
        <v>10611</v>
      </c>
      <c r="L3030" s="187" t="s">
        <v>12454</v>
      </c>
      <c r="M3030" s="187" t="s">
        <v>12455</v>
      </c>
    </row>
    <row r="3031" spans="1:13" s="181" customFormat="1">
      <c r="A3031" s="182">
        <v>3027</v>
      </c>
      <c r="B3031" s="183" t="s">
        <v>6210</v>
      </c>
      <c r="C3031" s="183" t="s">
        <v>6673</v>
      </c>
      <c r="D3031" s="184" t="s">
        <v>12393</v>
      </c>
      <c r="E3031" s="185" t="s">
        <v>26</v>
      </c>
      <c r="F3031" s="183" t="s">
        <v>12456</v>
      </c>
      <c r="G3031" s="185" t="s">
        <v>33</v>
      </c>
      <c r="H3031" s="186">
        <v>1250000000</v>
      </c>
      <c r="I3031" s="191">
        <v>0</v>
      </c>
      <c r="J3031" s="191">
        <v>0</v>
      </c>
      <c r="K3031" s="185" t="s">
        <v>9692</v>
      </c>
      <c r="L3031" s="187" t="s">
        <v>12457</v>
      </c>
      <c r="M3031" s="187" t="s">
        <v>12458</v>
      </c>
    </row>
    <row r="3032" spans="1:13" s="181" customFormat="1">
      <c r="A3032" s="182">
        <v>3028</v>
      </c>
      <c r="B3032" s="183" t="s">
        <v>6210</v>
      </c>
      <c r="C3032" s="183" t="s">
        <v>6673</v>
      </c>
      <c r="D3032" s="184" t="s">
        <v>12393</v>
      </c>
      <c r="E3032" s="185" t="s">
        <v>26</v>
      </c>
      <c r="F3032" s="183" t="s">
        <v>12459</v>
      </c>
      <c r="G3032" s="185" t="s">
        <v>33</v>
      </c>
      <c r="H3032" s="186">
        <v>1190000000</v>
      </c>
      <c r="I3032" s="191">
        <v>0</v>
      </c>
      <c r="J3032" s="191">
        <v>0</v>
      </c>
      <c r="K3032" s="185" t="s">
        <v>12460</v>
      </c>
      <c r="L3032" s="187" t="s">
        <v>12461</v>
      </c>
      <c r="M3032" s="187" t="s">
        <v>12462</v>
      </c>
    </row>
    <row r="3033" spans="1:13" s="181" customFormat="1">
      <c r="A3033" s="182">
        <v>3029</v>
      </c>
      <c r="B3033" s="203" t="s">
        <v>6138</v>
      </c>
      <c r="C3033" s="203" t="s">
        <v>6244</v>
      </c>
      <c r="D3033" s="184" t="s">
        <v>12410</v>
      </c>
      <c r="E3033" s="187" t="s">
        <v>6245</v>
      </c>
      <c r="F3033" s="183" t="s">
        <v>4204</v>
      </c>
      <c r="G3033" s="204" t="s">
        <v>6465</v>
      </c>
      <c r="H3033" s="205">
        <v>1096310000</v>
      </c>
      <c r="I3033" s="206">
        <v>1652250000</v>
      </c>
      <c r="J3033" s="206">
        <v>65000000</v>
      </c>
      <c r="K3033" s="185" t="s">
        <v>9713</v>
      </c>
      <c r="L3033" s="187" t="s">
        <v>12463</v>
      </c>
      <c r="M3033" s="187" t="s">
        <v>12464</v>
      </c>
    </row>
    <row r="3034" spans="1:13" s="181" customFormat="1">
      <c r="A3034" s="182">
        <v>3030</v>
      </c>
      <c r="B3034" s="203" t="s">
        <v>6138</v>
      </c>
      <c r="C3034" s="203" t="s">
        <v>6244</v>
      </c>
      <c r="D3034" s="184" t="s">
        <v>12410</v>
      </c>
      <c r="E3034" s="187" t="s">
        <v>6245</v>
      </c>
      <c r="F3034" s="183" t="s">
        <v>4181</v>
      </c>
      <c r="G3034" s="204" t="s">
        <v>6465</v>
      </c>
      <c r="H3034" s="205">
        <v>1080000000</v>
      </c>
      <c r="I3034" s="206"/>
      <c r="J3034" s="206"/>
      <c r="K3034" s="185" t="s">
        <v>9688</v>
      </c>
      <c r="L3034" s="187" t="s">
        <v>8629</v>
      </c>
      <c r="M3034" s="187" t="s">
        <v>12465</v>
      </c>
    </row>
    <row r="3035" spans="1:13" s="181" customFormat="1">
      <c r="A3035" s="182">
        <v>3031</v>
      </c>
      <c r="B3035" s="183" t="s">
        <v>6210</v>
      </c>
      <c r="C3035" s="183" t="s">
        <v>6414</v>
      </c>
      <c r="D3035" s="184" t="s">
        <v>12393</v>
      </c>
      <c r="E3035" s="185" t="s">
        <v>26</v>
      </c>
      <c r="F3035" s="183" t="s">
        <v>12430</v>
      </c>
      <c r="G3035" s="185" t="s">
        <v>33</v>
      </c>
      <c r="H3035" s="186">
        <v>1056000000</v>
      </c>
      <c r="I3035" s="189">
        <v>144000000</v>
      </c>
      <c r="J3035" s="191">
        <v>0</v>
      </c>
      <c r="K3035" s="185" t="s">
        <v>12431</v>
      </c>
      <c r="L3035" s="187" t="s">
        <v>7631</v>
      </c>
      <c r="M3035" s="187" t="s">
        <v>12432</v>
      </c>
    </row>
    <row r="3036" spans="1:13" s="181" customFormat="1">
      <c r="A3036" s="182">
        <v>3032</v>
      </c>
      <c r="B3036" s="203" t="s">
        <v>6138</v>
      </c>
      <c r="C3036" s="203" t="s">
        <v>6244</v>
      </c>
      <c r="D3036" s="184" t="s">
        <v>12410</v>
      </c>
      <c r="E3036" s="187" t="s">
        <v>6245</v>
      </c>
      <c r="F3036" s="183" t="s">
        <v>4178</v>
      </c>
      <c r="G3036" s="204" t="s">
        <v>6465</v>
      </c>
      <c r="H3036" s="205">
        <v>1054839990</v>
      </c>
      <c r="I3036" s="206">
        <v>604568450</v>
      </c>
      <c r="J3036" s="206"/>
      <c r="K3036" s="185" t="s">
        <v>6670</v>
      </c>
      <c r="L3036" s="187" t="s">
        <v>12466</v>
      </c>
      <c r="M3036" s="187" t="s">
        <v>12467</v>
      </c>
    </row>
    <row r="3037" spans="1:13" s="181" customFormat="1">
      <c r="A3037" s="182">
        <v>3033</v>
      </c>
      <c r="B3037" s="203" t="s">
        <v>6138</v>
      </c>
      <c r="C3037" s="203" t="s">
        <v>6244</v>
      </c>
      <c r="D3037" s="184" t="s">
        <v>12410</v>
      </c>
      <c r="E3037" s="187" t="s">
        <v>6245</v>
      </c>
      <c r="F3037" s="183" t="s">
        <v>4208</v>
      </c>
      <c r="G3037" s="204" t="s">
        <v>6465</v>
      </c>
      <c r="H3037" s="205">
        <v>1000000000</v>
      </c>
      <c r="I3037" s="206">
        <v>5400000000</v>
      </c>
      <c r="J3037" s="206">
        <v>65000000</v>
      </c>
      <c r="K3037" s="185" t="s">
        <v>8457</v>
      </c>
      <c r="L3037" s="187" t="s">
        <v>10167</v>
      </c>
      <c r="M3037" s="187" t="s">
        <v>10168</v>
      </c>
    </row>
    <row r="3038" spans="1:13" s="181" customFormat="1">
      <c r="A3038" s="182">
        <v>3034</v>
      </c>
      <c r="B3038" s="203" t="s">
        <v>6138</v>
      </c>
      <c r="C3038" s="203" t="s">
        <v>6244</v>
      </c>
      <c r="D3038" s="184" t="s">
        <v>12410</v>
      </c>
      <c r="E3038" s="187" t="s">
        <v>6245</v>
      </c>
      <c r="F3038" s="183" t="s">
        <v>4168</v>
      </c>
      <c r="G3038" s="204" t="s">
        <v>6465</v>
      </c>
      <c r="H3038" s="205">
        <v>800000000</v>
      </c>
      <c r="I3038" s="206">
        <v>3900000000</v>
      </c>
      <c r="J3038" s="206">
        <v>100000000</v>
      </c>
      <c r="K3038" s="185" t="s">
        <v>6926</v>
      </c>
      <c r="L3038" s="187" t="s">
        <v>9703</v>
      </c>
      <c r="M3038" s="187" t="s">
        <v>9704</v>
      </c>
    </row>
    <row r="3039" spans="1:13" s="181" customFormat="1">
      <c r="A3039" s="182">
        <v>3035</v>
      </c>
      <c r="B3039" s="203" t="s">
        <v>6138</v>
      </c>
      <c r="C3039" s="203" t="s">
        <v>6244</v>
      </c>
      <c r="D3039" s="184" t="s">
        <v>12410</v>
      </c>
      <c r="E3039" s="187" t="s">
        <v>6245</v>
      </c>
      <c r="F3039" s="183" t="s">
        <v>4221</v>
      </c>
      <c r="G3039" s="204" t="s">
        <v>6465</v>
      </c>
      <c r="H3039" s="205">
        <v>800000000</v>
      </c>
      <c r="I3039" s="206">
        <v>1600000000</v>
      </c>
      <c r="J3039" s="206"/>
      <c r="K3039" s="185" t="s">
        <v>10611</v>
      </c>
      <c r="L3039" s="187" t="s">
        <v>12454</v>
      </c>
      <c r="M3039" s="187" t="s">
        <v>12455</v>
      </c>
    </row>
    <row r="3040" spans="1:13" s="181" customFormat="1">
      <c r="A3040" s="182">
        <v>3036</v>
      </c>
      <c r="B3040" s="183" t="s">
        <v>6210</v>
      </c>
      <c r="C3040" s="183" t="s">
        <v>6414</v>
      </c>
      <c r="D3040" s="184" t="s">
        <v>12393</v>
      </c>
      <c r="E3040" s="185" t="s">
        <v>26</v>
      </c>
      <c r="F3040" s="183" t="s">
        <v>12430</v>
      </c>
      <c r="G3040" s="185" t="s">
        <v>33</v>
      </c>
      <c r="H3040" s="186">
        <v>702000000</v>
      </c>
      <c r="I3040" s="189">
        <v>648000000</v>
      </c>
      <c r="J3040" s="191">
        <v>0</v>
      </c>
      <c r="K3040" s="185" t="s">
        <v>12431</v>
      </c>
      <c r="L3040" s="187" t="s">
        <v>7631</v>
      </c>
      <c r="M3040" s="187" t="s">
        <v>12432</v>
      </c>
    </row>
    <row r="3041" spans="1:13" s="181" customFormat="1">
      <c r="A3041" s="182">
        <v>3037</v>
      </c>
      <c r="B3041" s="203" t="s">
        <v>6138</v>
      </c>
      <c r="C3041" s="203" t="s">
        <v>6244</v>
      </c>
      <c r="D3041" s="184" t="s">
        <v>12410</v>
      </c>
      <c r="E3041" s="187" t="s">
        <v>6245</v>
      </c>
      <c r="F3041" s="183" t="s">
        <v>4205</v>
      </c>
      <c r="G3041" s="204" t="s">
        <v>6465</v>
      </c>
      <c r="H3041" s="205">
        <v>640910800</v>
      </c>
      <c r="I3041" s="206">
        <v>75200000</v>
      </c>
      <c r="J3041" s="206">
        <v>77788000</v>
      </c>
      <c r="K3041" s="185" t="s">
        <v>9713</v>
      </c>
      <c r="L3041" s="187" t="s">
        <v>12463</v>
      </c>
      <c r="M3041" s="187" t="s">
        <v>12464</v>
      </c>
    </row>
    <row r="3042" spans="1:13" s="181" customFormat="1">
      <c r="A3042" s="182">
        <v>3038</v>
      </c>
      <c r="B3042" s="203" t="s">
        <v>6138</v>
      </c>
      <c r="C3042" s="203" t="s">
        <v>6244</v>
      </c>
      <c r="D3042" s="184" t="s">
        <v>12410</v>
      </c>
      <c r="E3042" s="187" t="s">
        <v>6245</v>
      </c>
      <c r="F3042" s="183" t="s">
        <v>4210</v>
      </c>
      <c r="G3042" s="204" t="s">
        <v>6465</v>
      </c>
      <c r="H3042" s="205">
        <v>600000000</v>
      </c>
      <c r="I3042" s="206">
        <v>4000000000</v>
      </c>
      <c r="J3042" s="206">
        <v>40000000</v>
      </c>
      <c r="K3042" s="185" t="s">
        <v>8457</v>
      </c>
      <c r="L3042" s="187" t="s">
        <v>12468</v>
      </c>
      <c r="M3042" s="187" t="s">
        <v>12469</v>
      </c>
    </row>
    <row r="3043" spans="1:13" s="181" customFormat="1">
      <c r="A3043" s="182">
        <v>3039</v>
      </c>
      <c r="B3043" s="183" t="s">
        <v>6210</v>
      </c>
      <c r="C3043" s="183" t="s">
        <v>9955</v>
      </c>
      <c r="D3043" s="184" t="s">
        <v>12393</v>
      </c>
      <c r="E3043" s="185" t="s">
        <v>26</v>
      </c>
      <c r="F3043" s="183" t="s">
        <v>12470</v>
      </c>
      <c r="G3043" s="185" t="s">
        <v>33</v>
      </c>
      <c r="H3043" s="186">
        <v>600000000</v>
      </c>
      <c r="I3043" s="191">
        <v>0</v>
      </c>
      <c r="J3043" s="191">
        <v>0</v>
      </c>
      <c r="K3043" s="185" t="s">
        <v>8054</v>
      </c>
      <c r="L3043" s="187" t="s">
        <v>5032</v>
      </c>
      <c r="M3043" s="187" t="s">
        <v>8055</v>
      </c>
    </row>
    <row r="3044" spans="1:13" s="181" customFormat="1">
      <c r="A3044" s="182">
        <v>3040</v>
      </c>
      <c r="B3044" s="203" t="s">
        <v>6138</v>
      </c>
      <c r="C3044" s="203" t="s">
        <v>6244</v>
      </c>
      <c r="D3044" s="184" t="s">
        <v>12410</v>
      </c>
      <c r="E3044" s="187" t="s">
        <v>6245</v>
      </c>
      <c r="F3044" s="183" t="s">
        <v>4211</v>
      </c>
      <c r="G3044" s="204" t="s">
        <v>6465</v>
      </c>
      <c r="H3044" s="205">
        <v>540000000</v>
      </c>
      <c r="I3044" s="206">
        <v>4600000000</v>
      </c>
      <c r="J3044" s="206">
        <v>46000000</v>
      </c>
      <c r="K3044" s="185" t="s">
        <v>8457</v>
      </c>
      <c r="L3044" s="187" t="s">
        <v>12468</v>
      </c>
      <c r="M3044" s="187" t="s">
        <v>12469</v>
      </c>
    </row>
    <row r="3045" spans="1:13" s="181" customFormat="1">
      <c r="A3045" s="182">
        <v>3041</v>
      </c>
      <c r="B3045" s="203" t="s">
        <v>6138</v>
      </c>
      <c r="C3045" s="203" t="s">
        <v>6325</v>
      </c>
      <c r="D3045" s="184" t="s">
        <v>12410</v>
      </c>
      <c r="E3045" s="187" t="s">
        <v>6245</v>
      </c>
      <c r="F3045" s="183" t="s">
        <v>4169</v>
      </c>
      <c r="G3045" s="204" t="s">
        <v>6535</v>
      </c>
      <c r="H3045" s="205">
        <v>500000000</v>
      </c>
      <c r="I3045" s="206">
        <v>500000000</v>
      </c>
      <c r="J3045" s="206"/>
      <c r="K3045" s="185" t="s">
        <v>6926</v>
      </c>
      <c r="L3045" s="187" t="s">
        <v>12471</v>
      </c>
      <c r="M3045" s="187" t="s">
        <v>12472</v>
      </c>
    </row>
    <row r="3046" spans="1:13" s="181" customFormat="1">
      <c r="A3046" s="182">
        <v>3042</v>
      </c>
      <c r="B3046" s="183" t="s">
        <v>6210</v>
      </c>
      <c r="C3046" s="183" t="s">
        <v>9566</v>
      </c>
      <c r="D3046" s="184" t="s">
        <v>12393</v>
      </c>
      <c r="E3046" s="185" t="s">
        <v>26</v>
      </c>
      <c r="F3046" s="183" t="s">
        <v>12473</v>
      </c>
      <c r="G3046" s="185" t="s">
        <v>33</v>
      </c>
      <c r="H3046" s="186">
        <v>400000000</v>
      </c>
      <c r="I3046" s="189">
        <v>150000000</v>
      </c>
      <c r="J3046" s="191">
        <v>0</v>
      </c>
      <c r="K3046" s="185" t="s">
        <v>9568</v>
      </c>
      <c r="L3046" s="187" t="s">
        <v>12474</v>
      </c>
      <c r="M3046" s="187" t="s">
        <v>12475</v>
      </c>
    </row>
    <row r="3047" spans="1:13" s="181" customFormat="1">
      <c r="A3047" s="182">
        <v>3043</v>
      </c>
      <c r="B3047" s="203" t="s">
        <v>7523</v>
      </c>
      <c r="C3047" s="203" t="s">
        <v>6244</v>
      </c>
      <c r="D3047" s="184" t="s">
        <v>12410</v>
      </c>
      <c r="E3047" s="187" t="s">
        <v>7025</v>
      </c>
      <c r="F3047" s="183" t="s">
        <v>4170</v>
      </c>
      <c r="G3047" s="204" t="s">
        <v>6465</v>
      </c>
      <c r="H3047" s="205">
        <v>300000000</v>
      </c>
      <c r="I3047" s="206">
        <v>900000000</v>
      </c>
      <c r="J3047" s="206">
        <v>50000000</v>
      </c>
      <c r="K3047" s="185" t="s">
        <v>6926</v>
      </c>
      <c r="L3047" s="187" t="s">
        <v>9703</v>
      </c>
      <c r="M3047" s="187" t="s">
        <v>9704</v>
      </c>
    </row>
    <row r="3048" spans="1:13" s="181" customFormat="1">
      <c r="A3048" s="182">
        <v>3044</v>
      </c>
      <c r="B3048" s="183" t="s">
        <v>6210</v>
      </c>
      <c r="C3048" s="183" t="s">
        <v>6673</v>
      </c>
      <c r="D3048" s="184" t="s">
        <v>12393</v>
      </c>
      <c r="E3048" s="185" t="s">
        <v>26</v>
      </c>
      <c r="F3048" s="183" t="s">
        <v>12476</v>
      </c>
      <c r="G3048" s="185" t="s">
        <v>33</v>
      </c>
      <c r="H3048" s="186">
        <v>300000000</v>
      </c>
      <c r="I3048" s="191">
        <v>0</v>
      </c>
      <c r="J3048" s="191">
        <v>0</v>
      </c>
      <c r="K3048" s="185" t="s">
        <v>11504</v>
      </c>
      <c r="L3048" s="187" t="s">
        <v>12477</v>
      </c>
      <c r="M3048" s="187" t="s">
        <v>12478</v>
      </c>
    </row>
    <row r="3049" spans="1:13" s="181" customFormat="1">
      <c r="A3049" s="182">
        <v>3045</v>
      </c>
      <c r="B3049" s="203" t="s">
        <v>6138</v>
      </c>
      <c r="C3049" s="203" t="s">
        <v>6244</v>
      </c>
      <c r="D3049" s="184" t="s">
        <v>12410</v>
      </c>
      <c r="E3049" s="187" t="s">
        <v>6245</v>
      </c>
      <c r="F3049" s="183" t="s">
        <v>4163</v>
      </c>
      <c r="G3049" s="204" t="s">
        <v>6465</v>
      </c>
      <c r="H3049" s="205">
        <v>250000000</v>
      </c>
      <c r="I3049" s="206">
        <v>40000000</v>
      </c>
      <c r="J3049" s="206"/>
      <c r="K3049" s="185" t="s">
        <v>9745</v>
      </c>
      <c r="L3049" s="187" t="s">
        <v>579</v>
      </c>
      <c r="M3049" s="187" t="s">
        <v>12479</v>
      </c>
    </row>
    <row r="3050" spans="1:13" s="181" customFormat="1">
      <c r="A3050" s="182">
        <v>3046</v>
      </c>
      <c r="B3050" s="183" t="s">
        <v>6210</v>
      </c>
      <c r="C3050" s="183" t="s">
        <v>10847</v>
      </c>
      <c r="D3050" s="184" t="s">
        <v>12393</v>
      </c>
      <c r="E3050" s="185" t="s">
        <v>26</v>
      </c>
      <c r="F3050" s="183" t="s">
        <v>12480</v>
      </c>
      <c r="G3050" s="185" t="s">
        <v>33</v>
      </c>
      <c r="H3050" s="186">
        <v>250000000</v>
      </c>
      <c r="I3050" s="191">
        <v>0</v>
      </c>
      <c r="J3050" s="191">
        <v>0</v>
      </c>
      <c r="K3050" s="185" t="s">
        <v>12481</v>
      </c>
      <c r="L3050" s="187" t="s">
        <v>12482</v>
      </c>
      <c r="M3050" s="187" t="s">
        <v>12483</v>
      </c>
    </row>
    <row r="3051" spans="1:13" s="181" customFormat="1">
      <c r="A3051" s="182">
        <v>3047</v>
      </c>
      <c r="B3051" s="203" t="s">
        <v>6138</v>
      </c>
      <c r="C3051" s="203" t="s">
        <v>6244</v>
      </c>
      <c r="D3051" s="184" t="s">
        <v>12410</v>
      </c>
      <c r="E3051" s="187" t="s">
        <v>6245</v>
      </c>
      <c r="F3051" s="183" t="s">
        <v>4175</v>
      </c>
      <c r="G3051" s="204" t="s">
        <v>6465</v>
      </c>
      <c r="H3051" s="205">
        <v>200000000</v>
      </c>
      <c r="I3051" s="206">
        <v>720000000</v>
      </c>
      <c r="J3051" s="206"/>
      <c r="K3051" s="185" t="s">
        <v>10632</v>
      </c>
      <c r="L3051" s="187" t="s">
        <v>12484</v>
      </c>
      <c r="M3051" s="187" t="s">
        <v>12485</v>
      </c>
    </row>
    <row r="3052" spans="1:13" s="181" customFormat="1">
      <c r="A3052" s="182">
        <v>3048</v>
      </c>
      <c r="B3052" s="203" t="s">
        <v>6138</v>
      </c>
      <c r="C3052" s="203" t="s">
        <v>6244</v>
      </c>
      <c r="D3052" s="184" t="s">
        <v>12410</v>
      </c>
      <c r="E3052" s="187" t="s">
        <v>6245</v>
      </c>
      <c r="F3052" s="183" t="s">
        <v>4164</v>
      </c>
      <c r="G3052" s="204" t="s">
        <v>6465</v>
      </c>
      <c r="H3052" s="205">
        <v>200000000</v>
      </c>
      <c r="I3052" s="206">
        <v>35000000</v>
      </c>
      <c r="J3052" s="206"/>
      <c r="K3052" s="185" t="s">
        <v>9745</v>
      </c>
      <c r="L3052" s="187" t="s">
        <v>12486</v>
      </c>
      <c r="M3052" s="187" t="s">
        <v>12487</v>
      </c>
    </row>
    <row r="3053" spans="1:13" s="181" customFormat="1">
      <c r="A3053" s="182">
        <v>3049</v>
      </c>
      <c r="B3053" s="203" t="s">
        <v>6162</v>
      </c>
      <c r="C3053" s="203" t="s">
        <v>6244</v>
      </c>
      <c r="D3053" s="184" t="s">
        <v>12410</v>
      </c>
      <c r="E3053" s="187" t="s">
        <v>6245</v>
      </c>
      <c r="F3053" s="183" t="s">
        <v>4176</v>
      </c>
      <c r="G3053" s="204" t="s">
        <v>6465</v>
      </c>
      <c r="H3053" s="205">
        <v>160000000</v>
      </c>
      <c r="I3053" s="206">
        <v>480000000</v>
      </c>
      <c r="J3053" s="206"/>
      <c r="K3053" s="185" t="s">
        <v>10632</v>
      </c>
      <c r="L3053" s="187" t="s">
        <v>12488</v>
      </c>
      <c r="M3053" s="187" t="s">
        <v>12489</v>
      </c>
    </row>
    <row r="3054" spans="1:13" s="181" customFormat="1">
      <c r="A3054" s="182">
        <v>3050</v>
      </c>
      <c r="B3054" s="183" t="s">
        <v>6210</v>
      </c>
      <c r="C3054" s="183" t="s">
        <v>12490</v>
      </c>
      <c r="D3054" s="184" t="s">
        <v>12393</v>
      </c>
      <c r="E3054" s="185" t="s">
        <v>26</v>
      </c>
      <c r="F3054" s="183" t="s">
        <v>12491</v>
      </c>
      <c r="G3054" s="185" t="s">
        <v>33</v>
      </c>
      <c r="H3054" s="186">
        <v>154500000</v>
      </c>
      <c r="I3054" s="189">
        <v>145942000</v>
      </c>
      <c r="J3054" s="189">
        <v>8558000</v>
      </c>
      <c r="K3054" s="185" t="s">
        <v>6999</v>
      </c>
      <c r="L3054" s="187" t="s">
        <v>12492</v>
      </c>
      <c r="M3054" s="187" t="s">
        <v>12493</v>
      </c>
    </row>
    <row r="3055" spans="1:13" s="181" customFormat="1">
      <c r="A3055" s="182">
        <v>3051</v>
      </c>
      <c r="B3055" s="203" t="s">
        <v>6138</v>
      </c>
      <c r="C3055" s="203" t="s">
        <v>6244</v>
      </c>
      <c r="D3055" s="184" t="s">
        <v>12410</v>
      </c>
      <c r="E3055" s="187" t="s">
        <v>6245</v>
      </c>
      <c r="F3055" s="183" t="s">
        <v>4179</v>
      </c>
      <c r="G3055" s="204" t="s">
        <v>6465</v>
      </c>
      <c r="H3055" s="205">
        <v>143712001</v>
      </c>
      <c r="I3055" s="206"/>
      <c r="J3055" s="206"/>
      <c r="K3055" s="185" t="s">
        <v>6670</v>
      </c>
      <c r="L3055" s="187" t="s">
        <v>12466</v>
      </c>
      <c r="M3055" s="187" t="s">
        <v>12467</v>
      </c>
    </row>
    <row r="3056" spans="1:13" s="181" customFormat="1">
      <c r="A3056" s="182">
        <v>3052</v>
      </c>
      <c r="B3056" s="203" t="s">
        <v>6138</v>
      </c>
      <c r="C3056" s="203" t="s">
        <v>6244</v>
      </c>
      <c r="D3056" s="184" t="s">
        <v>12410</v>
      </c>
      <c r="E3056" s="187" t="s">
        <v>6245</v>
      </c>
      <c r="F3056" s="183" t="s">
        <v>4206</v>
      </c>
      <c r="G3056" s="204" t="s">
        <v>6465</v>
      </c>
      <c r="H3056" s="205">
        <v>130000000</v>
      </c>
      <c r="I3056" s="206"/>
      <c r="J3056" s="206"/>
      <c r="K3056" s="185" t="s">
        <v>9713</v>
      </c>
      <c r="L3056" s="187" t="s">
        <v>12014</v>
      </c>
      <c r="M3056" s="187" t="s">
        <v>12015</v>
      </c>
    </row>
    <row r="3057" spans="1:13" s="181" customFormat="1">
      <c r="A3057" s="182">
        <v>3053</v>
      </c>
      <c r="B3057" s="183" t="s">
        <v>6210</v>
      </c>
      <c r="C3057" s="183" t="s">
        <v>6177</v>
      </c>
      <c r="D3057" s="184" t="s">
        <v>12393</v>
      </c>
      <c r="E3057" s="185" t="s">
        <v>26</v>
      </c>
      <c r="F3057" s="183" t="s">
        <v>12494</v>
      </c>
      <c r="G3057" s="185" t="s">
        <v>33</v>
      </c>
      <c r="H3057" s="186">
        <v>110000000</v>
      </c>
      <c r="I3057" s="186">
        <v>0</v>
      </c>
      <c r="J3057" s="186">
        <v>0</v>
      </c>
      <c r="K3057" s="185"/>
      <c r="L3057" s="187"/>
      <c r="M3057" s="187"/>
    </row>
    <row r="3058" spans="1:13" s="181" customFormat="1">
      <c r="A3058" s="182">
        <v>3054</v>
      </c>
      <c r="B3058" s="203" t="s">
        <v>6138</v>
      </c>
      <c r="C3058" s="203" t="s">
        <v>6325</v>
      </c>
      <c r="D3058" s="184" t="s">
        <v>12410</v>
      </c>
      <c r="E3058" s="187" t="s">
        <v>6245</v>
      </c>
      <c r="F3058" s="183" t="s">
        <v>4143</v>
      </c>
      <c r="G3058" s="204" t="s">
        <v>6465</v>
      </c>
      <c r="H3058" s="205">
        <v>100000000</v>
      </c>
      <c r="I3058" s="206"/>
      <c r="J3058" s="206"/>
      <c r="K3058" s="185" t="s">
        <v>10625</v>
      </c>
      <c r="L3058" s="187" t="s">
        <v>12447</v>
      </c>
      <c r="M3058" s="187" t="s">
        <v>12448</v>
      </c>
    </row>
    <row r="3059" spans="1:13" s="181" customFormat="1">
      <c r="A3059" s="182">
        <v>3055</v>
      </c>
      <c r="B3059" s="203" t="s">
        <v>6138</v>
      </c>
      <c r="C3059" s="203" t="s">
        <v>6244</v>
      </c>
      <c r="D3059" s="184" t="s">
        <v>12410</v>
      </c>
      <c r="E3059" s="187" t="s">
        <v>7770</v>
      </c>
      <c r="F3059" s="183" t="s">
        <v>4144</v>
      </c>
      <c r="G3059" s="204" t="s">
        <v>6465</v>
      </c>
      <c r="H3059" s="205">
        <v>100000000</v>
      </c>
      <c r="I3059" s="206"/>
      <c r="J3059" s="206"/>
      <c r="K3059" s="185" t="s">
        <v>10625</v>
      </c>
      <c r="L3059" s="187" t="s">
        <v>12447</v>
      </c>
      <c r="M3059" s="187" t="s">
        <v>12448</v>
      </c>
    </row>
    <row r="3060" spans="1:13" s="181" customFormat="1">
      <c r="A3060" s="182">
        <v>3056</v>
      </c>
      <c r="B3060" s="203" t="s">
        <v>6138</v>
      </c>
      <c r="C3060" s="203" t="s">
        <v>6244</v>
      </c>
      <c r="D3060" s="184" t="s">
        <v>12410</v>
      </c>
      <c r="E3060" s="187" t="s">
        <v>6245</v>
      </c>
      <c r="F3060" s="183" t="s">
        <v>4145</v>
      </c>
      <c r="G3060" s="204" t="s">
        <v>6465</v>
      </c>
      <c r="H3060" s="205">
        <v>100000000</v>
      </c>
      <c r="I3060" s="206"/>
      <c r="J3060" s="206"/>
      <c r="K3060" s="185" t="s">
        <v>10625</v>
      </c>
      <c r="L3060" s="187" t="s">
        <v>12447</v>
      </c>
      <c r="M3060" s="187" t="s">
        <v>12448</v>
      </c>
    </row>
    <row r="3061" spans="1:13" s="181" customFormat="1">
      <c r="A3061" s="182">
        <v>3057</v>
      </c>
      <c r="B3061" s="183" t="s">
        <v>6210</v>
      </c>
      <c r="C3061" s="183" t="s">
        <v>6764</v>
      </c>
      <c r="D3061" s="184" t="s">
        <v>12393</v>
      </c>
      <c r="E3061" s="185" t="s">
        <v>26</v>
      </c>
      <c r="F3061" s="183" t="s">
        <v>12495</v>
      </c>
      <c r="G3061" s="185" t="s">
        <v>33</v>
      </c>
      <c r="H3061" s="186">
        <v>87000000</v>
      </c>
      <c r="I3061" s="191">
        <v>0</v>
      </c>
      <c r="J3061" s="191">
        <v>0</v>
      </c>
      <c r="K3061" s="185" t="s">
        <v>6615</v>
      </c>
      <c r="L3061" s="187" t="s">
        <v>6766</v>
      </c>
      <c r="M3061" s="187" t="s">
        <v>12019</v>
      </c>
    </row>
    <row r="3062" spans="1:13" s="181" customFormat="1">
      <c r="A3062" s="182">
        <v>3058</v>
      </c>
      <c r="B3062" s="183" t="s">
        <v>6138</v>
      </c>
      <c r="C3062" s="183" t="s">
        <v>6380</v>
      </c>
      <c r="D3062" s="184" t="s">
        <v>12393</v>
      </c>
      <c r="E3062" s="185" t="s">
        <v>26</v>
      </c>
      <c r="F3062" s="183" t="s">
        <v>12496</v>
      </c>
      <c r="G3062" s="185" t="s">
        <v>33</v>
      </c>
      <c r="H3062" s="186">
        <v>80000000</v>
      </c>
      <c r="I3062" s="191">
        <v>0</v>
      </c>
      <c r="J3062" s="190"/>
      <c r="K3062" s="185" t="s">
        <v>5504</v>
      </c>
      <c r="L3062" s="187" t="s">
        <v>5694</v>
      </c>
      <c r="M3062" s="187" t="s">
        <v>5695</v>
      </c>
    </row>
    <row r="3063" spans="1:13" s="181" customFormat="1">
      <c r="A3063" s="182">
        <v>3059</v>
      </c>
      <c r="B3063" s="183" t="s">
        <v>6210</v>
      </c>
      <c r="C3063" s="183" t="s">
        <v>6586</v>
      </c>
      <c r="D3063" s="184" t="s">
        <v>12393</v>
      </c>
      <c r="E3063" s="185" t="s">
        <v>26</v>
      </c>
      <c r="F3063" s="183" t="s">
        <v>12497</v>
      </c>
      <c r="G3063" s="185" t="s">
        <v>33</v>
      </c>
      <c r="H3063" s="186">
        <v>75000000</v>
      </c>
      <c r="I3063" s="191">
        <v>0</v>
      </c>
      <c r="J3063" s="191">
        <v>0</v>
      </c>
      <c r="K3063" s="185" t="s">
        <v>12498</v>
      </c>
      <c r="L3063" s="187" t="s">
        <v>12499</v>
      </c>
      <c r="M3063" s="187" t="s">
        <v>12500</v>
      </c>
    </row>
    <row r="3064" spans="1:13" s="181" customFormat="1">
      <c r="A3064" s="182">
        <v>3060</v>
      </c>
      <c r="B3064" s="183" t="s">
        <v>6210</v>
      </c>
      <c r="C3064" s="183" t="s">
        <v>6190</v>
      </c>
      <c r="D3064" s="184" t="s">
        <v>12393</v>
      </c>
      <c r="E3064" s="185" t="s">
        <v>26</v>
      </c>
      <c r="F3064" s="183" t="s">
        <v>12501</v>
      </c>
      <c r="G3064" s="185" t="s">
        <v>33</v>
      </c>
      <c r="H3064" s="186">
        <v>70000000</v>
      </c>
      <c r="I3064" s="191">
        <v>0</v>
      </c>
      <c r="J3064" s="191">
        <v>0</v>
      </c>
      <c r="K3064" s="185" t="s">
        <v>6944</v>
      </c>
      <c r="L3064" s="187" t="s">
        <v>9774</v>
      </c>
      <c r="M3064" s="187" t="s">
        <v>9775</v>
      </c>
    </row>
    <row r="3065" spans="1:13" s="181" customFormat="1">
      <c r="A3065" s="182">
        <v>3061</v>
      </c>
      <c r="B3065" s="183" t="s">
        <v>6210</v>
      </c>
      <c r="C3065" s="183" t="s">
        <v>6484</v>
      </c>
      <c r="D3065" s="184" t="s">
        <v>12393</v>
      </c>
      <c r="E3065" s="185" t="s">
        <v>26</v>
      </c>
      <c r="F3065" s="183" t="s">
        <v>12502</v>
      </c>
      <c r="G3065" s="185" t="s">
        <v>33</v>
      </c>
      <c r="H3065" s="186">
        <v>59000000</v>
      </c>
      <c r="I3065" s="191">
        <v>0</v>
      </c>
      <c r="J3065" s="191">
        <v>0</v>
      </c>
      <c r="K3065" s="185" t="s">
        <v>6416</v>
      </c>
      <c r="L3065" s="187" t="s">
        <v>6486</v>
      </c>
      <c r="M3065" s="187" t="s">
        <v>6487</v>
      </c>
    </row>
    <row r="3066" spans="1:13" s="181" customFormat="1">
      <c r="A3066" s="182">
        <v>3062</v>
      </c>
      <c r="B3066" s="183" t="s">
        <v>6210</v>
      </c>
      <c r="C3066" s="183" t="s">
        <v>6477</v>
      </c>
      <c r="D3066" s="184" t="s">
        <v>12393</v>
      </c>
      <c r="E3066" s="185" t="s">
        <v>26</v>
      </c>
      <c r="F3066" s="183" t="s">
        <v>12503</v>
      </c>
      <c r="G3066" s="185" t="s">
        <v>33</v>
      </c>
      <c r="H3066" s="186">
        <v>50000000</v>
      </c>
      <c r="I3066" s="189">
        <v>50000000</v>
      </c>
      <c r="J3066" s="191">
        <v>0</v>
      </c>
      <c r="K3066" s="185" t="s">
        <v>6748</v>
      </c>
      <c r="L3066" s="187" t="s">
        <v>12504</v>
      </c>
      <c r="M3066" s="187" t="s">
        <v>12505</v>
      </c>
    </row>
    <row r="3067" spans="1:13" s="181" customFormat="1">
      <c r="A3067" s="182">
        <v>3063</v>
      </c>
      <c r="B3067" s="203" t="s">
        <v>6138</v>
      </c>
      <c r="C3067" s="203" t="s">
        <v>6244</v>
      </c>
      <c r="D3067" s="184" t="s">
        <v>12410</v>
      </c>
      <c r="E3067" s="187" t="s">
        <v>6245</v>
      </c>
      <c r="F3067" s="183" t="s">
        <v>4171</v>
      </c>
      <c r="G3067" s="204" t="s">
        <v>6465</v>
      </c>
      <c r="H3067" s="205">
        <v>40000000</v>
      </c>
      <c r="I3067" s="206">
        <v>300000000</v>
      </c>
      <c r="J3067" s="206">
        <v>20000000</v>
      </c>
      <c r="K3067" s="185" t="s">
        <v>6926</v>
      </c>
      <c r="L3067" s="187" t="s">
        <v>9706</v>
      </c>
      <c r="M3067" s="187" t="s">
        <v>9707</v>
      </c>
    </row>
    <row r="3068" spans="1:13" s="181" customFormat="1">
      <c r="A3068" s="182">
        <v>3064</v>
      </c>
      <c r="B3068" s="183" t="s">
        <v>6210</v>
      </c>
      <c r="C3068" s="183" t="s">
        <v>6484</v>
      </c>
      <c r="D3068" s="184" t="s">
        <v>12393</v>
      </c>
      <c r="E3068" s="185" t="s">
        <v>26</v>
      </c>
      <c r="F3068" s="183" t="s">
        <v>12506</v>
      </c>
      <c r="G3068" s="185" t="s">
        <v>33</v>
      </c>
      <c r="H3068" s="186">
        <v>35400000</v>
      </c>
      <c r="I3068" s="191">
        <v>0</v>
      </c>
      <c r="J3068" s="191">
        <v>0</v>
      </c>
      <c r="K3068" s="185" t="s">
        <v>6416</v>
      </c>
      <c r="L3068" s="187" t="s">
        <v>12001</v>
      </c>
      <c r="M3068" s="187" t="s">
        <v>12002</v>
      </c>
    </row>
    <row r="3069" spans="1:13" s="181" customFormat="1">
      <c r="A3069" s="182">
        <v>3065</v>
      </c>
      <c r="B3069" s="183" t="s">
        <v>6210</v>
      </c>
      <c r="C3069" s="183" t="s">
        <v>6586</v>
      </c>
      <c r="D3069" s="184" t="s">
        <v>12393</v>
      </c>
      <c r="E3069" s="185" t="s">
        <v>26</v>
      </c>
      <c r="F3069" s="183" t="s">
        <v>12507</v>
      </c>
      <c r="G3069" s="185" t="s">
        <v>33</v>
      </c>
      <c r="H3069" s="186">
        <v>35000000</v>
      </c>
      <c r="I3069" s="191">
        <v>0</v>
      </c>
      <c r="J3069" s="191">
        <v>0</v>
      </c>
      <c r="K3069" s="185" t="s">
        <v>12498</v>
      </c>
      <c r="L3069" s="187" t="s">
        <v>12499</v>
      </c>
      <c r="M3069" s="187" t="s">
        <v>12500</v>
      </c>
    </row>
    <row r="3070" spans="1:13" s="181" customFormat="1">
      <c r="A3070" s="182">
        <v>3066</v>
      </c>
      <c r="B3070" s="183" t="s">
        <v>6210</v>
      </c>
      <c r="C3070" s="183" t="s">
        <v>6586</v>
      </c>
      <c r="D3070" s="184" t="s">
        <v>12393</v>
      </c>
      <c r="E3070" s="185" t="s">
        <v>26</v>
      </c>
      <c r="F3070" s="183" t="s">
        <v>12508</v>
      </c>
      <c r="G3070" s="185" t="s">
        <v>33</v>
      </c>
      <c r="H3070" s="186">
        <v>30000000</v>
      </c>
      <c r="I3070" s="191">
        <v>0</v>
      </c>
      <c r="J3070" s="191">
        <v>0</v>
      </c>
      <c r="K3070" s="185" t="s">
        <v>12498</v>
      </c>
      <c r="L3070" s="187" t="s">
        <v>12499</v>
      </c>
      <c r="M3070" s="187" t="s">
        <v>12500</v>
      </c>
    </row>
    <row r="3071" spans="1:13" s="181" customFormat="1">
      <c r="A3071" s="182">
        <v>3067</v>
      </c>
      <c r="B3071" s="183" t="s">
        <v>6210</v>
      </c>
      <c r="C3071" s="183" t="s">
        <v>6484</v>
      </c>
      <c r="D3071" s="184" t="s">
        <v>12393</v>
      </c>
      <c r="E3071" s="185" t="s">
        <v>26</v>
      </c>
      <c r="F3071" s="183" t="s">
        <v>12509</v>
      </c>
      <c r="G3071" s="185" t="s">
        <v>33</v>
      </c>
      <c r="H3071" s="186">
        <v>26300000</v>
      </c>
      <c r="I3071" s="191">
        <v>0</v>
      </c>
      <c r="J3071" s="191">
        <v>0</v>
      </c>
      <c r="K3071" s="185" t="s">
        <v>6416</v>
      </c>
      <c r="L3071" s="187" t="s">
        <v>12001</v>
      </c>
      <c r="M3071" s="187" t="s">
        <v>12002</v>
      </c>
    </row>
    <row r="3072" spans="1:13" s="181" customFormat="1">
      <c r="A3072" s="182">
        <v>3068</v>
      </c>
      <c r="B3072" s="183" t="s">
        <v>6210</v>
      </c>
      <c r="C3072" s="183" t="s">
        <v>8224</v>
      </c>
      <c r="D3072" s="184" t="s">
        <v>12393</v>
      </c>
      <c r="E3072" s="185" t="s">
        <v>26</v>
      </c>
      <c r="F3072" s="183" t="s">
        <v>12510</v>
      </c>
      <c r="G3072" s="185" t="s">
        <v>33</v>
      </c>
      <c r="H3072" s="186">
        <v>22000000</v>
      </c>
      <c r="I3072" s="189">
        <v>10000000</v>
      </c>
      <c r="J3072" s="189">
        <v>7000000</v>
      </c>
      <c r="K3072" s="185" t="s">
        <v>10711</v>
      </c>
      <c r="L3072" s="187" t="s">
        <v>10712</v>
      </c>
      <c r="M3072" s="187" t="s">
        <v>10713</v>
      </c>
    </row>
    <row r="3073" spans="1:13" s="181" customFormat="1">
      <c r="A3073" s="182">
        <v>3069</v>
      </c>
      <c r="B3073" s="183" t="s">
        <v>6210</v>
      </c>
      <c r="C3073" s="183" t="s">
        <v>8224</v>
      </c>
      <c r="D3073" s="184" t="s">
        <v>12393</v>
      </c>
      <c r="E3073" s="185" t="s">
        <v>26</v>
      </c>
      <c r="F3073" s="183" t="s">
        <v>12511</v>
      </c>
      <c r="G3073" s="185" t="s">
        <v>33</v>
      </c>
      <c r="H3073" s="186">
        <v>22000000</v>
      </c>
      <c r="I3073" s="189">
        <v>5000000</v>
      </c>
      <c r="J3073" s="189">
        <v>3000000</v>
      </c>
      <c r="K3073" s="185" t="s">
        <v>10711</v>
      </c>
      <c r="L3073" s="187" t="s">
        <v>10712</v>
      </c>
      <c r="M3073" s="187" t="s">
        <v>10713</v>
      </c>
    </row>
    <row r="3074" spans="1:13" s="181" customFormat="1">
      <c r="A3074" s="182">
        <v>3070</v>
      </c>
      <c r="B3074" s="183" t="s">
        <v>6210</v>
      </c>
      <c r="C3074" s="183" t="s">
        <v>8224</v>
      </c>
      <c r="D3074" s="184" t="s">
        <v>12393</v>
      </c>
      <c r="E3074" s="185" t="s">
        <v>26</v>
      </c>
      <c r="F3074" s="183" t="s">
        <v>12512</v>
      </c>
      <c r="G3074" s="185" t="s">
        <v>33</v>
      </c>
      <c r="H3074" s="186">
        <v>22000000</v>
      </c>
      <c r="I3074" s="189">
        <v>5000000</v>
      </c>
      <c r="J3074" s="189">
        <v>3000000</v>
      </c>
      <c r="K3074" s="185" t="s">
        <v>10711</v>
      </c>
      <c r="L3074" s="187" t="s">
        <v>10712</v>
      </c>
      <c r="M3074" s="187" t="s">
        <v>10713</v>
      </c>
    </row>
    <row r="3075" spans="1:13" s="181" customFormat="1">
      <c r="A3075" s="182">
        <v>3071</v>
      </c>
      <c r="B3075" s="183" t="s">
        <v>6210</v>
      </c>
      <c r="C3075" s="183" t="s">
        <v>6764</v>
      </c>
      <c r="D3075" s="184" t="s">
        <v>12393</v>
      </c>
      <c r="E3075" s="185" t="s">
        <v>26</v>
      </c>
      <c r="F3075" s="183" t="s">
        <v>12513</v>
      </c>
      <c r="G3075" s="185" t="s">
        <v>33</v>
      </c>
      <c r="H3075" s="186">
        <v>22000000</v>
      </c>
      <c r="I3075" s="191">
        <v>0</v>
      </c>
      <c r="J3075" s="191">
        <v>0</v>
      </c>
      <c r="K3075" s="185" t="s">
        <v>6615</v>
      </c>
      <c r="L3075" s="187" t="s">
        <v>6766</v>
      </c>
      <c r="M3075" s="187" t="s">
        <v>12019</v>
      </c>
    </row>
    <row r="3076" spans="1:13" s="181" customFormat="1">
      <c r="A3076" s="182">
        <v>3072</v>
      </c>
      <c r="B3076" s="203" t="s">
        <v>7523</v>
      </c>
      <c r="C3076" s="198" t="s">
        <v>6244</v>
      </c>
      <c r="D3076" s="184" t="s">
        <v>12410</v>
      </c>
      <c r="E3076" s="187" t="s">
        <v>6245</v>
      </c>
      <c r="F3076" s="183" t="s">
        <v>4172</v>
      </c>
      <c r="G3076" s="204" t="s">
        <v>6465</v>
      </c>
      <c r="H3076" s="205">
        <v>20000000</v>
      </c>
      <c r="I3076" s="206">
        <v>70000000</v>
      </c>
      <c r="J3076" s="206">
        <v>5000000</v>
      </c>
      <c r="K3076" s="185" t="s">
        <v>6926</v>
      </c>
      <c r="L3076" s="187" t="s">
        <v>9706</v>
      </c>
      <c r="M3076" s="187" t="s">
        <v>9707</v>
      </c>
    </row>
    <row r="3077" spans="1:13" s="181" customFormat="1">
      <c r="A3077" s="182">
        <v>3073</v>
      </c>
      <c r="B3077" s="203" t="s">
        <v>6138</v>
      </c>
      <c r="C3077" s="203" t="s">
        <v>6244</v>
      </c>
      <c r="D3077" s="184" t="s">
        <v>12410</v>
      </c>
      <c r="E3077" s="187" t="s">
        <v>6245</v>
      </c>
      <c r="F3077" s="183" t="s">
        <v>4180</v>
      </c>
      <c r="G3077" s="204" t="s">
        <v>6465</v>
      </c>
      <c r="H3077" s="205">
        <v>20000000</v>
      </c>
      <c r="I3077" s="206">
        <v>5000000</v>
      </c>
      <c r="J3077" s="206"/>
      <c r="K3077" s="185" t="s">
        <v>11496</v>
      </c>
      <c r="L3077" s="187" t="s">
        <v>12514</v>
      </c>
      <c r="M3077" s="187" t="s">
        <v>12515</v>
      </c>
    </row>
    <row r="3078" spans="1:13" s="181" customFormat="1">
      <c r="A3078" s="182">
        <v>3074</v>
      </c>
      <c r="B3078" s="183" t="s">
        <v>6210</v>
      </c>
      <c r="C3078" s="183" t="s">
        <v>6530</v>
      </c>
      <c r="D3078" s="184" t="s">
        <v>12393</v>
      </c>
      <c r="E3078" s="185" t="s">
        <v>26</v>
      </c>
      <c r="F3078" s="183" t="s">
        <v>12516</v>
      </c>
      <c r="G3078" s="185" t="s">
        <v>33</v>
      </c>
      <c r="H3078" s="186">
        <v>20000000</v>
      </c>
      <c r="I3078" s="191">
        <v>0</v>
      </c>
      <c r="J3078" s="191">
        <v>0</v>
      </c>
      <c r="K3078" s="185" t="s">
        <v>6532</v>
      </c>
      <c r="L3078" s="187" t="s">
        <v>12517</v>
      </c>
      <c r="M3078" s="187" t="s">
        <v>12518</v>
      </c>
    </row>
    <row r="3079" spans="1:13" s="181" customFormat="1">
      <c r="A3079" s="182">
        <v>3075</v>
      </c>
      <c r="B3079" s="183" t="s">
        <v>6210</v>
      </c>
      <c r="C3079" s="183" t="s">
        <v>6177</v>
      </c>
      <c r="D3079" s="184" t="s">
        <v>12393</v>
      </c>
      <c r="E3079" s="185" t="s">
        <v>26</v>
      </c>
      <c r="F3079" s="183" t="s">
        <v>12519</v>
      </c>
      <c r="G3079" s="185" t="s">
        <v>33</v>
      </c>
      <c r="H3079" s="186">
        <v>19774000</v>
      </c>
      <c r="I3079" s="186">
        <v>0</v>
      </c>
      <c r="J3079" s="186">
        <v>0</v>
      </c>
      <c r="K3079" s="185"/>
      <c r="L3079" s="187"/>
      <c r="M3079" s="187"/>
    </row>
    <row r="3080" spans="1:13" s="181" customFormat="1">
      <c r="A3080" s="182">
        <v>3076</v>
      </c>
      <c r="B3080" s="183" t="s">
        <v>6210</v>
      </c>
      <c r="C3080" s="183" t="s">
        <v>6586</v>
      </c>
      <c r="D3080" s="184" t="s">
        <v>12393</v>
      </c>
      <c r="E3080" s="185" t="s">
        <v>26</v>
      </c>
      <c r="F3080" s="183" t="s">
        <v>12520</v>
      </c>
      <c r="G3080" s="185" t="s">
        <v>33</v>
      </c>
      <c r="H3080" s="186">
        <v>18000000</v>
      </c>
      <c r="I3080" s="191">
        <v>0</v>
      </c>
      <c r="J3080" s="191">
        <v>0</v>
      </c>
      <c r="K3080" s="185" t="s">
        <v>12498</v>
      </c>
      <c r="L3080" s="187" t="s">
        <v>12499</v>
      </c>
      <c r="M3080" s="187" t="s">
        <v>12500</v>
      </c>
    </row>
    <row r="3081" spans="1:13" s="181" customFormat="1">
      <c r="A3081" s="182">
        <v>3077</v>
      </c>
      <c r="B3081" s="183" t="s">
        <v>6210</v>
      </c>
      <c r="C3081" s="183" t="s">
        <v>6484</v>
      </c>
      <c r="D3081" s="184" t="s">
        <v>12393</v>
      </c>
      <c r="E3081" s="185" t="s">
        <v>26</v>
      </c>
      <c r="F3081" s="183" t="s">
        <v>12521</v>
      </c>
      <c r="G3081" s="185" t="s">
        <v>33</v>
      </c>
      <c r="H3081" s="186">
        <v>15400000</v>
      </c>
      <c r="I3081" s="191">
        <v>0</v>
      </c>
      <c r="J3081" s="191">
        <v>0</v>
      </c>
      <c r="K3081" s="185" t="s">
        <v>12522</v>
      </c>
      <c r="L3081" s="187" t="s">
        <v>12523</v>
      </c>
      <c r="M3081" s="187" t="s">
        <v>12524</v>
      </c>
    </row>
    <row r="3082" spans="1:13" s="181" customFormat="1">
      <c r="A3082" s="182">
        <v>3078</v>
      </c>
      <c r="B3082" s="183" t="s">
        <v>6210</v>
      </c>
      <c r="C3082" s="183" t="s">
        <v>12525</v>
      </c>
      <c r="D3082" s="184" t="s">
        <v>12393</v>
      </c>
      <c r="E3082" s="185" t="s">
        <v>26</v>
      </c>
      <c r="F3082" s="183" t="s">
        <v>12526</v>
      </c>
      <c r="G3082" s="185" t="s">
        <v>33</v>
      </c>
      <c r="H3082" s="186">
        <v>13500000</v>
      </c>
      <c r="I3082" s="191">
        <v>0</v>
      </c>
      <c r="J3082" s="191">
        <v>0</v>
      </c>
      <c r="K3082" s="185" t="s">
        <v>12527</v>
      </c>
      <c r="L3082" s="187" t="s">
        <v>12528</v>
      </c>
      <c r="M3082" s="187" t="s">
        <v>12529</v>
      </c>
    </row>
    <row r="3083" spans="1:13" s="181" customFormat="1">
      <c r="A3083" s="182">
        <v>3079</v>
      </c>
      <c r="B3083" s="183" t="s">
        <v>6210</v>
      </c>
      <c r="C3083" s="183" t="s">
        <v>6177</v>
      </c>
      <c r="D3083" s="184" t="s">
        <v>12393</v>
      </c>
      <c r="E3083" s="185" t="s">
        <v>26</v>
      </c>
      <c r="F3083" s="183" t="s">
        <v>12530</v>
      </c>
      <c r="G3083" s="185" t="s">
        <v>33</v>
      </c>
      <c r="H3083" s="186">
        <v>10000000</v>
      </c>
      <c r="I3083" s="186">
        <v>0</v>
      </c>
      <c r="J3083" s="186">
        <v>0</v>
      </c>
      <c r="K3083" s="185"/>
      <c r="L3083" s="187"/>
      <c r="M3083" s="187"/>
    </row>
    <row r="3084" spans="1:13" s="181" customFormat="1">
      <c r="A3084" s="182">
        <v>3080</v>
      </c>
      <c r="B3084" s="183" t="s">
        <v>6138</v>
      </c>
      <c r="C3084" s="183" t="s">
        <v>6380</v>
      </c>
      <c r="D3084" s="184" t="s">
        <v>12393</v>
      </c>
      <c r="E3084" s="185" t="s">
        <v>26</v>
      </c>
      <c r="F3084" s="183" t="s">
        <v>5696</v>
      </c>
      <c r="G3084" s="185" t="s">
        <v>28</v>
      </c>
      <c r="H3084" s="186">
        <v>1230000000</v>
      </c>
      <c r="I3084" s="191">
        <v>0</v>
      </c>
      <c r="J3084" s="190"/>
      <c r="K3084" s="185" t="s">
        <v>6474</v>
      </c>
      <c r="L3084" s="187" t="s">
        <v>5490</v>
      </c>
      <c r="M3084" s="187" t="s">
        <v>6496</v>
      </c>
    </row>
    <row r="3085" spans="1:13" s="181" customFormat="1">
      <c r="A3085" s="182">
        <v>3081</v>
      </c>
      <c r="B3085" s="203" t="s">
        <v>6138</v>
      </c>
      <c r="C3085" s="203" t="s">
        <v>6244</v>
      </c>
      <c r="D3085" s="184" t="s">
        <v>12410</v>
      </c>
      <c r="E3085" s="187" t="s">
        <v>6245</v>
      </c>
      <c r="F3085" s="183" t="s">
        <v>4247</v>
      </c>
      <c r="G3085" s="204" t="s">
        <v>7007</v>
      </c>
      <c r="H3085" s="205">
        <v>1100000000</v>
      </c>
      <c r="I3085" s="206">
        <v>700000000</v>
      </c>
      <c r="J3085" s="206">
        <v>100000000</v>
      </c>
      <c r="K3085" s="185" t="s">
        <v>7078</v>
      </c>
      <c r="L3085" s="187" t="s">
        <v>12531</v>
      </c>
      <c r="M3085" s="187" t="s">
        <v>12532</v>
      </c>
    </row>
    <row r="3086" spans="1:13" s="181" customFormat="1">
      <c r="A3086" s="182">
        <v>3082</v>
      </c>
      <c r="B3086" s="203" t="s">
        <v>6138</v>
      </c>
      <c r="C3086" s="203" t="s">
        <v>6244</v>
      </c>
      <c r="D3086" s="184" t="s">
        <v>12410</v>
      </c>
      <c r="E3086" s="187" t="s">
        <v>7025</v>
      </c>
      <c r="F3086" s="183" t="s">
        <v>4191</v>
      </c>
      <c r="G3086" s="204" t="s">
        <v>7007</v>
      </c>
      <c r="H3086" s="205">
        <v>1000000000</v>
      </c>
      <c r="I3086" s="206">
        <v>2000000000</v>
      </c>
      <c r="J3086" s="206">
        <v>200000000</v>
      </c>
      <c r="K3086" s="185" t="s">
        <v>7119</v>
      </c>
      <c r="L3086" s="187" t="s">
        <v>12533</v>
      </c>
      <c r="M3086" s="187" t="s">
        <v>12534</v>
      </c>
    </row>
    <row r="3087" spans="1:13" s="181" customFormat="1">
      <c r="A3087" s="182">
        <v>3083</v>
      </c>
      <c r="B3087" s="203" t="s">
        <v>6138</v>
      </c>
      <c r="C3087" s="203" t="s">
        <v>6244</v>
      </c>
      <c r="D3087" s="184" t="s">
        <v>12410</v>
      </c>
      <c r="E3087" s="187" t="s">
        <v>6245</v>
      </c>
      <c r="F3087" s="183" t="s">
        <v>4184</v>
      </c>
      <c r="G3087" s="204" t="s">
        <v>7007</v>
      </c>
      <c r="H3087" s="205">
        <v>620000000</v>
      </c>
      <c r="I3087" s="206">
        <v>4780000000</v>
      </c>
      <c r="J3087" s="206">
        <v>50000000</v>
      </c>
      <c r="K3087" s="185" t="s">
        <v>9842</v>
      </c>
      <c r="L3087" s="187" t="s">
        <v>9852</v>
      </c>
      <c r="M3087" s="187" t="s">
        <v>9853</v>
      </c>
    </row>
    <row r="3088" spans="1:13" s="181" customFormat="1">
      <c r="A3088" s="182">
        <v>3084</v>
      </c>
      <c r="B3088" s="203" t="s">
        <v>6138</v>
      </c>
      <c r="C3088" s="203" t="s">
        <v>6244</v>
      </c>
      <c r="D3088" s="184" t="s">
        <v>12410</v>
      </c>
      <c r="E3088" s="187" t="s">
        <v>6245</v>
      </c>
      <c r="F3088" s="183" t="s">
        <v>4185</v>
      </c>
      <c r="G3088" s="204" t="s">
        <v>7007</v>
      </c>
      <c r="H3088" s="205">
        <v>530000000</v>
      </c>
      <c r="I3088" s="206">
        <v>40000000</v>
      </c>
      <c r="J3088" s="206"/>
      <c r="K3088" s="185" t="s">
        <v>9842</v>
      </c>
      <c r="L3088" s="187" t="s">
        <v>9859</v>
      </c>
      <c r="M3088" s="187" t="s">
        <v>9860</v>
      </c>
    </row>
    <row r="3089" spans="1:13" s="181" customFormat="1">
      <c r="A3089" s="182">
        <v>3085</v>
      </c>
      <c r="B3089" s="203" t="s">
        <v>6138</v>
      </c>
      <c r="C3089" s="203" t="s">
        <v>6244</v>
      </c>
      <c r="D3089" s="184" t="s">
        <v>12410</v>
      </c>
      <c r="E3089" s="187" t="s">
        <v>6245</v>
      </c>
      <c r="F3089" s="183" t="s">
        <v>4187</v>
      </c>
      <c r="G3089" s="204" t="s">
        <v>7007</v>
      </c>
      <c r="H3089" s="205">
        <v>340000000</v>
      </c>
      <c r="I3089" s="206">
        <v>45000000</v>
      </c>
      <c r="J3089" s="206"/>
      <c r="K3089" s="185" t="s">
        <v>9842</v>
      </c>
      <c r="L3089" s="187" t="s">
        <v>9843</v>
      </c>
      <c r="M3089" s="187" t="s">
        <v>9844</v>
      </c>
    </row>
    <row r="3090" spans="1:13" s="181" customFormat="1">
      <c r="A3090" s="182">
        <v>3086</v>
      </c>
      <c r="B3090" s="203" t="s">
        <v>6138</v>
      </c>
      <c r="C3090" s="203" t="s">
        <v>6244</v>
      </c>
      <c r="D3090" s="184" t="s">
        <v>12535</v>
      </c>
      <c r="E3090" s="187" t="s">
        <v>6245</v>
      </c>
      <c r="F3090" s="183" t="s">
        <v>4249</v>
      </c>
      <c r="G3090" s="204" t="s">
        <v>7007</v>
      </c>
      <c r="H3090" s="205">
        <v>120000000</v>
      </c>
      <c r="I3090" s="206"/>
      <c r="J3090" s="206"/>
      <c r="K3090" s="185" t="s">
        <v>9856</v>
      </c>
      <c r="L3090" s="187" t="s">
        <v>10826</v>
      </c>
      <c r="M3090" s="187" t="s">
        <v>10827</v>
      </c>
    </row>
    <row r="3091" spans="1:13" s="207" customFormat="1">
      <c r="A3091" s="182">
        <v>3087</v>
      </c>
      <c r="B3091" s="203" t="s">
        <v>6162</v>
      </c>
      <c r="C3091" s="203" t="s">
        <v>6244</v>
      </c>
      <c r="D3091" s="184" t="s">
        <v>12410</v>
      </c>
      <c r="E3091" s="187" t="s">
        <v>6245</v>
      </c>
      <c r="F3091" s="183" t="s">
        <v>4194</v>
      </c>
      <c r="G3091" s="204" t="s">
        <v>7007</v>
      </c>
      <c r="H3091" s="205">
        <v>110000000</v>
      </c>
      <c r="I3091" s="206">
        <v>20000000</v>
      </c>
      <c r="J3091" s="206"/>
      <c r="K3091" s="185" t="s">
        <v>9839</v>
      </c>
      <c r="L3091" s="187" t="s">
        <v>12536</v>
      </c>
      <c r="M3091" s="187" t="s">
        <v>12537</v>
      </c>
    </row>
    <row r="3092" spans="1:13" s="181" customFormat="1">
      <c r="A3092" s="182">
        <v>3088</v>
      </c>
      <c r="B3092" s="203" t="s">
        <v>6138</v>
      </c>
      <c r="C3092" s="203" t="s">
        <v>6244</v>
      </c>
      <c r="D3092" s="184" t="s">
        <v>12410</v>
      </c>
      <c r="E3092" s="187" t="s">
        <v>6245</v>
      </c>
      <c r="F3092" s="183" t="s">
        <v>4248</v>
      </c>
      <c r="G3092" s="204" t="s">
        <v>7007</v>
      </c>
      <c r="H3092" s="205">
        <v>110000000</v>
      </c>
      <c r="I3092" s="206"/>
      <c r="J3092" s="206">
        <v>10000000</v>
      </c>
      <c r="K3092" s="185" t="s">
        <v>7078</v>
      </c>
      <c r="L3092" s="187" t="s">
        <v>12538</v>
      </c>
      <c r="M3092" s="187" t="s">
        <v>12539</v>
      </c>
    </row>
    <row r="3093" spans="1:13" s="181" customFormat="1">
      <c r="A3093" s="182">
        <v>3089</v>
      </c>
      <c r="B3093" s="203" t="s">
        <v>7523</v>
      </c>
      <c r="C3093" s="203" t="s">
        <v>6244</v>
      </c>
      <c r="D3093" s="184" t="s">
        <v>12410</v>
      </c>
      <c r="E3093" s="187" t="s">
        <v>6245</v>
      </c>
      <c r="F3093" s="183" t="s">
        <v>4192</v>
      </c>
      <c r="G3093" s="204" t="s">
        <v>7007</v>
      </c>
      <c r="H3093" s="205">
        <v>81000000</v>
      </c>
      <c r="I3093" s="206"/>
      <c r="J3093" s="206"/>
      <c r="K3093" s="185" t="s">
        <v>7108</v>
      </c>
      <c r="L3093" s="187" t="s">
        <v>12540</v>
      </c>
      <c r="M3093" s="187" t="s">
        <v>12541</v>
      </c>
    </row>
    <row r="3094" spans="1:13" s="181" customFormat="1">
      <c r="A3094" s="182">
        <v>3090</v>
      </c>
      <c r="B3094" s="203" t="s">
        <v>6138</v>
      </c>
      <c r="C3094" s="203" t="s">
        <v>6244</v>
      </c>
      <c r="D3094" s="184" t="s">
        <v>12449</v>
      </c>
      <c r="E3094" s="187" t="s">
        <v>6245</v>
      </c>
      <c r="F3094" s="183" t="s">
        <v>4246</v>
      </c>
      <c r="G3094" s="204" t="s">
        <v>7007</v>
      </c>
      <c r="H3094" s="205">
        <v>80000000</v>
      </c>
      <c r="I3094" s="206">
        <v>800000000</v>
      </c>
      <c r="J3094" s="206"/>
      <c r="K3094" s="185" t="s">
        <v>7028</v>
      </c>
      <c r="L3094" s="187" t="s">
        <v>10799</v>
      </c>
      <c r="M3094" s="187" t="s">
        <v>10800</v>
      </c>
    </row>
    <row r="3095" spans="1:13" s="181" customFormat="1">
      <c r="A3095" s="182">
        <v>3091</v>
      </c>
      <c r="B3095" s="203" t="s">
        <v>6138</v>
      </c>
      <c r="C3095" s="203" t="s">
        <v>6244</v>
      </c>
      <c r="D3095" s="184" t="s">
        <v>12410</v>
      </c>
      <c r="E3095" s="187" t="s">
        <v>6245</v>
      </c>
      <c r="F3095" s="183" t="s">
        <v>4193</v>
      </c>
      <c r="G3095" s="204" t="s">
        <v>7007</v>
      </c>
      <c r="H3095" s="205">
        <v>49500000</v>
      </c>
      <c r="I3095" s="206"/>
      <c r="J3095" s="206"/>
      <c r="K3095" s="185" t="s">
        <v>7108</v>
      </c>
      <c r="L3095" s="187" t="s">
        <v>10822</v>
      </c>
      <c r="M3095" s="187" t="s">
        <v>10823</v>
      </c>
    </row>
    <row r="3096" spans="1:13" s="181" customFormat="1">
      <c r="A3096" s="182">
        <v>3092</v>
      </c>
      <c r="B3096" s="183" t="s">
        <v>6210</v>
      </c>
      <c r="C3096" s="183" t="s">
        <v>6177</v>
      </c>
      <c r="D3096" s="184" t="s">
        <v>12393</v>
      </c>
      <c r="E3096" s="185" t="s">
        <v>26</v>
      </c>
      <c r="F3096" s="183" t="s">
        <v>12542</v>
      </c>
      <c r="G3096" s="185" t="s">
        <v>28</v>
      </c>
      <c r="H3096" s="186">
        <v>32020000</v>
      </c>
      <c r="I3096" s="186">
        <v>0</v>
      </c>
      <c r="J3096" s="186">
        <v>0</v>
      </c>
      <c r="K3096" s="185"/>
      <c r="L3096" s="187"/>
      <c r="M3096" s="187"/>
    </row>
    <row r="3097" spans="1:13" s="181" customFormat="1">
      <c r="A3097" s="182">
        <v>3093</v>
      </c>
      <c r="B3097" s="203" t="s">
        <v>6162</v>
      </c>
      <c r="C3097" s="203" t="s">
        <v>6244</v>
      </c>
      <c r="D3097" s="184" t="s">
        <v>12410</v>
      </c>
      <c r="E3097" s="187" t="s">
        <v>6245</v>
      </c>
      <c r="F3097" s="183" t="s">
        <v>4244</v>
      </c>
      <c r="G3097" s="204" t="s">
        <v>7249</v>
      </c>
      <c r="H3097" s="205">
        <v>1383000000</v>
      </c>
      <c r="I3097" s="206">
        <v>1674000000</v>
      </c>
      <c r="J3097" s="206"/>
      <c r="K3097" s="185" t="s">
        <v>7283</v>
      </c>
      <c r="L3097" s="187" t="s">
        <v>12543</v>
      </c>
      <c r="M3097" s="187" t="s">
        <v>12544</v>
      </c>
    </row>
    <row r="3098" spans="1:13" s="181" customFormat="1">
      <c r="A3098" s="182">
        <v>3094</v>
      </c>
      <c r="B3098" s="203" t="s">
        <v>6138</v>
      </c>
      <c r="C3098" s="203" t="s">
        <v>6244</v>
      </c>
      <c r="D3098" s="184" t="s">
        <v>12410</v>
      </c>
      <c r="E3098" s="187" t="s">
        <v>6245</v>
      </c>
      <c r="F3098" s="183" t="s">
        <v>4269</v>
      </c>
      <c r="G3098" s="204" t="s">
        <v>7249</v>
      </c>
      <c r="H3098" s="205">
        <v>500000000</v>
      </c>
      <c r="I3098" s="206">
        <v>8100000000</v>
      </c>
      <c r="J3098" s="206">
        <v>50000000</v>
      </c>
      <c r="K3098" s="185" t="s">
        <v>10857</v>
      </c>
      <c r="L3098" s="187" t="s">
        <v>10858</v>
      </c>
      <c r="M3098" s="187" t="s">
        <v>10859</v>
      </c>
    </row>
    <row r="3099" spans="1:13" s="181" customFormat="1">
      <c r="A3099" s="182">
        <v>3095</v>
      </c>
      <c r="B3099" s="203" t="s">
        <v>6138</v>
      </c>
      <c r="C3099" s="203" t="s">
        <v>6244</v>
      </c>
      <c r="D3099" s="184" t="s">
        <v>12410</v>
      </c>
      <c r="E3099" s="187" t="s">
        <v>6245</v>
      </c>
      <c r="F3099" s="183" t="s">
        <v>4245</v>
      </c>
      <c r="G3099" s="204" t="s">
        <v>7249</v>
      </c>
      <c r="H3099" s="205">
        <v>492000000</v>
      </c>
      <c r="I3099" s="206">
        <v>575000000</v>
      </c>
      <c r="J3099" s="206"/>
      <c r="K3099" s="185" t="s">
        <v>7283</v>
      </c>
      <c r="L3099" s="187" t="s">
        <v>12083</v>
      </c>
      <c r="M3099" s="187" t="s">
        <v>12084</v>
      </c>
    </row>
    <row r="3100" spans="1:13" s="181" customFormat="1">
      <c r="A3100" s="182">
        <v>3096</v>
      </c>
      <c r="B3100" s="203" t="s">
        <v>6162</v>
      </c>
      <c r="C3100" s="203" t="s">
        <v>6244</v>
      </c>
      <c r="D3100" s="184" t="s">
        <v>12410</v>
      </c>
      <c r="E3100" s="187" t="s">
        <v>7025</v>
      </c>
      <c r="F3100" s="183" t="s">
        <v>4270</v>
      </c>
      <c r="G3100" s="204" t="s">
        <v>7249</v>
      </c>
      <c r="H3100" s="205">
        <v>300000000</v>
      </c>
      <c r="I3100" s="206">
        <v>100000000</v>
      </c>
      <c r="J3100" s="206"/>
      <c r="K3100" s="185" t="s">
        <v>10857</v>
      </c>
      <c r="L3100" s="187" t="s">
        <v>11565</v>
      </c>
      <c r="M3100" s="187" t="s">
        <v>11566</v>
      </c>
    </row>
    <row r="3101" spans="1:13" s="181" customFormat="1">
      <c r="A3101" s="182">
        <v>3097</v>
      </c>
      <c r="B3101" s="203" t="s">
        <v>6138</v>
      </c>
      <c r="C3101" s="203" t="s">
        <v>6244</v>
      </c>
      <c r="D3101" s="184" t="s">
        <v>12410</v>
      </c>
      <c r="E3101" s="187" t="s">
        <v>6245</v>
      </c>
      <c r="F3101" s="183" t="s">
        <v>4195</v>
      </c>
      <c r="G3101" s="204" t="s">
        <v>7249</v>
      </c>
      <c r="H3101" s="205">
        <v>90000000</v>
      </c>
      <c r="I3101" s="206">
        <v>205600000</v>
      </c>
      <c r="J3101" s="206"/>
      <c r="K3101" s="185" t="s">
        <v>7285</v>
      </c>
      <c r="L3101" s="187" t="s">
        <v>6401</v>
      </c>
      <c r="M3101" s="187" t="s">
        <v>10883</v>
      </c>
    </row>
    <row r="3102" spans="1:13" s="181" customFormat="1">
      <c r="A3102" s="182">
        <v>3098</v>
      </c>
      <c r="B3102" s="203" t="s">
        <v>6138</v>
      </c>
      <c r="C3102" s="203" t="s">
        <v>6244</v>
      </c>
      <c r="D3102" s="184" t="s">
        <v>12410</v>
      </c>
      <c r="E3102" s="187" t="s">
        <v>6245</v>
      </c>
      <c r="F3102" s="183" t="s">
        <v>4258</v>
      </c>
      <c r="G3102" s="204" t="s">
        <v>7249</v>
      </c>
      <c r="H3102" s="205">
        <v>50000000</v>
      </c>
      <c r="I3102" s="206">
        <v>3500000</v>
      </c>
      <c r="J3102" s="206"/>
      <c r="K3102" s="185" t="s">
        <v>9908</v>
      </c>
      <c r="L3102" s="187" t="s">
        <v>9909</v>
      </c>
      <c r="M3102" s="187" t="s">
        <v>9910</v>
      </c>
    </row>
    <row r="3103" spans="1:13" s="181" customFormat="1">
      <c r="A3103" s="182">
        <v>3099</v>
      </c>
      <c r="B3103" s="183" t="s">
        <v>6210</v>
      </c>
      <c r="C3103" s="183" t="s">
        <v>6150</v>
      </c>
      <c r="D3103" s="184" t="s">
        <v>12393</v>
      </c>
      <c r="E3103" s="185" t="s">
        <v>26</v>
      </c>
      <c r="F3103" s="183" t="s">
        <v>12545</v>
      </c>
      <c r="G3103" s="185" t="s">
        <v>24</v>
      </c>
      <c r="H3103" s="186">
        <v>10000000</v>
      </c>
      <c r="I3103" s="189">
        <v>21920000</v>
      </c>
      <c r="J3103" s="191">
        <v>0</v>
      </c>
      <c r="K3103" s="185" t="s">
        <v>12546</v>
      </c>
      <c r="L3103" s="187" t="s">
        <v>12547</v>
      </c>
      <c r="M3103" s="187" t="s">
        <v>12548</v>
      </c>
    </row>
    <row r="3104" spans="1:13" s="181" customFormat="1">
      <c r="A3104" s="182">
        <v>3100</v>
      </c>
      <c r="B3104" s="203" t="s">
        <v>6138</v>
      </c>
      <c r="C3104" s="203" t="s">
        <v>6244</v>
      </c>
      <c r="D3104" s="184" t="s">
        <v>12410</v>
      </c>
      <c r="E3104" s="187" t="s">
        <v>6245</v>
      </c>
      <c r="F3104" s="183" t="s">
        <v>4242</v>
      </c>
      <c r="G3104" s="204" t="s">
        <v>7460</v>
      </c>
      <c r="H3104" s="205">
        <v>1800000000</v>
      </c>
      <c r="I3104" s="206">
        <v>200000000</v>
      </c>
      <c r="J3104" s="206"/>
      <c r="K3104" s="185" t="s">
        <v>7461</v>
      </c>
      <c r="L3104" s="187" t="s">
        <v>11598</v>
      </c>
      <c r="M3104" s="187" t="s">
        <v>11599</v>
      </c>
    </row>
    <row r="3105" spans="1:13" s="181" customFormat="1">
      <c r="A3105" s="182">
        <v>3101</v>
      </c>
      <c r="B3105" s="203" t="s">
        <v>6138</v>
      </c>
      <c r="C3105" s="203" t="s">
        <v>6244</v>
      </c>
      <c r="D3105" s="184" t="s">
        <v>12410</v>
      </c>
      <c r="E3105" s="187" t="s">
        <v>6245</v>
      </c>
      <c r="F3105" s="183" t="s">
        <v>4223</v>
      </c>
      <c r="G3105" s="204" t="s">
        <v>7460</v>
      </c>
      <c r="H3105" s="205">
        <v>800000000</v>
      </c>
      <c r="I3105" s="206">
        <v>600000000</v>
      </c>
      <c r="J3105" s="206"/>
      <c r="K3105" s="185" t="s">
        <v>7468</v>
      </c>
      <c r="L3105" s="187" t="s">
        <v>615</v>
      </c>
      <c r="M3105" s="187"/>
    </row>
    <row r="3106" spans="1:13" s="181" customFormat="1" ht="24">
      <c r="A3106" s="182">
        <v>3102</v>
      </c>
      <c r="B3106" s="250" t="s">
        <v>6138</v>
      </c>
      <c r="C3106" s="251" t="s">
        <v>7460</v>
      </c>
      <c r="D3106" s="184" t="s">
        <v>12410</v>
      </c>
      <c r="E3106" s="252" t="s">
        <v>6245</v>
      </c>
      <c r="F3106" s="253" t="s">
        <v>12549</v>
      </c>
      <c r="G3106" s="254" t="s">
        <v>7460</v>
      </c>
      <c r="H3106" s="255">
        <v>265793000</v>
      </c>
      <c r="I3106" s="256"/>
      <c r="J3106" s="256"/>
      <c r="K3106" s="257" t="s">
        <v>7511</v>
      </c>
      <c r="L3106" s="258" t="s">
        <v>11610</v>
      </c>
      <c r="M3106" s="258" t="s">
        <v>11611</v>
      </c>
    </row>
    <row r="3107" spans="1:13" s="181" customFormat="1">
      <c r="A3107" s="182">
        <v>3103</v>
      </c>
      <c r="B3107" s="250" t="s">
        <v>6138</v>
      </c>
      <c r="C3107" s="251" t="s">
        <v>7460</v>
      </c>
      <c r="D3107" s="184" t="s">
        <v>12449</v>
      </c>
      <c r="E3107" s="252" t="s">
        <v>6245</v>
      </c>
      <c r="F3107" s="295" t="s">
        <v>12550</v>
      </c>
      <c r="G3107" s="254" t="s">
        <v>7460</v>
      </c>
      <c r="H3107" s="255">
        <v>43000000</v>
      </c>
      <c r="I3107" s="256"/>
      <c r="J3107" s="256"/>
      <c r="K3107" s="296" t="s">
        <v>12551</v>
      </c>
      <c r="L3107" s="258" t="s">
        <v>12552</v>
      </c>
      <c r="M3107" s="258" t="s">
        <v>12553</v>
      </c>
    </row>
    <row r="3108" spans="1:13" s="181" customFormat="1">
      <c r="A3108" s="182">
        <v>3104</v>
      </c>
      <c r="B3108" s="203" t="s">
        <v>6138</v>
      </c>
      <c r="C3108" s="203" t="s">
        <v>6244</v>
      </c>
      <c r="D3108" s="184" t="s">
        <v>12410</v>
      </c>
      <c r="E3108" s="187" t="s">
        <v>6245</v>
      </c>
      <c r="F3108" s="183" t="s">
        <v>4263</v>
      </c>
      <c r="G3108" s="204" t="s">
        <v>7607</v>
      </c>
      <c r="H3108" s="205">
        <v>7500000000</v>
      </c>
      <c r="I3108" s="206">
        <v>8000000000</v>
      </c>
      <c r="J3108" s="206">
        <v>1500000000</v>
      </c>
      <c r="K3108" s="185" t="s">
        <v>7256</v>
      </c>
      <c r="L3108" s="187" t="s">
        <v>12554</v>
      </c>
      <c r="M3108" s="187" t="s">
        <v>12555</v>
      </c>
    </row>
    <row r="3109" spans="1:13" s="181" customFormat="1">
      <c r="A3109" s="182">
        <v>3105</v>
      </c>
      <c r="B3109" s="203" t="s">
        <v>6138</v>
      </c>
      <c r="C3109" s="203" t="s">
        <v>7607</v>
      </c>
      <c r="D3109" s="184" t="s">
        <v>12410</v>
      </c>
      <c r="E3109" s="187" t="s">
        <v>7728</v>
      </c>
      <c r="F3109" s="183" t="s">
        <v>12556</v>
      </c>
      <c r="G3109" s="261" t="s">
        <v>7607</v>
      </c>
      <c r="H3109" s="186">
        <v>2385000000</v>
      </c>
      <c r="I3109" s="262"/>
      <c r="J3109" s="262"/>
      <c r="K3109" s="185" t="s">
        <v>9958</v>
      </c>
      <c r="L3109" s="263"/>
      <c r="M3109" s="263"/>
    </row>
    <row r="3110" spans="1:13" s="181" customFormat="1">
      <c r="A3110" s="182">
        <v>3106</v>
      </c>
      <c r="B3110" s="203" t="s">
        <v>6138</v>
      </c>
      <c r="C3110" s="203" t="s">
        <v>10242</v>
      </c>
      <c r="D3110" s="184" t="s">
        <v>12410</v>
      </c>
      <c r="E3110" s="187" t="s">
        <v>6245</v>
      </c>
      <c r="F3110" s="183" t="s">
        <v>4271</v>
      </c>
      <c r="G3110" s="204" t="s">
        <v>7607</v>
      </c>
      <c r="H3110" s="205">
        <v>500000000</v>
      </c>
      <c r="I3110" s="206">
        <v>400000000</v>
      </c>
      <c r="J3110" s="206"/>
      <c r="K3110" s="185" t="s">
        <v>7638</v>
      </c>
      <c r="L3110" s="187" t="s">
        <v>10942</v>
      </c>
      <c r="M3110" s="187" t="s">
        <v>10943</v>
      </c>
    </row>
    <row r="3111" spans="1:13" s="181" customFormat="1">
      <c r="A3111" s="182">
        <v>3107</v>
      </c>
      <c r="B3111" s="203" t="s">
        <v>6138</v>
      </c>
      <c r="C3111" s="203" t="s">
        <v>6244</v>
      </c>
      <c r="D3111" s="184" t="s">
        <v>12410</v>
      </c>
      <c r="E3111" s="187" t="s">
        <v>6245</v>
      </c>
      <c r="F3111" s="183" t="s">
        <v>4264</v>
      </c>
      <c r="G3111" s="204" t="s">
        <v>7607</v>
      </c>
      <c r="H3111" s="205">
        <v>200000000</v>
      </c>
      <c r="I3111" s="206">
        <v>2200000000</v>
      </c>
      <c r="J3111" s="206">
        <v>100000000</v>
      </c>
      <c r="K3111" s="185" t="s">
        <v>7256</v>
      </c>
      <c r="L3111" s="187" t="s">
        <v>12557</v>
      </c>
      <c r="M3111" s="187" t="s">
        <v>12558</v>
      </c>
    </row>
    <row r="3112" spans="1:13" s="181" customFormat="1">
      <c r="A3112" s="182">
        <v>3108</v>
      </c>
      <c r="B3112" s="203" t="s">
        <v>6138</v>
      </c>
      <c r="C3112" s="203" t="s">
        <v>6244</v>
      </c>
      <c r="D3112" s="184" t="s">
        <v>12410</v>
      </c>
      <c r="E3112" s="187" t="s">
        <v>7025</v>
      </c>
      <c r="F3112" s="183" t="s">
        <v>4265</v>
      </c>
      <c r="G3112" s="204" t="s">
        <v>7607</v>
      </c>
      <c r="H3112" s="205">
        <v>60000000</v>
      </c>
      <c r="I3112" s="206">
        <v>130000000</v>
      </c>
      <c r="J3112" s="206"/>
      <c r="K3112" s="185" t="s">
        <v>7256</v>
      </c>
      <c r="L3112" s="187" t="s">
        <v>12559</v>
      </c>
      <c r="M3112" s="187" t="s">
        <v>12560</v>
      </c>
    </row>
    <row r="3113" spans="1:13" s="181" customFormat="1">
      <c r="A3113" s="182">
        <v>3109</v>
      </c>
      <c r="B3113" s="203" t="s">
        <v>6138</v>
      </c>
      <c r="C3113" s="203" t="s">
        <v>6244</v>
      </c>
      <c r="D3113" s="184" t="s">
        <v>12410</v>
      </c>
      <c r="E3113" s="187" t="s">
        <v>6245</v>
      </c>
      <c r="F3113" s="183" t="s">
        <v>4272</v>
      </c>
      <c r="G3113" s="204" t="s">
        <v>7607</v>
      </c>
      <c r="H3113" s="205">
        <v>40000000</v>
      </c>
      <c r="I3113" s="206">
        <v>500000000</v>
      </c>
      <c r="J3113" s="206">
        <v>1000000</v>
      </c>
      <c r="K3113" s="185" t="s">
        <v>7638</v>
      </c>
      <c r="L3113" s="187" t="s">
        <v>9970</v>
      </c>
      <c r="M3113" s="187" t="s">
        <v>9971</v>
      </c>
    </row>
    <row r="3114" spans="1:13" s="181" customFormat="1">
      <c r="A3114" s="182">
        <v>3110</v>
      </c>
      <c r="B3114" s="203" t="s">
        <v>6138</v>
      </c>
      <c r="C3114" s="203" t="s">
        <v>6244</v>
      </c>
      <c r="D3114" s="184" t="s">
        <v>12410</v>
      </c>
      <c r="E3114" s="187" t="s">
        <v>6245</v>
      </c>
      <c r="F3114" s="183" t="s">
        <v>4267</v>
      </c>
      <c r="G3114" s="204" t="s">
        <v>7607</v>
      </c>
      <c r="H3114" s="205">
        <v>30000000</v>
      </c>
      <c r="I3114" s="206">
        <v>100000000</v>
      </c>
      <c r="J3114" s="206">
        <v>20000000</v>
      </c>
      <c r="K3114" s="185" t="s">
        <v>7256</v>
      </c>
      <c r="L3114" s="187" t="s">
        <v>12557</v>
      </c>
      <c r="M3114" s="187" t="s">
        <v>12558</v>
      </c>
    </row>
    <row r="3115" spans="1:13" s="181" customFormat="1">
      <c r="A3115" s="182">
        <v>3111</v>
      </c>
      <c r="B3115" s="203" t="s">
        <v>6138</v>
      </c>
      <c r="C3115" s="203" t="s">
        <v>6244</v>
      </c>
      <c r="D3115" s="184" t="s">
        <v>12410</v>
      </c>
      <c r="E3115" s="187" t="s">
        <v>7025</v>
      </c>
      <c r="F3115" s="183" t="s">
        <v>4268</v>
      </c>
      <c r="G3115" s="204" t="s">
        <v>7607</v>
      </c>
      <c r="H3115" s="205">
        <v>30000000</v>
      </c>
      <c r="I3115" s="206">
        <v>20000000</v>
      </c>
      <c r="J3115" s="206"/>
      <c r="K3115" s="185" t="s">
        <v>7256</v>
      </c>
      <c r="L3115" s="187" t="s">
        <v>9972</v>
      </c>
      <c r="M3115" s="187" t="s">
        <v>9973</v>
      </c>
    </row>
    <row r="3116" spans="1:13" s="181" customFormat="1">
      <c r="A3116" s="182">
        <v>3112</v>
      </c>
      <c r="B3116" s="183" t="s">
        <v>6210</v>
      </c>
      <c r="C3116" s="183" t="s">
        <v>6177</v>
      </c>
      <c r="D3116" s="184" t="s">
        <v>12393</v>
      </c>
      <c r="E3116" s="185" t="s">
        <v>26</v>
      </c>
      <c r="F3116" s="183" t="s">
        <v>12561</v>
      </c>
      <c r="G3116" s="185" t="s">
        <v>50</v>
      </c>
      <c r="H3116" s="186">
        <v>20000000</v>
      </c>
      <c r="I3116" s="186">
        <v>0</v>
      </c>
      <c r="J3116" s="186">
        <v>0</v>
      </c>
      <c r="K3116" s="185"/>
      <c r="L3116" s="187"/>
      <c r="M3116" s="187"/>
    </row>
    <row r="3117" spans="1:13" s="181" customFormat="1">
      <c r="A3117" s="182">
        <v>3113</v>
      </c>
      <c r="B3117" s="183" t="s">
        <v>6210</v>
      </c>
      <c r="C3117" s="183" t="s">
        <v>10950</v>
      </c>
      <c r="D3117" s="184" t="s">
        <v>12393</v>
      </c>
      <c r="E3117" s="185" t="s">
        <v>13</v>
      </c>
      <c r="F3117" s="183" t="s">
        <v>12562</v>
      </c>
      <c r="G3117" s="185" t="s">
        <v>6205</v>
      </c>
      <c r="H3117" s="186">
        <v>160000000</v>
      </c>
      <c r="I3117" s="191">
        <v>0</v>
      </c>
      <c r="J3117" s="191">
        <v>0</v>
      </c>
      <c r="K3117" s="185" t="s">
        <v>5904</v>
      </c>
      <c r="L3117" s="187" t="s">
        <v>10952</v>
      </c>
      <c r="M3117" s="187" t="s">
        <v>10953</v>
      </c>
    </row>
    <row r="3118" spans="1:13" s="181" customFormat="1">
      <c r="A3118" s="182">
        <v>3114</v>
      </c>
      <c r="B3118" s="203" t="s">
        <v>6138</v>
      </c>
      <c r="C3118" s="203" t="s">
        <v>6244</v>
      </c>
      <c r="D3118" s="184" t="s">
        <v>12410</v>
      </c>
      <c r="E3118" s="187" t="s">
        <v>6245</v>
      </c>
      <c r="F3118" s="183" t="s">
        <v>4280</v>
      </c>
      <c r="G3118" s="204" t="s">
        <v>7766</v>
      </c>
      <c r="H3118" s="205">
        <v>750000000</v>
      </c>
      <c r="I3118" s="206"/>
      <c r="J3118" s="206"/>
      <c r="K3118" s="185" t="s">
        <v>9974</v>
      </c>
      <c r="L3118" s="187" t="s">
        <v>12563</v>
      </c>
      <c r="M3118" s="187" t="s">
        <v>12564</v>
      </c>
    </row>
    <row r="3119" spans="1:13" s="181" customFormat="1">
      <c r="A3119" s="182">
        <v>3115</v>
      </c>
      <c r="B3119" s="203" t="s">
        <v>6138</v>
      </c>
      <c r="C3119" s="203" t="s">
        <v>6244</v>
      </c>
      <c r="D3119" s="184" t="s">
        <v>12410</v>
      </c>
      <c r="E3119" s="187" t="s">
        <v>6245</v>
      </c>
      <c r="F3119" s="183" t="s">
        <v>4310</v>
      </c>
      <c r="G3119" s="204" t="s">
        <v>7766</v>
      </c>
      <c r="H3119" s="205">
        <v>442970000</v>
      </c>
      <c r="I3119" s="206">
        <v>97000000</v>
      </c>
      <c r="J3119" s="206"/>
      <c r="K3119" s="185" t="s">
        <v>12565</v>
      </c>
      <c r="L3119" s="187" t="s">
        <v>12566</v>
      </c>
      <c r="M3119" s="187" t="s">
        <v>12567</v>
      </c>
    </row>
    <row r="3120" spans="1:13" s="181" customFormat="1">
      <c r="A3120" s="182">
        <v>3116</v>
      </c>
      <c r="B3120" s="203" t="s">
        <v>6138</v>
      </c>
      <c r="C3120" s="203" t="s">
        <v>6244</v>
      </c>
      <c r="D3120" s="184" t="s">
        <v>12410</v>
      </c>
      <c r="E3120" s="187" t="s">
        <v>6245</v>
      </c>
      <c r="F3120" s="183" t="s">
        <v>4277</v>
      </c>
      <c r="G3120" s="204" t="s">
        <v>7766</v>
      </c>
      <c r="H3120" s="205">
        <v>400000000</v>
      </c>
      <c r="I3120" s="206"/>
      <c r="J3120" s="206"/>
      <c r="K3120" s="185" t="s">
        <v>10961</v>
      </c>
      <c r="L3120" s="187" t="s">
        <v>12568</v>
      </c>
      <c r="M3120" s="187" t="s">
        <v>12569</v>
      </c>
    </row>
    <row r="3121" spans="1:13" s="181" customFormat="1">
      <c r="A3121" s="182">
        <v>3117</v>
      </c>
      <c r="B3121" s="183" t="s">
        <v>6210</v>
      </c>
      <c r="C3121" s="183" t="s">
        <v>6205</v>
      </c>
      <c r="D3121" s="184" t="s">
        <v>12393</v>
      </c>
      <c r="E3121" s="185" t="s">
        <v>26</v>
      </c>
      <c r="F3121" s="183" t="s">
        <v>12570</v>
      </c>
      <c r="G3121" s="185" t="s">
        <v>6205</v>
      </c>
      <c r="H3121" s="186">
        <v>300000000</v>
      </c>
      <c r="I3121" s="191">
        <v>0</v>
      </c>
      <c r="J3121" s="191">
        <v>0</v>
      </c>
      <c r="K3121" s="185" t="s">
        <v>12571</v>
      </c>
      <c r="L3121" s="187" t="s">
        <v>12572</v>
      </c>
      <c r="M3121" s="187" t="s">
        <v>12573</v>
      </c>
    </row>
    <row r="3122" spans="1:13" s="181" customFormat="1">
      <c r="A3122" s="182">
        <v>3118</v>
      </c>
      <c r="B3122" s="183" t="s">
        <v>6210</v>
      </c>
      <c r="C3122" s="183" t="s">
        <v>12574</v>
      </c>
      <c r="D3122" s="184" t="s">
        <v>12393</v>
      </c>
      <c r="E3122" s="185" t="s">
        <v>26</v>
      </c>
      <c r="F3122" s="183" t="s">
        <v>12575</v>
      </c>
      <c r="G3122" s="185" t="s">
        <v>6205</v>
      </c>
      <c r="H3122" s="186">
        <v>250000000</v>
      </c>
      <c r="I3122" s="189">
        <v>250000000</v>
      </c>
      <c r="J3122" s="191">
        <v>0</v>
      </c>
      <c r="K3122" s="185" t="s">
        <v>12576</v>
      </c>
      <c r="L3122" s="187" t="s">
        <v>12577</v>
      </c>
      <c r="M3122" s="187" t="s">
        <v>12578</v>
      </c>
    </row>
    <row r="3123" spans="1:13" s="181" customFormat="1">
      <c r="A3123" s="182">
        <v>3119</v>
      </c>
      <c r="B3123" s="183" t="s">
        <v>6210</v>
      </c>
      <c r="C3123" s="183" t="s">
        <v>12579</v>
      </c>
      <c r="D3123" s="184" t="s">
        <v>12393</v>
      </c>
      <c r="E3123" s="185" t="s">
        <v>26</v>
      </c>
      <c r="F3123" s="183" t="s">
        <v>12580</v>
      </c>
      <c r="G3123" s="185" t="s">
        <v>6205</v>
      </c>
      <c r="H3123" s="186">
        <v>240000000</v>
      </c>
      <c r="I3123" s="191">
        <v>0</v>
      </c>
      <c r="J3123" s="191">
        <v>0</v>
      </c>
      <c r="K3123" s="185" t="s">
        <v>12581</v>
      </c>
      <c r="L3123" s="187" t="s">
        <v>12582</v>
      </c>
      <c r="M3123" s="187" t="s">
        <v>12583</v>
      </c>
    </row>
    <row r="3124" spans="1:13" s="181" customFormat="1">
      <c r="A3124" s="182">
        <v>3120</v>
      </c>
      <c r="B3124" s="183" t="s">
        <v>6210</v>
      </c>
      <c r="C3124" s="183" t="s">
        <v>7788</v>
      </c>
      <c r="D3124" s="184" t="s">
        <v>12393</v>
      </c>
      <c r="E3124" s="185" t="s">
        <v>26</v>
      </c>
      <c r="F3124" s="183" t="s">
        <v>12584</v>
      </c>
      <c r="G3124" s="185" t="s">
        <v>6205</v>
      </c>
      <c r="H3124" s="186">
        <v>179450000</v>
      </c>
      <c r="I3124" s="189">
        <v>100000000</v>
      </c>
      <c r="J3124" s="191">
        <v>0</v>
      </c>
      <c r="K3124" s="185" t="s">
        <v>7654</v>
      </c>
      <c r="L3124" s="187" t="s">
        <v>7790</v>
      </c>
      <c r="M3124" s="187" t="s">
        <v>7791</v>
      </c>
    </row>
    <row r="3125" spans="1:13" s="181" customFormat="1">
      <c r="A3125" s="182">
        <v>3121</v>
      </c>
      <c r="B3125" s="203" t="s">
        <v>6138</v>
      </c>
      <c r="C3125" s="203" t="s">
        <v>6244</v>
      </c>
      <c r="D3125" s="184" t="s">
        <v>12410</v>
      </c>
      <c r="E3125" s="187" t="s">
        <v>7025</v>
      </c>
      <c r="F3125" s="183" t="s">
        <v>4281</v>
      </c>
      <c r="G3125" s="204" t="s">
        <v>7766</v>
      </c>
      <c r="H3125" s="205">
        <v>65000000</v>
      </c>
      <c r="I3125" s="206"/>
      <c r="J3125" s="206"/>
      <c r="K3125" s="185" t="s">
        <v>10967</v>
      </c>
      <c r="L3125" s="187" t="s">
        <v>12585</v>
      </c>
      <c r="M3125" s="187" t="s">
        <v>12586</v>
      </c>
    </row>
    <row r="3126" spans="1:13" s="181" customFormat="1">
      <c r="A3126" s="182">
        <v>3122</v>
      </c>
      <c r="B3126" s="183" t="s">
        <v>6210</v>
      </c>
      <c r="C3126" s="183" t="s">
        <v>7788</v>
      </c>
      <c r="D3126" s="184" t="s">
        <v>12393</v>
      </c>
      <c r="E3126" s="185" t="s">
        <v>26</v>
      </c>
      <c r="F3126" s="183" t="s">
        <v>12587</v>
      </c>
      <c r="G3126" s="185" t="s">
        <v>6205</v>
      </c>
      <c r="H3126" s="186">
        <v>31370000</v>
      </c>
      <c r="I3126" s="189">
        <v>70000000</v>
      </c>
      <c r="J3126" s="191">
        <v>0</v>
      </c>
      <c r="K3126" s="185" t="s">
        <v>7654</v>
      </c>
      <c r="L3126" s="187" t="s">
        <v>7790</v>
      </c>
      <c r="M3126" s="187" t="s">
        <v>7791</v>
      </c>
    </row>
    <row r="3127" spans="1:13" s="181" customFormat="1">
      <c r="A3127" s="182">
        <v>3123</v>
      </c>
      <c r="B3127" s="183" t="s">
        <v>6210</v>
      </c>
      <c r="C3127" s="183" t="s">
        <v>7788</v>
      </c>
      <c r="D3127" s="184" t="s">
        <v>12393</v>
      </c>
      <c r="E3127" s="185" t="s">
        <v>26</v>
      </c>
      <c r="F3127" s="183" t="s">
        <v>12588</v>
      </c>
      <c r="G3127" s="185" t="s">
        <v>6205</v>
      </c>
      <c r="H3127" s="186">
        <v>31370000</v>
      </c>
      <c r="I3127" s="189">
        <v>70000000</v>
      </c>
      <c r="J3127" s="191">
        <v>0</v>
      </c>
      <c r="K3127" s="185" t="s">
        <v>7654</v>
      </c>
      <c r="L3127" s="187" t="s">
        <v>7790</v>
      </c>
      <c r="M3127" s="187" t="s">
        <v>7791</v>
      </c>
    </row>
    <row r="3128" spans="1:13" s="181" customFormat="1">
      <c r="A3128" s="182">
        <v>3124</v>
      </c>
      <c r="B3128" s="183" t="s">
        <v>6210</v>
      </c>
      <c r="C3128" s="183" t="s">
        <v>7788</v>
      </c>
      <c r="D3128" s="184" t="s">
        <v>12393</v>
      </c>
      <c r="E3128" s="185" t="s">
        <v>26</v>
      </c>
      <c r="F3128" s="183" t="s">
        <v>12589</v>
      </c>
      <c r="G3128" s="185" t="s">
        <v>6205</v>
      </c>
      <c r="H3128" s="186">
        <v>13350000</v>
      </c>
      <c r="I3128" s="189">
        <v>50000000</v>
      </c>
      <c r="J3128" s="191">
        <v>0</v>
      </c>
      <c r="K3128" s="185" t="s">
        <v>7654</v>
      </c>
      <c r="L3128" s="187" t="s">
        <v>7790</v>
      </c>
      <c r="M3128" s="187" t="s">
        <v>7791</v>
      </c>
    </row>
    <row r="3129" spans="1:13" s="181" customFormat="1">
      <c r="A3129" s="182">
        <v>3125</v>
      </c>
      <c r="B3129" s="183" t="s">
        <v>6210</v>
      </c>
      <c r="C3129" s="183" t="s">
        <v>7788</v>
      </c>
      <c r="D3129" s="184" t="s">
        <v>12393</v>
      </c>
      <c r="E3129" s="185" t="s">
        <v>26</v>
      </c>
      <c r="F3129" s="183" t="s">
        <v>12590</v>
      </c>
      <c r="G3129" s="185" t="s">
        <v>6205</v>
      </c>
      <c r="H3129" s="186">
        <v>13350000</v>
      </c>
      <c r="I3129" s="189">
        <v>50000000</v>
      </c>
      <c r="J3129" s="191">
        <v>0</v>
      </c>
      <c r="K3129" s="185" t="s">
        <v>7654</v>
      </c>
      <c r="L3129" s="187" t="s">
        <v>7790</v>
      </c>
      <c r="M3129" s="187" t="s">
        <v>7791</v>
      </c>
    </row>
    <row r="3130" spans="1:13" s="181" customFormat="1">
      <c r="A3130" s="182">
        <v>3126</v>
      </c>
      <c r="B3130" s="183" t="s">
        <v>6210</v>
      </c>
      <c r="C3130" s="183" t="s">
        <v>220</v>
      </c>
      <c r="D3130" s="184" t="s">
        <v>12393</v>
      </c>
      <c r="E3130" s="185" t="s">
        <v>26</v>
      </c>
      <c r="F3130" s="183" t="s">
        <v>12591</v>
      </c>
      <c r="G3130" s="185" t="s">
        <v>220</v>
      </c>
      <c r="H3130" s="186">
        <v>1236000000</v>
      </c>
      <c r="I3130" s="191">
        <v>0</v>
      </c>
      <c r="J3130" s="191">
        <v>0</v>
      </c>
      <c r="K3130" s="185" t="s">
        <v>8193</v>
      </c>
      <c r="L3130" s="187" t="s">
        <v>12592</v>
      </c>
      <c r="M3130" s="187" t="s">
        <v>12593</v>
      </c>
    </row>
    <row r="3131" spans="1:13" s="181" customFormat="1">
      <c r="A3131" s="182">
        <v>3127</v>
      </c>
      <c r="B3131" s="203" t="s">
        <v>6138</v>
      </c>
      <c r="C3131" s="203" t="s">
        <v>6244</v>
      </c>
      <c r="D3131" s="184" t="s">
        <v>12410</v>
      </c>
      <c r="E3131" s="187" t="s">
        <v>6245</v>
      </c>
      <c r="F3131" s="183" t="s">
        <v>4288</v>
      </c>
      <c r="G3131" s="204" t="s">
        <v>7800</v>
      </c>
      <c r="H3131" s="205">
        <v>612000000</v>
      </c>
      <c r="I3131" s="206"/>
      <c r="J3131" s="206"/>
      <c r="K3131" s="185" t="s">
        <v>7885</v>
      </c>
      <c r="L3131" s="187" t="s">
        <v>11673</v>
      </c>
      <c r="M3131" s="187" t="s">
        <v>11674</v>
      </c>
    </row>
    <row r="3132" spans="1:13" s="181" customFormat="1">
      <c r="A3132" s="182">
        <v>3128</v>
      </c>
      <c r="B3132" s="203" t="s">
        <v>6138</v>
      </c>
      <c r="C3132" s="203" t="s">
        <v>6244</v>
      </c>
      <c r="D3132" s="184" t="s">
        <v>12410</v>
      </c>
      <c r="E3132" s="187" t="s">
        <v>6245</v>
      </c>
      <c r="F3132" s="183" t="s">
        <v>4286</v>
      </c>
      <c r="G3132" s="204" t="s">
        <v>7800</v>
      </c>
      <c r="H3132" s="205">
        <v>400000000</v>
      </c>
      <c r="I3132" s="206">
        <v>4400000000</v>
      </c>
      <c r="J3132" s="206"/>
      <c r="K3132" s="185" t="s">
        <v>8365</v>
      </c>
      <c r="L3132" s="187" t="s">
        <v>12594</v>
      </c>
      <c r="M3132" s="187" t="s">
        <v>12595</v>
      </c>
    </row>
    <row r="3133" spans="1:13" s="181" customFormat="1">
      <c r="A3133" s="182">
        <v>3129</v>
      </c>
      <c r="B3133" s="203" t="s">
        <v>6138</v>
      </c>
      <c r="C3133" s="203" t="s">
        <v>6244</v>
      </c>
      <c r="D3133" s="184" t="s">
        <v>12410</v>
      </c>
      <c r="E3133" s="187" t="s">
        <v>6245</v>
      </c>
      <c r="F3133" s="183" t="s">
        <v>4283</v>
      </c>
      <c r="G3133" s="204" t="s">
        <v>7800</v>
      </c>
      <c r="H3133" s="205">
        <v>349000000</v>
      </c>
      <c r="I3133" s="206"/>
      <c r="J3133" s="206"/>
      <c r="K3133" s="185" t="s">
        <v>11015</v>
      </c>
      <c r="L3133" s="187" t="s">
        <v>6512</v>
      </c>
      <c r="M3133" s="187" t="s">
        <v>12596</v>
      </c>
    </row>
    <row r="3134" spans="1:13" s="181" customFormat="1">
      <c r="A3134" s="182">
        <v>3130</v>
      </c>
      <c r="B3134" s="203" t="s">
        <v>6138</v>
      </c>
      <c r="C3134" s="203" t="s">
        <v>6244</v>
      </c>
      <c r="D3134" s="184" t="s">
        <v>12410</v>
      </c>
      <c r="E3134" s="187" t="s">
        <v>6245</v>
      </c>
      <c r="F3134" s="183" t="s">
        <v>4284</v>
      </c>
      <c r="G3134" s="204" t="s">
        <v>7800</v>
      </c>
      <c r="H3134" s="205">
        <v>301599000</v>
      </c>
      <c r="I3134" s="206">
        <v>10682000</v>
      </c>
      <c r="J3134" s="206"/>
      <c r="K3134" s="185" t="s">
        <v>11015</v>
      </c>
      <c r="L3134" s="187" t="s">
        <v>12597</v>
      </c>
      <c r="M3134" s="187" t="s">
        <v>12598</v>
      </c>
    </row>
    <row r="3135" spans="1:13" s="181" customFormat="1">
      <c r="A3135" s="182">
        <v>3131</v>
      </c>
      <c r="B3135" s="183" t="s">
        <v>6210</v>
      </c>
      <c r="C3135" s="183" t="s">
        <v>5901</v>
      </c>
      <c r="D3135" s="184" t="s">
        <v>12393</v>
      </c>
      <c r="E3135" s="185" t="s">
        <v>26</v>
      </c>
      <c r="F3135" s="183" t="s">
        <v>12599</v>
      </c>
      <c r="G3135" s="185" t="s">
        <v>220</v>
      </c>
      <c r="H3135" s="186">
        <v>257796000</v>
      </c>
      <c r="I3135" s="191">
        <v>0</v>
      </c>
      <c r="J3135" s="191">
        <v>0</v>
      </c>
      <c r="K3135" s="185" t="s">
        <v>5904</v>
      </c>
      <c r="L3135" s="187" t="s">
        <v>7933</v>
      </c>
      <c r="M3135" s="187" t="s">
        <v>7934</v>
      </c>
    </row>
    <row r="3136" spans="1:13" s="181" customFormat="1">
      <c r="A3136" s="182">
        <v>3132</v>
      </c>
      <c r="B3136" s="183" t="s">
        <v>6210</v>
      </c>
      <c r="C3136" s="183" t="s">
        <v>5901</v>
      </c>
      <c r="D3136" s="184" t="s">
        <v>12393</v>
      </c>
      <c r="E3136" s="185" t="s">
        <v>26</v>
      </c>
      <c r="F3136" s="183" t="s">
        <v>12599</v>
      </c>
      <c r="G3136" s="185" t="s">
        <v>220</v>
      </c>
      <c r="H3136" s="186">
        <v>257796000</v>
      </c>
      <c r="I3136" s="191">
        <v>0</v>
      </c>
      <c r="J3136" s="191">
        <v>0</v>
      </c>
      <c r="K3136" s="185" t="s">
        <v>5904</v>
      </c>
      <c r="L3136" s="187" t="s">
        <v>7933</v>
      </c>
      <c r="M3136" s="187" t="s">
        <v>7934</v>
      </c>
    </row>
    <row r="3137" spans="1:13" s="181" customFormat="1">
      <c r="A3137" s="182">
        <v>3133</v>
      </c>
      <c r="B3137" s="183" t="s">
        <v>6210</v>
      </c>
      <c r="C3137" s="183" t="s">
        <v>220</v>
      </c>
      <c r="D3137" s="184" t="s">
        <v>12393</v>
      </c>
      <c r="E3137" s="185" t="s">
        <v>26</v>
      </c>
      <c r="F3137" s="183" t="s">
        <v>12600</v>
      </c>
      <c r="G3137" s="185" t="s">
        <v>220</v>
      </c>
      <c r="H3137" s="186">
        <v>250000000</v>
      </c>
      <c r="I3137" s="191">
        <v>0</v>
      </c>
      <c r="J3137" s="191">
        <v>0</v>
      </c>
      <c r="K3137" s="185" t="s">
        <v>8193</v>
      </c>
      <c r="L3137" s="187" t="s">
        <v>12592</v>
      </c>
      <c r="M3137" s="187" t="s">
        <v>12593</v>
      </c>
    </row>
    <row r="3138" spans="1:13" s="181" customFormat="1">
      <c r="A3138" s="182">
        <v>3134</v>
      </c>
      <c r="B3138" s="183" t="s">
        <v>6210</v>
      </c>
      <c r="C3138" s="183" t="s">
        <v>5901</v>
      </c>
      <c r="D3138" s="184" t="s">
        <v>12393</v>
      </c>
      <c r="E3138" s="185" t="s">
        <v>26</v>
      </c>
      <c r="F3138" s="183" t="s">
        <v>12601</v>
      </c>
      <c r="G3138" s="185" t="s">
        <v>220</v>
      </c>
      <c r="H3138" s="186">
        <v>219450000</v>
      </c>
      <c r="I3138" s="191">
        <v>0</v>
      </c>
      <c r="J3138" s="191">
        <v>0</v>
      </c>
      <c r="K3138" s="185" t="s">
        <v>5904</v>
      </c>
      <c r="L3138" s="187" t="s">
        <v>7933</v>
      </c>
      <c r="M3138" s="187" t="s">
        <v>7934</v>
      </c>
    </row>
    <row r="3139" spans="1:13" s="181" customFormat="1">
      <c r="A3139" s="182">
        <v>3135</v>
      </c>
      <c r="B3139" s="183" t="s">
        <v>6210</v>
      </c>
      <c r="C3139" s="183" t="s">
        <v>5901</v>
      </c>
      <c r="D3139" s="184" t="s">
        <v>12393</v>
      </c>
      <c r="E3139" s="185" t="s">
        <v>26</v>
      </c>
      <c r="F3139" s="183" t="s">
        <v>12601</v>
      </c>
      <c r="G3139" s="185" t="s">
        <v>220</v>
      </c>
      <c r="H3139" s="186">
        <v>219450000</v>
      </c>
      <c r="I3139" s="191">
        <v>0</v>
      </c>
      <c r="J3139" s="191">
        <v>0</v>
      </c>
      <c r="K3139" s="185" t="s">
        <v>5904</v>
      </c>
      <c r="L3139" s="187" t="s">
        <v>7933</v>
      </c>
      <c r="M3139" s="187" t="s">
        <v>7934</v>
      </c>
    </row>
    <row r="3140" spans="1:13" s="181" customFormat="1">
      <c r="A3140" s="182">
        <v>3136</v>
      </c>
      <c r="B3140" s="264" t="s">
        <v>7799</v>
      </c>
      <c r="C3140" s="203" t="s">
        <v>7800</v>
      </c>
      <c r="D3140" s="184" t="s">
        <v>12410</v>
      </c>
      <c r="E3140" s="265" t="s">
        <v>6245</v>
      </c>
      <c r="F3140" s="266" t="s">
        <v>12602</v>
      </c>
      <c r="G3140" s="254" t="s">
        <v>7800</v>
      </c>
      <c r="H3140" s="267">
        <v>180000000</v>
      </c>
      <c r="I3140" s="256"/>
      <c r="J3140" s="256"/>
      <c r="K3140" s="268" t="s">
        <v>7802</v>
      </c>
      <c r="L3140" s="260"/>
      <c r="M3140" s="269" t="s">
        <v>12603</v>
      </c>
    </row>
    <row r="3141" spans="1:13" s="181" customFormat="1">
      <c r="A3141" s="182">
        <v>3137</v>
      </c>
      <c r="B3141" s="183" t="s">
        <v>6210</v>
      </c>
      <c r="C3141" s="183" t="s">
        <v>220</v>
      </c>
      <c r="D3141" s="184" t="s">
        <v>12393</v>
      </c>
      <c r="E3141" s="185" t="s">
        <v>26</v>
      </c>
      <c r="F3141" s="183" t="s">
        <v>12604</v>
      </c>
      <c r="G3141" s="185" t="s">
        <v>220</v>
      </c>
      <c r="H3141" s="186">
        <v>162000000</v>
      </c>
      <c r="I3141" s="191">
        <v>0</v>
      </c>
      <c r="J3141" s="191">
        <v>0</v>
      </c>
      <c r="K3141" s="185" t="s">
        <v>8193</v>
      </c>
      <c r="L3141" s="187" t="s">
        <v>12592</v>
      </c>
      <c r="M3141" s="187" t="s">
        <v>12593</v>
      </c>
    </row>
    <row r="3142" spans="1:13" s="181" customFormat="1">
      <c r="A3142" s="182">
        <v>3138</v>
      </c>
      <c r="B3142" s="203" t="s">
        <v>6138</v>
      </c>
      <c r="C3142" s="203" t="s">
        <v>6244</v>
      </c>
      <c r="D3142" s="184" t="s">
        <v>12410</v>
      </c>
      <c r="E3142" s="187" t="s">
        <v>6245</v>
      </c>
      <c r="F3142" s="183" t="s">
        <v>4287</v>
      </c>
      <c r="G3142" s="204" t="s">
        <v>7800</v>
      </c>
      <c r="H3142" s="205">
        <v>150000000</v>
      </c>
      <c r="I3142" s="206">
        <v>20000000</v>
      </c>
      <c r="J3142" s="206"/>
      <c r="K3142" s="185" t="s">
        <v>8365</v>
      </c>
      <c r="L3142" s="187" t="s">
        <v>12594</v>
      </c>
      <c r="M3142" s="187" t="s">
        <v>12595</v>
      </c>
    </row>
    <row r="3143" spans="1:13" s="181" customFormat="1">
      <c r="A3143" s="182">
        <v>3139</v>
      </c>
      <c r="B3143" s="183" t="s">
        <v>6210</v>
      </c>
      <c r="C3143" s="183" t="s">
        <v>7820</v>
      </c>
      <c r="D3143" s="184" t="s">
        <v>12393</v>
      </c>
      <c r="E3143" s="185" t="s">
        <v>26</v>
      </c>
      <c r="F3143" s="183" t="s">
        <v>12605</v>
      </c>
      <c r="G3143" s="185" t="s">
        <v>220</v>
      </c>
      <c r="H3143" s="186">
        <v>108693000</v>
      </c>
      <c r="I3143" s="186">
        <v>0</v>
      </c>
      <c r="J3143" s="186">
        <v>0</v>
      </c>
      <c r="K3143" s="185" t="s">
        <v>11001</v>
      </c>
      <c r="L3143" s="187" t="s">
        <v>12606</v>
      </c>
      <c r="M3143" s="187" t="s">
        <v>12607</v>
      </c>
    </row>
    <row r="3144" spans="1:13" s="181" customFormat="1">
      <c r="A3144" s="182">
        <v>3140</v>
      </c>
      <c r="B3144" s="203" t="s">
        <v>6138</v>
      </c>
      <c r="C3144" s="203" t="s">
        <v>6244</v>
      </c>
      <c r="D3144" s="184" t="s">
        <v>12410</v>
      </c>
      <c r="E3144" s="187" t="s">
        <v>6245</v>
      </c>
      <c r="F3144" s="183" t="s">
        <v>4285</v>
      </c>
      <c r="G3144" s="204" t="s">
        <v>7800</v>
      </c>
      <c r="H3144" s="205">
        <v>93458000</v>
      </c>
      <c r="I3144" s="206">
        <v>49115000</v>
      </c>
      <c r="J3144" s="206"/>
      <c r="K3144" s="185" t="s">
        <v>11015</v>
      </c>
      <c r="L3144" s="187" t="s">
        <v>12597</v>
      </c>
      <c r="M3144" s="187" t="s">
        <v>12598</v>
      </c>
    </row>
    <row r="3145" spans="1:13" s="181" customFormat="1">
      <c r="A3145" s="182">
        <v>3141</v>
      </c>
      <c r="B3145" s="183" t="s">
        <v>6210</v>
      </c>
      <c r="C3145" s="183" t="s">
        <v>5901</v>
      </c>
      <c r="D3145" s="184" t="s">
        <v>12393</v>
      </c>
      <c r="E3145" s="185" t="s">
        <v>26</v>
      </c>
      <c r="F3145" s="183" t="s">
        <v>12608</v>
      </c>
      <c r="G3145" s="185" t="s">
        <v>220</v>
      </c>
      <c r="H3145" s="186">
        <v>6871000</v>
      </c>
      <c r="I3145" s="191">
        <v>0</v>
      </c>
      <c r="J3145" s="191">
        <v>0</v>
      </c>
      <c r="K3145" s="185" t="s">
        <v>5904</v>
      </c>
      <c r="L3145" s="187" t="s">
        <v>7933</v>
      </c>
      <c r="M3145" s="187" t="s">
        <v>7934</v>
      </c>
    </row>
    <row r="3146" spans="1:13" s="181" customFormat="1">
      <c r="A3146" s="182">
        <v>3142</v>
      </c>
      <c r="B3146" s="183" t="s">
        <v>6210</v>
      </c>
      <c r="C3146" s="183" t="s">
        <v>5901</v>
      </c>
      <c r="D3146" s="184" t="s">
        <v>12393</v>
      </c>
      <c r="E3146" s="185" t="s">
        <v>26</v>
      </c>
      <c r="F3146" s="183" t="s">
        <v>12608</v>
      </c>
      <c r="G3146" s="185" t="s">
        <v>220</v>
      </c>
      <c r="H3146" s="186">
        <v>6871000</v>
      </c>
      <c r="I3146" s="191">
        <v>0</v>
      </c>
      <c r="J3146" s="191">
        <v>0</v>
      </c>
      <c r="K3146" s="185" t="s">
        <v>5904</v>
      </c>
      <c r="L3146" s="187" t="s">
        <v>7933</v>
      </c>
      <c r="M3146" s="187" t="s">
        <v>7934</v>
      </c>
    </row>
    <row r="3147" spans="1:13" s="181" customFormat="1">
      <c r="A3147" s="182">
        <v>3143</v>
      </c>
      <c r="B3147" s="203" t="s">
        <v>6138</v>
      </c>
      <c r="C3147" s="203" t="s">
        <v>6244</v>
      </c>
      <c r="D3147" s="184" t="s">
        <v>12410</v>
      </c>
      <c r="E3147" s="187" t="s">
        <v>6245</v>
      </c>
      <c r="F3147" s="183" t="s">
        <v>4207</v>
      </c>
      <c r="G3147" s="204" t="s">
        <v>8048</v>
      </c>
      <c r="H3147" s="205">
        <v>4768000000</v>
      </c>
      <c r="I3147" s="206">
        <v>11259000000</v>
      </c>
      <c r="J3147" s="206">
        <v>91000000</v>
      </c>
      <c r="K3147" s="185" t="s">
        <v>8457</v>
      </c>
      <c r="L3147" s="187" t="s">
        <v>11712</v>
      </c>
      <c r="M3147" s="187" t="s">
        <v>11713</v>
      </c>
    </row>
    <row r="3148" spans="1:13" s="181" customFormat="1">
      <c r="A3148" s="182">
        <v>3144</v>
      </c>
      <c r="B3148" s="203" t="s">
        <v>6162</v>
      </c>
      <c r="C3148" s="203" t="s">
        <v>6244</v>
      </c>
      <c r="D3148" s="184" t="s">
        <v>12410</v>
      </c>
      <c r="E3148" s="187" t="s">
        <v>7025</v>
      </c>
      <c r="F3148" s="183" t="s">
        <v>4213</v>
      </c>
      <c r="G3148" s="204" t="s">
        <v>8048</v>
      </c>
      <c r="H3148" s="205">
        <v>1400000000</v>
      </c>
      <c r="I3148" s="206">
        <v>4000000000</v>
      </c>
      <c r="J3148" s="206"/>
      <c r="K3148" s="185" t="s">
        <v>8064</v>
      </c>
      <c r="L3148" s="187" t="s">
        <v>12609</v>
      </c>
      <c r="M3148" s="187" t="s">
        <v>12610</v>
      </c>
    </row>
    <row r="3149" spans="1:13" s="181" customFormat="1">
      <c r="A3149" s="182">
        <v>3145</v>
      </c>
      <c r="B3149" s="183" t="s">
        <v>6210</v>
      </c>
      <c r="C3149" s="183" t="s">
        <v>8156</v>
      </c>
      <c r="D3149" s="184" t="s">
        <v>12393</v>
      </c>
      <c r="E3149" s="185" t="s">
        <v>26</v>
      </c>
      <c r="F3149" s="183" t="s">
        <v>12611</v>
      </c>
      <c r="G3149" s="185" t="s">
        <v>48</v>
      </c>
      <c r="H3149" s="186">
        <v>506266000</v>
      </c>
      <c r="I3149" s="191">
        <v>0</v>
      </c>
      <c r="J3149" s="191">
        <v>0</v>
      </c>
      <c r="K3149" s="185"/>
      <c r="L3149" s="187"/>
      <c r="M3149" s="187"/>
    </row>
    <row r="3150" spans="1:13" s="181" customFormat="1">
      <c r="A3150" s="182">
        <v>3146</v>
      </c>
      <c r="B3150" s="183" t="s">
        <v>6210</v>
      </c>
      <c r="C3150" s="183" t="s">
        <v>8156</v>
      </c>
      <c r="D3150" s="184" t="s">
        <v>12393</v>
      </c>
      <c r="E3150" s="185" t="s">
        <v>26</v>
      </c>
      <c r="F3150" s="183" t="s">
        <v>12612</v>
      </c>
      <c r="G3150" s="185" t="s">
        <v>48</v>
      </c>
      <c r="H3150" s="186">
        <v>402902000</v>
      </c>
      <c r="I3150" s="191">
        <v>0</v>
      </c>
      <c r="J3150" s="191">
        <v>0</v>
      </c>
      <c r="K3150" s="185"/>
      <c r="L3150" s="187"/>
      <c r="M3150" s="187"/>
    </row>
    <row r="3151" spans="1:13" s="181" customFormat="1">
      <c r="A3151" s="182">
        <v>3147</v>
      </c>
      <c r="B3151" s="183" t="s">
        <v>6210</v>
      </c>
      <c r="C3151" s="183" t="s">
        <v>8156</v>
      </c>
      <c r="D3151" s="184" t="s">
        <v>12393</v>
      </c>
      <c r="E3151" s="185" t="s">
        <v>26</v>
      </c>
      <c r="F3151" s="183" t="s">
        <v>12613</v>
      </c>
      <c r="G3151" s="185" t="s">
        <v>48</v>
      </c>
      <c r="H3151" s="186">
        <v>387966000</v>
      </c>
      <c r="I3151" s="191">
        <v>0</v>
      </c>
      <c r="J3151" s="191">
        <v>0</v>
      </c>
      <c r="K3151" s="185"/>
      <c r="L3151" s="187"/>
      <c r="M3151" s="187"/>
    </row>
    <row r="3152" spans="1:13" s="181" customFormat="1">
      <c r="A3152" s="182">
        <v>3148</v>
      </c>
      <c r="B3152" s="183" t="s">
        <v>6210</v>
      </c>
      <c r="C3152" s="183" t="s">
        <v>8156</v>
      </c>
      <c r="D3152" s="184" t="s">
        <v>12393</v>
      </c>
      <c r="E3152" s="185" t="s">
        <v>26</v>
      </c>
      <c r="F3152" s="183" t="s">
        <v>12614</v>
      </c>
      <c r="G3152" s="185" t="s">
        <v>48</v>
      </c>
      <c r="H3152" s="186">
        <v>257621000</v>
      </c>
      <c r="I3152" s="191">
        <v>0</v>
      </c>
      <c r="J3152" s="191">
        <v>0</v>
      </c>
      <c r="K3152" s="185"/>
      <c r="L3152" s="187"/>
      <c r="M3152" s="187"/>
    </row>
    <row r="3153" spans="1:13" s="181" customFormat="1">
      <c r="A3153" s="182">
        <v>3149</v>
      </c>
      <c r="B3153" s="183" t="s">
        <v>6210</v>
      </c>
      <c r="C3153" s="183" t="s">
        <v>6177</v>
      </c>
      <c r="D3153" s="184" t="s">
        <v>12393</v>
      </c>
      <c r="E3153" s="185" t="s">
        <v>26</v>
      </c>
      <c r="F3153" s="183" t="s">
        <v>12615</v>
      </c>
      <c r="G3153" s="185" t="s">
        <v>48</v>
      </c>
      <c r="H3153" s="186">
        <v>253000000</v>
      </c>
      <c r="I3153" s="186">
        <v>0</v>
      </c>
      <c r="J3153" s="186">
        <v>0</v>
      </c>
      <c r="K3153" s="185"/>
      <c r="L3153" s="187"/>
      <c r="M3153" s="187"/>
    </row>
    <row r="3154" spans="1:13" s="181" customFormat="1">
      <c r="A3154" s="182">
        <v>3150</v>
      </c>
      <c r="B3154" s="183" t="s">
        <v>6210</v>
      </c>
      <c r="C3154" s="183" t="s">
        <v>8156</v>
      </c>
      <c r="D3154" s="184" t="s">
        <v>12393</v>
      </c>
      <c r="E3154" s="185" t="s">
        <v>26</v>
      </c>
      <c r="F3154" s="183" t="s">
        <v>12613</v>
      </c>
      <c r="G3154" s="185" t="s">
        <v>48</v>
      </c>
      <c r="H3154" s="186">
        <v>117413000</v>
      </c>
      <c r="I3154" s="191">
        <v>0</v>
      </c>
      <c r="J3154" s="191">
        <v>0</v>
      </c>
      <c r="K3154" s="185"/>
      <c r="L3154" s="187"/>
      <c r="M3154" s="187"/>
    </row>
    <row r="3155" spans="1:13" s="181" customFormat="1">
      <c r="A3155" s="182">
        <v>3151</v>
      </c>
      <c r="B3155" s="183" t="s">
        <v>6210</v>
      </c>
      <c r="C3155" s="183" t="s">
        <v>8156</v>
      </c>
      <c r="D3155" s="184" t="s">
        <v>12393</v>
      </c>
      <c r="E3155" s="185" t="s">
        <v>26</v>
      </c>
      <c r="F3155" s="183" t="s">
        <v>12616</v>
      </c>
      <c r="G3155" s="185" t="s">
        <v>48</v>
      </c>
      <c r="H3155" s="186">
        <v>115350000</v>
      </c>
      <c r="I3155" s="191">
        <v>0</v>
      </c>
      <c r="J3155" s="191">
        <v>0</v>
      </c>
      <c r="K3155" s="185"/>
      <c r="L3155" s="187"/>
      <c r="M3155" s="187"/>
    </row>
    <row r="3156" spans="1:13" s="181" customFormat="1">
      <c r="A3156" s="182">
        <v>3152</v>
      </c>
      <c r="B3156" s="183" t="s">
        <v>6210</v>
      </c>
      <c r="C3156" s="183" t="s">
        <v>8156</v>
      </c>
      <c r="D3156" s="184" t="s">
        <v>12393</v>
      </c>
      <c r="E3156" s="185" t="s">
        <v>26</v>
      </c>
      <c r="F3156" s="183" t="s">
        <v>12617</v>
      </c>
      <c r="G3156" s="185" t="s">
        <v>48</v>
      </c>
      <c r="H3156" s="186">
        <v>101797000</v>
      </c>
      <c r="I3156" s="191">
        <v>0</v>
      </c>
      <c r="J3156" s="191">
        <v>0</v>
      </c>
      <c r="K3156" s="185"/>
      <c r="L3156" s="187"/>
      <c r="M3156" s="187"/>
    </row>
    <row r="3157" spans="1:13" s="181" customFormat="1">
      <c r="A3157" s="182">
        <v>3153</v>
      </c>
      <c r="B3157" s="203" t="s">
        <v>6138</v>
      </c>
      <c r="C3157" s="203" t="s">
        <v>6244</v>
      </c>
      <c r="D3157" s="184" t="s">
        <v>12410</v>
      </c>
      <c r="E3157" s="187" t="s">
        <v>6245</v>
      </c>
      <c r="F3157" s="183" t="s">
        <v>4252</v>
      </c>
      <c r="G3157" s="204" t="s">
        <v>11092</v>
      </c>
      <c r="H3157" s="205">
        <v>100000000</v>
      </c>
      <c r="I3157" s="206">
        <v>30000000</v>
      </c>
      <c r="J3157" s="206"/>
      <c r="K3157" s="185" t="s">
        <v>10112</v>
      </c>
      <c r="L3157" s="187" t="s">
        <v>12618</v>
      </c>
      <c r="M3157" s="187" t="s">
        <v>12619</v>
      </c>
    </row>
    <row r="3158" spans="1:13" s="181" customFormat="1">
      <c r="A3158" s="182">
        <v>3154</v>
      </c>
      <c r="B3158" s="183" t="s">
        <v>6210</v>
      </c>
      <c r="C3158" s="183" t="s">
        <v>8156</v>
      </c>
      <c r="D3158" s="184" t="s">
        <v>12393</v>
      </c>
      <c r="E3158" s="185" t="s">
        <v>26</v>
      </c>
      <c r="F3158" s="183" t="s">
        <v>12620</v>
      </c>
      <c r="G3158" s="185" t="s">
        <v>48</v>
      </c>
      <c r="H3158" s="186">
        <v>98727000</v>
      </c>
      <c r="I3158" s="191">
        <v>0</v>
      </c>
      <c r="J3158" s="191">
        <v>0</v>
      </c>
      <c r="K3158" s="185"/>
      <c r="L3158" s="187"/>
      <c r="M3158" s="187"/>
    </row>
    <row r="3159" spans="1:13" s="181" customFormat="1">
      <c r="A3159" s="182">
        <v>3155</v>
      </c>
      <c r="B3159" s="183" t="s">
        <v>6210</v>
      </c>
      <c r="C3159" s="183" t="s">
        <v>8156</v>
      </c>
      <c r="D3159" s="184" t="s">
        <v>12393</v>
      </c>
      <c r="E3159" s="185" t="s">
        <v>26</v>
      </c>
      <c r="F3159" s="183" t="s">
        <v>12621</v>
      </c>
      <c r="G3159" s="185" t="s">
        <v>48</v>
      </c>
      <c r="H3159" s="186">
        <v>85187000</v>
      </c>
      <c r="I3159" s="191">
        <v>0</v>
      </c>
      <c r="J3159" s="191">
        <v>0</v>
      </c>
      <c r="K3159" s="185"/>
      <c r="L3159" s="187"/>
      <c r="M3159" s="187"/>
    </row>
    <row r="3160" spans="1:13" s="181" customFormat="1">
      <c r="A3160" s="182">
        <v>3156</v>
      </c>
      <c r="B3160" s="183" t="s">
        <v>6210</v>
      </c>
      <c r="C3160" s="183" t="s">
        <v>8156</v>
      </c>
      <c r="D3160" s="184" t="s">
        <v>12393</v>
      </c>
      <c r="E3160" s="185" t="s">
        <v>26</v>
      </c>
      <c r="F3160" s="183" t="s">
        <v>12622</v>
      </c>
      <c r="G3160" s="185" t="s">
        <v>48</v>
      </c>
      <c r="H3160" s="186">
        <v>85109000</v>
      </c>
      <c r="I3160" s="191">
        <v>0</v>
      </c>
      <c r="J3160" s="191">
        <v>0</v>
      </c>
      <c r="K3160" s="185"/>
      <c r="L3160" s="187"/>
      <c r="M3160" s="187"/>
    </row>
    <row r="3161" spans="1:13" s="181" customFormat="1">
      <c r="A3161" s="182">
        <v>3157</v>
      </c>
      <c r="B3161" s="183" t="s">
        <v>6210</v>
      </c>
      <c r="C3161" s="183" t="s">
        <v>8156</v>
      </c>
      <c r="D3161" s="184" t="s">
        <v>12393</v>
      </c>
      <c r="E3161" s="185" t="s">
        <v>26</v>
      </c>
      <c r="F3161" s="183" t="s">
        <v>12623</v>
      </c>
      <c r="G3161" s="185" t="s">
        <v>48</v>
      </c>
      <c r="H3161" s="186">
        <v>75921000</v>
      </c>
      <c r="I3161" s="191">
        <v>0</v>
      </c>
      <c r="J3161" s="191">
        <v>0</v>
      </c>
      <c r="K3161" s="185"/>
      <c r="L3161" s="187"/>
      <c r="M3161" s="187"/>
    </row>
    <row r="3162" spans="1:13" s="181" customFormat="1">
      <c r="A3162" s="182">
        <v>3158</v>
      </c>
      <c r="B3162" s="183" t="s">
        <v>6210</v>
      </c>
      <c r="C3162" s="183" t="s">
        <v>8156</v>
      </c>
      <c r="D3162" s="184" t="s">
        <v>12393</v>
      </c>
      <c r="E3162" s="185" t="s">
        <v>26</v>
      </c>
      <c r="F3162" s="183" t="s">
        <v>12612</v>
      </c>
      <c r="G3162" s="185" t="s">
        <v>48</v>
      </c>
      <c r="H3162" s="186">
        <v>68456000</v>
      </c>
      <c r="I3162" s="191">
        <v>0</v>
      </c>
      <c r="J3162" s="191">
        <v>0</v>
      </c>
      <c r="K3162" s="185"/>
      <c r="L3162" s="187"/>
      <c r="M3162" s="187"/>
    </row>
    <row r="3163" spans="1:13" s="181" customFormat="1">
      <c r="A3163" s="182">
        <v>3159</v>
      </c>
      <c r="B3163" s="183" t="s">
        <v>6210</v>
      </c>
      <c r="C3163" s="183" t="s">
        <v>8156</v>
      </c>
      <c r="D3163" s="184" t="s">
        <v>12393</v>
      </c>
      <c r="E3163" s="185" t="s">
        <v>26</v>
      </c>
      <c r="F3163" s="183" t="s">
        <v>12624</v>
      </c>
      <c r="G3163" s="185" t="s">
        <v>48</v>
      </c>
      <c r="H3163" s="186">
        <v>67723000</v>
      </c>
      <c r="I3163" s="191">
        <v>0</v>
      </c>
      <c r="J3163" s="191">
        <v>0</v>
      </c>
      <c r="K3163" s="185"/>
      <c r="L3163" s="187"/>
      <c r="M3163" s="187"/>
    </row>
    <row r="3164" spans="1:13" s="181" customFormat="1">
      <c r="A3164" s="182">
        <v>3160</v>
      </c>
      <c r="B3164" s="183" t="s">
        <v>6210</v>
      </c>
      <c r="C3164" s="183" t="s">
        <v>8156</v>
      </c>
      <c r="D3164" s="184" t="s">
        <v>12393</v>
      </c>
      <c r="E3164" s="185" t="s">
        <v>26</v>
      </c>
      <c r="F3164" s="183" t="s">
        <v>12625</v>
      </c>
      <c r="G3164" s="185" t="s">
        <v>48</v>
      </c>
      <c r="H3164" s="186">
        <v>65572000</v>
      </c>
      <c r="I3164" s="191">
        <v>0</v>
      </c>
      <c r="J3164" s="191">
        <v>0</v>
      </c>
      <c r="K3164" s="185"/>
      <c r="L3164" s="187"/>
      <c r="M3164" s="187"/>
    </row>
    <row r="3165" spans="1:13" s="181" customFormat="1">
      <c r="A3165" s="182">
        <v>3161</v>
      </c>
      <c r="B3165" s="183" t="s">
        <v>6210</v>
      </c>
      <c r="C3165" s="183" t="s">
        <v>8156</v>
      </c>
      <c r="D3165" s="184" t="s">
        <v>12393</v>
      </c>
      <c r="E3165" s="185" t="s">
        <v>26</v>
      </c>
      <c r="F3165" s="183" t="s">
        <v>12626</v>
      </c>
      <c r="G3165" s="185" t="s">
        <v>48</v>
      </c>
      <c r="H3165" s="186">
        <v>62563000</v>
      </c>
      <c r="I3165" s="191">
        <v>0</v>
      </c>
      <c r="J3165" s="191">
        <v>0</v>
      </c>
      <c r="K3165" s="185"/>
      <c r="L3165" s="187"/>
      <c r="M3165" s="187"/>
    </row>
    <row r="3166" spans="1:13" s="181" customFormat="1">
      <c r="A3166" s="182">
        <v>3162</v>
      </c>
      <c r="B3166" s="183" t="s">
        <v>6210</v>
      </c>
      <c r="C3166" s="183" t="s">
        <v>8156</v>
      </c>
      <c r="D3166" s="184" t="s">
        <v>12393</v>
      </c>
      <c r="E3166" s="185" t="s">
        <v>26</v>
      </c>
      <c r="F3166" s="183" t="s">
        <v>12627</v>
      </c>
      <c r="G3166" s="185" t="s">
        <v>48</v>
      </c>
      <c r="H3166" s="186">
        <v>58730000</v>
      </c>
      <c r="I3166" s="191">
        <v>0</v>
      </c>
      <c r="J3166" s="191">
        <v>0</v>
      </c>
      <c r="K3166" s="185"/>
      <c r="L3166" s="187"/>
      <c r="M3166" s="187"/>
    </row>
    <row r="3167" spans="1:13" s="181" customFormat="1">
      <c r="A3167" s="182">
        <v>3163</v>
      </c>
      <c r="B3167" s="183" t="s">
        <v>6210</v>
      </c>
      <c r="C3167" s="183" t="s">
        <v>8156</v>
      </c>
      <c r="D3167" s="184" t="s">
        <v>12393</v>
      </c>
      <c r="E3167" s="185" t="s">
        <v>26</v>
      </c>
      <c r="F3167" s="183" t="s">
        <v>12628</v>
      </c>
      <c r="G3167" s="185" t="s">
        <v>48</v>
      </c>
      <c r="H3167" s="186">
        <v>57284000</v>
      </c>
      <c r="I3167" s="191">
        <v>0</v>
      </c>
      <c r="J3167" s="191">
        <v>0</v>
      </c>
      <c r="K3167" s="185"/>
      <c r="L3167" s="187"/>
      <c r="M3167" s="187"/>
    </row>
    <row r="3168" spans="1:13" s="181" customFormat="1">
      <c r="A3168" s="182">
        <v>3164</v>
      </c>
      <c r="B3168" s="203" t="s">
        <v>6138</v>
      </c>
      <c r="C3168" s="203" t="s">
        <v>6244</v>
      </c>
      <c r="D3168" s="184" t="s">
        <v>12410</v>
      </c>
      <c r="E3168" s="187" t="s">
        <v>6245</v>
      </c>
      <c r="F3168" s="183" t="s">
        <v>4253</v>
      </c>
      <c r="G3168" s="204" t="s">
        <v>8048</v>
      </c>
      <c r="H3168" s="205">
        <v>55000000</v>
      </c>
      <c r="I3168" s="206"/>
      <c r="J3168" s="206"/>
      <c r="K3168" s="185" t="s">
        <v>8229</v>
      </c>
      <c r="L3168" s="187" t="s">
        <v>8230</v>
      </c>
      <c r="M3168" s="187" t="s">
        <v>8231</v>
      </c>
    </row>
    <row r="3169" spans="1:13" s="181" customFormat="1">
      <c r="A3169" s="182">
        <v>3165</v>
      </c>
      <c r="B3169" s="183" t="s">
        <v>6210</v>
      </c>
      <c r="C3169" s="183" t="s">
        <v>8156</v>
      </c>
      <c r="D3169" s="184" t="s">
        <v>12393</v>
      </c>
      <c r="E3169" s="185" t="s">
        <v>26</v>
      </c>
      <c r="F3169" s="183" t="s">
        <v>12629</v>
      </c>
      <c r="G3169" s="185" t="s">
        <v>48</v>
      </c>
      <c r="H3169" s="186">
        <v>54852000</v>
      </c>
      <c r="I3169" s="191">
        <v>0</v>
      </c>
      <c r="J3169" s="191">
        <v>0</v>
      </c>
      <c r="K3169" s="185"/>
      <c r="L3169" s="187"/>
      <c r="M3169" s="187"/>
    </row>
    <row r="3170" spans="1:13" s="181" customFormat="1">
      <c r="A3170" s="182">
        <v>3166</v>
      </c>
      <c r="B3170" s="183" t="s">
        <v>6210</v>
      </c>
      <c r="C3170" s="183" t="s">
        <v>8156</v>
      </c>
      <c r="D3170" s="184" t="s">
        <v>12393</v>
      </c>
      <c r="E3170" s="185" t="s">
        <v>26</v>
      </c>
      <c r="F3170" s="183" t="s">
        <v>12630</v>
      </c>
      <c r="G3170" s="185" t="s">
        <v>48</v>
      </c>
      <c r="H3170" s="186">
        <v>52364000</v>
      </c>
      <c r="I3170" s="191">
        <v>0</v>
      </c>
      <c r="J3170" s="191">
        <v>0</v>
      </c>
      <c r="K3170" s="185"/>
      <c r="L3170" s="187"/>
      <c r="M3170" s="187"/>
    </row>
    <row r="3171" spans="1:13" s="181" customFormat="1">
      <c r="A3171" s="182">
        <v>3167</v>
      </c>
      <c r="B3171" s="183" t="s">
        <v>6210</v>
      </c>
      <c r="C3171" s="183" t="s">
        <v>6177</v>
      </c>
      <c r="D3171" s="184" t="s">
        <v>12393</v>
      </c>
      <c r="E3171" s="185" t="s">
        <v>26</v>
      </c>
      <c r="F3171" s="183" t="s">
        <v>12631</v>
      </c>
      <c r="G3171" s="185" t="s">
        <v>48</v>
      </c>
      <c r="H3171" s="186">
        <v>51975000</v>
      </c>
      <c r="I3171" s="186">
        <v>0</v>
      </c>
      <c r="J3171" s="186">
        <v>0</v>
      </c>
      <c r="K3171" s="185"/>
      <c r="L3171" s="187"/>
      <c r="M3171" s="187"/>
    </row>
    <row r="3172" spans="1:13" s="181" customFormat="1">
      <c r="A3172" s="182">
        <v>3168</v>
      </c>
      <c r="B3172" s="183" t="s">
        <v>6210</v>
      </c>
      <c r="C3172" s="183" t="s">
        <v>8156</v>
      </c>
      <c r="D3172" s="184" t="s">
        <v>12393</v>
      </c>
      <c r="E3172" s="185" t="s">
        <v>26</v>
      </c>
      <c r="F3172" s="183" t="s">
        <v>12632</v>
      </c>
      <c r="G3172" s="185" t="s">
        <v>48</v>
      </c>
      <c r="H3172" s="186">
        <v>48804000</v>
      </c>
      <c r="I3172" s="191">
        <v>0</v>
      </c>
      <c r="J3172" s="191">
        <v>0</v>
      </c>
      <c r="K3172" s="185"/>
      <c r="L3172" s="187"/>
      <c r="M3172" s="187"/>
    </row>
    <row r="3173" spans="1:13" s="181" customFormat="1">
      <c r="A3173" s="182">
        <v>3169</v>
      </c>
      <c r="B3173" s="183" t="s">
        <v>6210</v>
      </c>
      <c r="C3173" s="183" t="s">
        <v>8156</v>
      </c>
      <c r="D3173" s="184" t="s">
        <v>12393</v>
      </c>
      <c r="E3173" s="185" t="s">
        <v>26</v>
      </c>
      <c r="F3173" s="183" t="s">
        <v>12633</v>
      </c>
      <c r="G3173" s="185" t="s">
        <v>48</v>
      </c>
      <c r="H3173" s="186">
        <v>42458000</v>
      </c>
      <c r="I3173" s="191">
        <v>0</v>
      </c>
      <c r="J3173" s="191">
        <v>0</v>
      </c>
      <c r="K3173" s="185"/>
      <c r="L3173" s="187"/>
      <c r="M3173" s="187"/>
    </row>
    <row r="3174" spans="1:13" s="181" customFormat="1">
      <c r="A3174" s="182">
        <v>3170</v>
      </c>
      <c r="B3174" s="183" t="s">
        <v>6210</v>
      </c>
      <c r="C3174" s="183" t="s">
        <v>8156</v>
      </c>
      <c r="D3174" s="184" t="s">
        <v>12393</v>
      </c>
      <c r="E3174" s="185" t="s">
        <v>26</v>
      </c>
      <c r="F3174" s="183" t="s">
        <v>12634</v>
      </c>
      <c r="G3174" s="185" t="s">
        <v>48</v>
      </c>
      <c r="H3174" s="186">
        <v>41992000</v>
      </c>
      <c r="I3174" s="191">
        <v>0</v>
      </c>
      <c r="J3174" s="191">
        <v>0</v>
      </c>
      <c r="K3174" s="185"/>
      <c r="L3174" s="187"/>
      <c r="M3174" s="187"/>
    </row>
    <row r="3175" spans="1:13" s="181" customFormat="1">
      <c r="A3175" s="182">
        <v>3171</v>
      </c>
      <c r="B3175" s="183" t="s">
        <v>6210</v>
      </c>
      <c r="C3175" s="183" t="s">
        <v>8156</v>
      </c>
      <c r="D3175" s="184" t="s">
        <v>12393</v>
      </c>
      <c r="E3175" s="185" t="s">
        <v>26</v>
      </c>
      <c r="F3175" s="183" t="s">
        <v>12635</v>
      </c>
      <c r="G3175" s="185" t="s">
        <v>48</v>
      </c>
      <c r="H3175" s="186">
        <v>40077000</v>
      </c>
      <c r="I3175" s="191">
        <v>0</v>
      </c>
      <c r="J3175" s="191">
        <v>0</v>
      </c>
      <c r="K3175" s="185"/>
      <c r="L3175" s="187"/>
      <c r="M3175" s="187"/>
    </row>
    <row r="3176" spans="1:13" s="181" customFormat="1">
      <c r="A3176" s="182">
        <v>3172</v>
      </c>
      <c r="B3176" s="183" t="s">
        <v>6210</v>
      </c>
      <c r="C3176" s="183" t="s">
        <v>6177</v>
      </c>
      <c r="D3176" s="184" t="s">
        <v>12393</v>
      </c>
      <c r="E3176" s="185" t="s">
        <v>26</v>
      </c>
      <c r="F3176" s="183" t="s">
        <v>12636</v>
      </c>
      <c r="G3176" s="185" t="s">
        <v>48</v>
      </c>
      <c r="H3176" s="186">
        <v>38850000</v>
      </c>
      <c r="I3176" s="186">
        <v>0</v>
      </c>
      <c r="J3176" s="186">
        <v>0</v>
      </c>
      <c r="K3176" s="185"/>
      <c r="L3176" s="187"/>
      <c r="M3176" s="187"/>
    </row>
    <row r="3177" spans="1:13" s="181" customFormat="1">
      <c r="A3177" s="182">
        <v>3173</v>
      </c>
      <c r="B3177" s="183" t="s">
        <v>6210</v>
      </c>
      <c r="C3177" s="183" t="s">
        <v>8156</v>
      </c>
      <c r="D3177" s="184" t="s">
        <v>12393</v>
      </c>
      <c r="E3177" s="185" t="s">
        <v>26</v>
      </c>
      <c r="F3177" s="183" t="s">
        <v>12637</v>
      </c>
      <c r="G3177" s="185" t="s">
        <v>48</v>
      </c>
      <c r="H3177" s="186">
        <v>38811000</v>
      </c>
      <c r="I3177" s="191">
        <v>0</v>
      </c>
      <c r="J3177" s="191">
        <v>0</v>
      </c>
      <c r="K3177" s="185"/>
      <c r="L3177" s="187"/>
      <c r="M3177" s="187"/>
    </row>
    <row r="3178" spans="1:13" s="181" customFormat="1">
      <c r="A3178" s="182">
        <v>3174</v>
      </c>
      <c r="B3178" s="183" t="s">
        <v>6210</v>
      </c>
      <c r="C3178" s="183" t="s">
        <v>8156</v>
      </c>
      <c r="D3178" s="184" t="s">
        <v>12393</v>
      </c>
      <c r="E3178" s="185" t="s">
        <v>26</v>
      </c>
      <c r="F3178" s="183" t="s">
        <v>12638</v>
      </c>
      <c r="G3178" s="185" t="s">
        <v>48</v>
      </c>
      <c r="H3178" s="186">
        <v>36548000</v>
      </c>
      <c r="I3178" s="191">
        <v>0</v>
      </c>
      <c r="J3178" s="191">
        <v>0</v>
      </c>
      <c r="K3178" s="185"/>
      <c r="L3178" s="187"/>
      <c r="M3178" s="187"/>
    </row>
    <row r="3179" spans="1:13" s="181" customFormat="1">
      <c r="A3179" s="182">
        <v>3175</v>
      </c>
      <c r="B3179" s="183" t="s">
        <v>6210</v>
      </c>
      <c r="C3179" s="183" t="s">
        <v>8156</v>
      </c>
      <c r="D3179" s="184" t="s">
        <v>12393</v>
      </c>
      <c r="E3179" s="185" t="s">
        <v>26</v>
      </c>
      <c r="F3179" s="183" t="s">
        <v>12639</v>
      </c>
      <c r="G3179" s="185" t="s">
        <v>48</v>
      </c>
      <c r="H3179" s="186">
        <v>35280000</v>
      </c>
      <c r="I3179" s="191">
        <v>0</v>
      </c>
      <c r="J3179" s="191">
        <v>0</v>
      </c>
      <c r="K3179" s="185"/>
      <c r="L3179" s="187"/>
      <c r="M3179" s="187"/>
    </row>
    <row r="3180" spans="1:13" s="181" customFormat="1">
      <c r="A3180" s="182">
        <v>3176</v>
      </c>
      <c r="B3180" s="183" t="s">
        <v>6210</v>
      </c>
      <c r="C3180" s="183" t="s">
        <v>8156</v>
      </c>
      <c r="D3180" s="184" t="s">
        <v>12393</v>
      </c>
      <c r="E3180" s="185" t="s">
        <v>26</v>
      </c>
      <c r="F3180" s="183" t="s">
        <v>12640</v>
      </c>
      <c r="G3180" s="185" t="s">
        <v>48</v>
      </c>
      <c r="H3180" s="186">
        <v>33000000</v>
      </c>
      <c r="I3180" s="191">
        <v>0</v>
      </c>
      <c r="J3180" s="191">
        <v>0</v>
      </c>
      <c r="K3180" s="185"/>
      <c r="L3180" s="187"/>
      <c r="M3180" s="187"/>
    </row>
    <row r="3181" spans="1:13" s="181" customFormat="1">
      <c r="A3181" s="182">
        <v>3177</v>
      </c>
      <c r="B3181" s="183" t="s">
        <v>6210</v>
      </c>
      <c r="C3181" s="183" t="s">
        <v>6177</v>
      </c>
      <c r="D3181" s="184" t="s">
        <v>12393</v>
      </c>
      <c r="E3181" s="185" t="s">
        <v>26</v>
      </c>
      <c r="F3181" s="183" t="s">
        <v>12641</v>
      </c>
      <c r="G3181" s="185" t="s">
        <v>48</v>
      </c>
      <c r="H3181" s="186">
        <v>33000000</v>
      </c>
      <c r="I3181" s="186">
        <v>0</v>
      </c>
      <c r="J3181" s="186">
        <v>0</v>
      </c>
      <c r="K3181" s="185"/>
      <c r="L3181" s="187"/>
      <c r="M3181" s="187"/>
    </row>
    <row r="3182" spans="1:13" s="181" customFormat="1">
      <c r="A3182" s="182">
        <v>3178</v>
      </c>
      <c r="B3182" s="183" t="s">
        <v>6210</v>
      </c>
      <c r="C3182" s="183" t="s">
        <v>8156</v>
      </c>
      <c r="D3182" s="184" t="s">
        <v>12393</v>
      </c>
      <c r="E3182" s="185" t="s">
        <v>26</v>
      </c>
      <c r="F3182" s="183" t="s">
        <v>12642</v>
      </c>
      <c r="G3182" s="185" t="s">
        <v>48</v>
      </c>
      <c r="H3182" s="186">
        <v>31680000</v>
      </c>
      <c r="I3182" s="191">
        <v>0</v>
      </c>
      <c r="J3182" s="191">
        <v>0</v>
      </c>
      <c r="K3182" s="185"/>
      <c r="L3182" s="187"/>
      <c r="M3182" s="187"/>
    </row>
    <row r="3183" spans="1:13" s="181" customFormat="1">
      <c r="A3183" s="182">
        <v>3179</v>
      </c>
      <c r="B3183" s="183" t="s">
        <v>6210</v>
      </c>
      <c r="C3183" s="183" t="s">
        <v>8156</v>
      </c>
      <c r="D3183" s="184" t="s">
        <v>12393</v>
      </c>
      <c r="E3183" s="185" t="s">
        <v>26</v>
      </c>
      <c r="F3183" s="183" t="s">
        <v>12643</v>
      </c>
      <c r="G3183" s="185" t="s">
        <v>48</v>
      </c>
      <c r="H3183" s="186">
        <v>31341000</v>
      </c>
      <c r="I3183" s="191">
        <v>0</v>
      </c>
      <c r="J3183" s="191">
        <v>0</v>
      </c>
      <c r="K3183" s="185"/>
      <c r="L3183" s="187"/>
      <c r="M3183" s="187"/>
    </row>
    <row r="3184" spans="1:13" s="181" customFormat="1">
      <c r="A3184" s="182">
        <v>3180</v>
      </c>
      <c r="B3184" s="183" t="s">
        <v>6210</v>
      </c>
      <c r="C3184" s="183" t="s">
        <v>8156</v>
      </c>
      <c r="D3184" s="184" t="s">
        <v>12393</v>
      </c>
      <c r="E3184" s="185" t="s">
        <v>26</v>
      </c>
      <c r="F3184" s="183" t="s">
        <v>12644</v>
      </c>
      <c r="G3184" s="185" t="s">
        <v>48</v>
      </c>
      <c r="H3184" s="186">
        <v>30581000</v>
      </c>
      <c r="I3184" s="191">
        <v>0</v>
      </c>
      <c r="J3184" s="191">
        <v>0</v>
      </c>
      <c r="K3184" s="185"/>
      <c r="L3184" s="187"/>
      <c r="M3184" s="187"/>
    </row>
    <row r="3185" spans="1:13" s="181" customFormat="1">
      <c r="A3185" s="182">
        <v>3181</v>
      </c>
      <c r="B3185" s="183" t="s">
        <v>6210</v>
      </c>
      <c r="C3185" s="183" t="s">
        <v>8156</v>
      </c>
      <c r="D3185" s="184" t="s">
        <v>12393</v>
      </c>
      <c r="E3185" s="185" t="s">
        <v>26</v>
      </c>
      <c r="F3185" s="183" t="s">
        <v>12645</v>
      </c>
      <c r="G3185" s="185" t="s">
        <v>48</v>
      </c>
      <c r="H3185" s="186">
        <v>30539000</v>
      </c>
      <c r="I3185" s="191">
        <v>0</v>
      </c>
      <c r="J3185" s="191">
        <v>0</v>
      </c>
      <c r="K3185" s="185"/>
      <c r="L3185" s="187"/>
      <c r="M3185" s="187"/>
    </row>
    <row r="3186" spans="1:13" s="181" customFormat="1">
      <c r="A3186" s="182">
        <v>3182</v>
      </c>
      <c r="B3186" s="183" t="s">
        <v>6210</v>
      </c>
      <c r="C3186" s="183" t="s">
        <v>8156</v>
      </c>
      <c r="D3186" s="184" t="s">
        <v>12393</v>
      </c>
      <c r="E3186" s="185" t="s">
        <v>26</v>
      </c>
      <c r="F3186" s="183" t="s">
        <v>12646</v>
      </c>
      <c r="G3186" s="185" t="s">
        <v>48</v>
      </c>
      <c r="H3186" s="186">
        <v>30536000</v>
      </c>
      <c r="I3186" s="191">
        <v>0</v>
      </c>
      <c r="J3186" s="191">
        <v>0</v>
      </c>
      <c r="K3186" s="185"/>
      <c r="L3186" s="187"/>
      <c r="M3186" s="187"/>
    </row>
    <row r="3187" spans="1:13" s="181" customFormat="1">
      <c r="A3187" s="182">
        <v>3183</v>
      </c>
      <c r="B3187" s="183" t="s">
        <v>6210</v>
      </c>
      <c r="C3187" s="183" t="s">
        <v>8156</v>
      </c>
      <c r="D3187" s="184" t="s">
        <v>12393</v>
      </c>
      <c r="E3187" s="185" t="s">
        <v>26</v>
      </c>
      <c r="F3187" s="183" t="s">
        <v>12647</v>
      </c>
      <c r="G3187" s="185" t="s">
        <v>48</v>
      </c>
      <c r="H3187" s="186">
        <v>30240000</v>
      </c>
      <c r="I3187" s="191">
        <v>0</v>
      </c>
      <c r="J3187" s="191">
        <v>0</v>
      </c>
      <c r="K3187" s="185"/>
      <c r="L3187" s="187"/>
      <c r="M3187" s="187"/>
    </row>
    <row r="3188" spans="1:13" s="181" customFormat="1">
      <c r="A3188" s="182">
        <v>3184</v>
      </c>
      <c r="B3188" s="183" t="s">
        <v>6210</v>
      </c>
      <c r="C3188" s="183" t="s">
        <v>8156</v>
      </c>
      <c r="D3188" s="184" t="s">
        <v>12393</v>
      </c>
      <c r="E3188" s="185" t="s">
        <v>26</v>
      </c>
      <c r="F3188" s="183" t="s">
        <v>12648</v>
      </c>
      <c r="G3188" s="185" t="s">
        <v>48</v>
      </c>
      <c r="H3188" s="186">
        <v>30240000</v>
      </c>
      <c r="I3188" s="191">
        <v>0</v>
      </c>
      <c r="J3188" s="191">
        <v>0</v>
      </c>
      <c r="K3188" s="185"/>
      <c r="L3188" s="187"/>
      <c r="M3188" s="187"/>
    </row>
    <row r="3189" spans="1:13" s="181" customFormat="1">
      <c r="A3189" s="182">
        <v>3185</v>
      </c>
      <c r="B3189" s="183" t="s">
        <v>6210</v>
      </c>
      <c r="C3189" s="183" t="s">
        <v>8156</v>
      </c>
      <c r="D3189" s="184" t="s">
        <v>12393</v>
      </c>
      <c r="E3189" s="185" t="s">
        <v>26</v>
      </c>
      <c r="F3189" s="183" t="s">
        <v>12649</v>
      </c>
      <c r="G3189" s="185" t="s">
        <v>48</v>
      </c>
      <c r="H3189" s="186">
        <v>30110000</v>
      </c>
      <c r="I3189" s="191">
        <v>0</v>
      </c>
      <c r="J3189" s="191">
        <v>0</v>
      </c>
      <c r="K3189" s="185"/>
      <c r="L3189" s="187"/>
      <c r="M3189" s="187"/>
    </row>
    <row r="3190" spans="1:13" s="181" customFormat="1">
      <c r="A3190" s="182">
        <v>3186</v>
      </c>
      <c r="B3190" s="183" t="s">
        <v>6210</v>
      </c>
      <c r="C3190" s="183" t="s">
        <v>8156</v>
      </c>
      <c r="D3190" s="184" t="s">
        <v>12393</v>
      </c>
      <c r="E3190" s="185" t="s">
        <v>26</v>
      </c>
      <c r="F3190" s="183" t="s">
        <v>12650</v>
      </c>
      <c r="G3190" s="185" t="s">
        <v>48</v>
      </c>
      <c r="H3190" s="186">
        <v>29922000</v>
      </c>
      <c r="I3190" s="191">
        <v>0</v>
      </c>
      <c r="J3190" s="191">
        <v>0</v>
      </c>
      <c r="K3190" s="185"/>
      <c r="L3190" s="187"/>
      <c r="M3190" s="187"/>
    </row>
    <row r="3191" spans="1:13" s="181" customFormat="1">
      <c r="A3191" s="182">
        <v>3187</v>
      </c>
      <c r="B3191" s="183" t="s">
        <v>6210</v>
      </c>
      <c r="C3191" s="183" t="s">
        <v>8156</v>
      </c>
      <c r="D3191" s="184" t="s">
        <v>12393</v>
      </c>
      <c r="E3191" s="185" t="s">
        <v>26</v>
      </c>
      <c r="F3191" s="183" t="s">
        <v>12651</v>
      </c>
      <c r="G3191" s="185" t="s">
        <v>48</v>
      </c>
      <c r="H3191" s="186">
        <v>26255000</v>
      </c>
      <c r="I3191" s="191">
        <v>0</v>
      </c>
      <c r="J3191" s="191">
        <v>0</v>
      </c>
      <c r="K3191" s="185"/>
      <c r="L3191" s="187"/>
      <c r="M3191" s="187"/>
    </row>
    <row r="3192" spans="1:13" s="181" customFormat="1">
      <c r="A3192" s="182">
        <v>3188</v>
      </c>
      <c r="B3192" s="183" t="s">
        <v>6210</v>
      </c>
      <c r="C3192" s="183" t="s">
        <v>8156</v>
      </c>
      <c r="D3192" s="184" t="s">
        <v>12393</v>
      </c>
      <c r="E3192" s="185" t="s">
        <v>26</v>
      </c>
      <c r="F3192" s="183" t="s">
        <v>12652</v>
      </c>
      <c r="G3192" s="185" t="s">
        <v>48</v>
      </c>
      <c r="H3192" s="186">
        <v>25292000</v>
      </c>
      <c r="I3192" s="191">
        <v>0</v>
      </c>
      <c r="J3192" s="191">
        <v>0</v>
      </c>
      <c r="K3192" s="185"/>
      <c r="L3192" s="187"/>
      <c r="M3192" s="187"/>
    </row>
    <row r="3193" spans="1:13" s="181" customFormat="1">
      <c r="A3193" s="182">
        <v>3189</v>
      </c>
      <c r="B3193" s="183" t="s">
        <v>6210</v>
      </c>
      <c r="C3193" s="183" t="s">
        <v>8156</v>
      </c>
      <c r="D3193" s="184" t="s">
        <v>12393</v>
      </c>
      <c r="E3193" s="185" t="s">
        <v>26</v>
      </c>
      <c r="F3193" s="183" t="s">
        <v>12653</v>
      </c>
      <c r="G3193" s="185" t="s">
        <v>48</v>
      </c>
      <c r="H3193" s="186">
        <v>23642000</v>
      </c>
      <c r="I3193" s="191">
        <v>0</v>
      </c>
      <c r="J3193" s="191">
        <v>0</v>
      </c>
      <c r="K3193" s="185"/>
      <c r="L3193" s="187"/>
      <c r="M3193" s="187"/>
    </row>
    <row r="3194" spans="1:13" s="181" customFormat="1">
      <c r="A3194" s="182">
        <v>3190</v>
      </c>
      <c r="B3194" s="183" t="s">
        <v>6210</v>
      </c>
      <c r="C3194" s="183" t="s">
        <v>8156</v>
      </c>
      <c r="D3194" s="184" t="s">
        <v>12393</v>
      </c>
      <c r="E3194" s="185" t="s">
        <v>26</v>
      </c>
      <c r="F3194" s="183" t="s">
        <v>12654</v>
      </c>
      <c r="G3194" s="185" t="s">
        <v>48</v>
      </c>
      <c r="H3194" s="186">
        <v>22905000</v>
      </c>
      <c r="I3194" s="191">
        <v>0</v>
      </c>
      <c r="J3194" s="191">
        <v>0</v>
      </c>
      <c r="K3194" s="185"/>
      <c r="L3194" s="187"/>
      <c r="M3194" s="187"/>
    </row>
    <row r="3195" spans="1:13" s="181" customFormat="1">
      <c r="A3195" s="182">
        <v>3191</v>
      </c>
      <c r="B3195" s="183" t="s">
        <v>6210</v>
      </c>
      <c r="C3195" s="183" t="s">
        <v>8156</v>
      </c>
      <c r="D3195" s="184" t="s">
        <v>12393</v>
      </c>
      <c r="E3195" s="185" t="s">
        <v>26</v>
      </c>
      <c r="F3195" s="183" t="s">
        <v>12655</v>
      </c>
      <c r="G3195" s="185" t="s">
        <v>48</v>
      </c>
      <c r="H3195" s="186">
        <v>17488000</v>
      </c>
      <c r="I3195" s="191">
        <v>0</v>
      </c>
      <c r="J3195" s="191">
        <v>0</v>
      </c>
      <c r="K3195" s="185"/>
      <c r="L3195" s="187"/>
      <c r="M3195" s="187"/>
    </row>
    <row r="3196" spans="1:13" s="181" customFormat="1">
      <c r="A3196" s="182">
        <v>3192</v>
      </c>
      <c r="B3196" s="183" t="s">
        <v>6210</v>
      </c>
      <c r="C3196" s="183" t="s">
        <v>8156</v>
      </c>
      <c r="D3196" s="184" t="s">
        <v>12393</v>
      </c>
      <c r="E3196" s="185" t="s">
        <v>26</v>
      </c>
      <c r="F3196" s="183" t="s">
        <v>12656</v>
      </c>
      <c r="G3196" s="185" t="s">
        <v>48</v>
      </c>
      <c r="H3196" s="186">
        <v>16542000</v>
      </c>
      <c r="I3196" s="191">
        <v>0</v>
      </c>
      <c r="J3196" s="191">
        <v>0</v>
      </c>
      <c r="K3196" s="185"/>
      <c r="L3196" s="187"/>
      <c r="M3196" s="187"/>
    </row>
    <row r="3197" spans="1:13" s="181" customFormat="1">
      <c r="A3197" s="182">
        <v>3193</v>
      </c>
      <c r="B3197" s="183" t="s">
        <v>6210</v>
      </c>
      <c r="C3197" s="183" t="s">
        <v>8156</v>
      </c>
      <c r="D3197" s="184" t="s">
        <v>12393</v>
      </c>
      <c r="E3197" s="185" t="s">
        <v>26</v>
      </c>
      <c r="F3197" s="183" t="s">
        <v>12657</v>
      </c>
      <c r="G3197" s="185" t="s">
        <v>48</v>
      </c>
      <c r="H3197" s="186">
        <v>16193000</v>
      </c>
      <c r="I3197" s="191">
        <v>0</v>
      </c>
      <c r="J3197" s="191">
        <v>0</v>
      </c>
      <c r="K3197" s="185"/>
      <c r="L3197" s="187"/>
      <c r="M3197" s="187"/>
    </row>
    <row r="3198" spans="1:13" s="181" customFormat="1">
      <c r="A3198" s="182">
        <v>3194</v>
      </c>
      <c r="B3198" s="183" t="s">
        <v>6210</v>
      </c>
      <c r="C3198" s="183" t="s">
        <v>8156</v>
      </c>
      <c r="D3198" s="184" t="s">
        <v>12393</v>
      </c>
      <c r="E3198" s="185" t="s">
        <v>26</v>
      </c>
      <c r="F3198" s="183" t="s">
        <v>12658</v>
      </c>
      <c r="G3198" s="185" t="s">
        <v>48</v>
      </c>
      <c r="H3198" s="186">
        <v>15822000</v>
      </c>
      <c r="I3198" s="191">
        <v>0</v>
      </c>
      <c r="J3198" s="191">
        <v>0</v>
      </c>
      <c r="K3198" s="185"/>
      <c r="L3198" s="187"/>
      <c r="M3198" s="187"/>
    </row>
    <row r="3199" spans="1:13" s="181" customFormat="1">
      <c r="A3199" s="182">
        <v>3195</v>
      </c>
      <c r="B3199" s="183" t="s">
        <v>6210</v>
      </c>
      <c r="C3199" s="183" t="s">
        <v>8156</v>
      </c>
      <c r="D3199" s="184" t="s">
        <v>12393</v>
      </c>
      <c r="E3199" s="185" t="s">
        <v>26</v>
      </c>
      <c r="F3199" s="183" t="s">
        <v>12659</v>
      </c>
      <c r="G3199" s="185" t="s">
        <v>48</v>
      </c>
      <c r="H3199" s="186">
        <v>14197000</v>
      </c>
      <c r="I3199" s="191">
        <v>0</v>
      </c>
      <c r="J3199" s="191">
        <v>0</v>
      </c>
      <c r="K3199" s="185"/>
      <c r="L3199" s="187"/>
      <c r="M3199" s="187"/>
    </row>
    <row r="3200" spans="1:13" s="181" customFormat="1">
      <c r="A3200" s="182">
        <v>3196</v>
      </c>
      <c r="B3200" s="183" t="s">
        <v>6210</v>
      </c>
      <c r="C3200" s="183" t="s">
        <v>8156</v>
      </c>
      <c r="D3200" s="184" t="s">
        <v>12393</v>
      </c>
      <c r="E3200" s="185" t="s">
        <v>26</v>
      </c>
      <c r="F3200" s="183" t="s">
        <v>12660</v>
      </c>
      <c r="G3200" s="185" t="s">
        <v>48</v>
      </c>
      <c r="H3200" s="186">
        <v>11488000</v>
      </c>
      <c r="I3200" s="191">
        <v>0</v>
      </c>
      <c r="J3200" s="191">
        <v>0</v>
      </c>
      <c r="K3200" s="185"/>
      <c r="L3200" s="187"/>
      <c r="M3200" s="187"/>
    </row>
    <row r="3201" spans="1:13" s="181" customFormat="1">
      <c r="A3201" s="182">
        <v>3197</v>
      </c>
      <c r="B3201" s="183" t="s">
        <v>6210</v>
      </c>
      <c r="C3201" s="183" t="s">
        <v>8156</v>
      </c>
      <c r="D3201" s="184" t="s">
        <v>12393</v>
      </c>
      <c r="E3201" s="185" t="s">
        <v>26</v>
      </c>
      <c r="F3201" s="183" t="s">
        <v>12661</v>
      </c>
      <c r="G3201" s="185" t="s">
        <v>48</v>
      </c>
      <c r="H3201" s="186">
        <v>11453000</v>
      </c>
      <c r="I3201" s="191">
        <v>0</v>
      </c>
      <c r="J3201" s="191">
        <v>0</v>
      </c>
      <c r="K3201" s="185"/>
      <c r="L3201" s="187"/>
      <c r="M3201" s="187"/>
    </row>
    <row r="3202" spans="1:13" s="181" customFormat="1">
      <c r="A3202" s="182">
        <v>3198</v>
      </c>
      <c r="B3202" s="183" t="s">
        <v>6210</v>
      </c>
      <c r="C3202" s="183" t="s">
        <v>8156</v>
      </c>
      <c r="D3202" s="184" t="s">
        <v>12393</v>
      </c>
      <c r="E3202" s="185" t="s">
        <v>26</v>
      </c>
      <c r="F3202" s="183" t="s">
        <v>12662</v>
      </c>
      <c r="G3202" s="185" t="s">
        <v>48</v>
      </c>
      <c r="H3202" s="186">
        <v>10924000</v>
      </c>
      <c r="I3202" s="191">
        <v>0</v>
      </c>
      <c r="J3202" s="191">
        <v>0</v>
      </c>
      <c r="K3202" s="185"/>
      <c r="L3202" s="187"/>
      <c r="M3202" s="187"/>
    </row>
    <row r="3203" spans="1:13" s="181" customFormat="1">
      <c r="A3203" s="182">
        <v>3199</v>
      </c>
      <c r="B3203" s="183" t="s">
        <v>6210</v>
      </c>
      <c r="C3203" s="183" t="s">
        <v>8156</v>
      </c>
      <c r="D3203" s="184" t="s">
        <v>12393</v>
      </c>
      <c r="E3203" s="185" t="s">
        <v>26</v>
      </c>
      <c r="F3203" s="183" t="s">
        <v>12663</v>
      </c>
      <c r="G3203" s="185" t="s">
        <v>48</v>
      </c>
      <c r="H3203" s="186">
        <v>10800000</v>
      </c>
      <c r="I3203" s="191">
        <v>0</v>
      </c>
      <c r="J3203" s="191">
        <v>0</v>
      </c>
      <c r="K3203" s="185"/>
      <c r="L3203" s="187"/>
      <c r="M3203" s="187"/>
    </row>
    <row r="3204" spans="1:13" s="181" customFormat="1">
      <c r="A3204" s="182">
        <v>3200</v>
      </c>
      <c r="B3204" s="183" t="s">
        <v>6210</v>
      </c>
      <c r="C3204" s="183" t="s">
        <v>8156</v>
      </c>
      <c r="D3204" s="184" t="s">
        <v>12393</v>
      </c>
      <c r="E3204" s="185" t="s">
        <v>26</v>
      </c>
      <c r="F3204" s="183" t="s">
        <v>12664</v>
      </c>
      <c r="G3204" s="185" t="s">
        <v>48</v>
      </c>
      <c r="H3204" s="186">
        <v>10603000</v>
      </c>
      <c r="I3204" s="191">
        <v>0</v>
      </c>
      <c r="J3204" s="191">
        <v>0</v>
      </c>
      <c r="K3204" s="185"/>
      <c r="L3204" s="187"/>
      <c r="M3204" s="187"/>
    </row>
    <row r="3205" spans="1:13" s="181" customFormat="1">
      <c r="A3205" s="182">
        <v>3201</v>
      </c>
      <c r="B3205" s="183" t="s">
        <v>6210</v>
      </c>
      <c r="C3205" s="183" t="s">
        <v>8156</v>
      </c>
      <c r="D3205" s="184" t="s">
        <v>12393</v>
      </c>
      <c r="E3205" s="185" t="s">
        <v>26</v>
      </c>
      <c r="F3205" s="183" t="s">
        <v>12665</v>
      </c>
      <c r="G3205" s="185" t="s">
        <v>48</v>
      </c>
      <c r="H3205" s="186">
        <v>9121000</v>
      </c>
      <c r="I3205" s="191">
        <v>0</v>
      </c>
      <c r="J3205" s="191">
        <v>0</v>
      </c>
      <c r="K3205" s="185"/>
      <c r="L3205" s="187"/>
      <c r="M3205" s="187"/>
    </row>
    <row r="3206" spans="1:13" s="181" customFormat="1">
      <c r="A3206" s="182">
        <v>3202</v>
      </c>
      <c r="B3206" s="183" t="s">
        <v>6210</v>
      </c>
      <c r="C3206" s="183" t="s">
        <v>8156</v>
      </c>
      <c r="D3206" s="184" t="s">
        <v>12393</v>
      </c>
      <c r="E3206" s="185" t="s">
        <v>26</v>
      </c>
      <c r="F3206" s="183" t="s">
        <v>12666</v>
      </c>
      <c r="G3206" s="185" t="s">
        <v>48</v>
      </c>
      <c r="H3206" s="186">
        <v>7920000</v>
      </c>
      <c r="I3206" s="191">
        <v>0</v>
      </c>
      <c r="J3206" s="191">
        <v>0</v>
      </c>
      <c r="K3206" s="185"/>
      <c r="L3206" s="187"/>
      <c r="M3206" s="187"/>
    </row>
    <row r="3207" spans="1:13" s="181" customFormat="1">
      <c r="A3207" s="182">
        <v>3203</v>
      </c>
      <c r="B3207" s="183" t="s">
        <v>6210</v>
      </c>
      <c r="C3207" s="183" t="s">
        <v>8156</v>
      </c>
      <c r="D3207" s="184" t="s">
        <v>12393</v>
      </c>
      <c r="E3207" s="185" t="s">
        <v>26</v>
      </c>
      <c r="F3207" s="183" t="s">
        <v>12667</v>
      </c>
      <c r="G3207" s="185" t="s">
        <v>48</v>
      </c>
      <c r="H3207" s="186">
        <v>5636000</v>
      </c>
      <c r="I3207" s="191">
        <v>0</v>
      </c>
      <c r="J3207" s="191">
        <v>0</v>
      </c>
      <c r="K3207" s="185"/>
      <c r="L3207" s="187"/>
      <c r="M3207" s="187"/>
    </row>
    <row r="3208" spans="1:13" s="181" customFormat="1">
      <c r="A3208" s="182">
        <v>3204</v>
      </c>
      <c r="B3208" s="183" t="s">
        <v>6210</v>
      </c>
      <c r="C3208" s="183" t="s">
        <v>8156</v>
      </c>
      <c r="D3208" s="184" t="s">
        <v>12393</v>
      </c>
      <c r="E3208" s="185" t="s">
        <v>26</v>
      </c>
      <c r="F3208" s="183" t="s">
        <v>12668</v>
      </c>
      <c r="G3208" s="185" t="s">
        <v>48</v>
      </c>
      <c r="H3208" s="186">
        <v>5090000</v>
      </c>
      <c r="I3208" s="191">
        <v>0</v>
      </c>
      <c r="J3208" s="191">
        <v>0</v>
      </c>
      <c r="K3208" s="185"/>
      <c r="L3208" s="187"/>
      <c r="M3208" s="187"/>
    </row>
    <row r="3209" spans="1:13" s="181" customFormat="1">
      <c r="A3209" s="182">
        <v>3205</v>
      </c>
      <c r="B3209" s="183" t="s">
        <v>6210</v>
      </c>
      <c r="C3209" s="183" t="s">
        <v>8156</v>
      </c>
      <c r="D3209" s="184" t="s">
        <v>12393</v>
      </c>
      <c r="E3209" s="185" t="s">
        <v>26</v>
      </c>
      <c r="F3209" s="183" t="s">
        <v>12669</v>
      </c>
      <c r="G3209" s="185" t="s">
        <v>48</v>
      </c>
      <c r="H3209" s="186">
        <v>4320000</v>
      </c>
      <c r="I3209" s="191">
        <v>0</v>
      </c>
      <c r="J3209" s="191">
        <v>0</v>
      </c>
      <c r="K3209" s="185"/>
      <c r="L3209" s="187"/>
      <c r="M3209" s="187"/>
    </row>
    <row r="3210" spans="1:13" s="181" customFormat="1">
      <c r="A3210" s="182">
        <v>3206</v>
      </c>
      <c r="B3210" s="183" t="s">
        <v>6210</v>
      </c>
      <c r="C3210" s="183" t="s">
        <v>6177</v>
      </c>
      <c r="D3210" s="184" t="s">
        <v>12393</v>
      </c>
      <c r="E3210" s="185" t="s">
        <v>26</v>
      </c>
      <c r="F3210" s="183" t="s">
        <v>12670</v>
      </c>
      <c r="G3210" s="185" t="s">
        <v>52</v>
      </c>
      <c r="H3210" s="186">
        <v>25300000</v>
      </c>
      <c r="I3210" s="186">
        <v>0</v>
      </c>
      <c r="J3210" s="186">
        <v>0</v>
      </c>
      <c r="K3210" s="185"/>
      <c r="L3210" s="187"/>
      <c r="M3210" s="187"/>
    </row>
    <row r="3211" spans="1:13" s="181" customFormat="1">
      <c r="A3211" s="182">
        <v>3207</v>
      </c>
      <c r="B3211" s="183" t="s">
        <v>6210</v>
      </c>
      <c r="C3211" s="183" t="s">
        <v>11727</v>
      </c>
      <c r="D3211" s="184" t="s">
        <v>12393</v>
      </c>
      <c r="E3211" s="185" t="s">
        <v>26</v>
      </c>
      <c r="F3211" s="183" t="s">
        <v>12671</v>
      </c>
      <c r="G3211" s="185" t="s">
        <v>215</v>
      </c>
      <c r="H3211" s="186">
        <v>1180000000</v>
      </c>
      <c r="I3211" s="189">
        <v>785000000</v>
      </c>
      <c r="J3211" s="191">
        <v>0</v>
      </c>
      <c r="K3211" s="185" t="s">
        <v>12672</v>
      </c>
      <c r="L3211" s="187" t="s">
        <v>12673</v>
      </c>
      <c r="M3211" s="187" t="s">
        <v>12674</v>
      </c>
    </row>
    <row r="3212" spans="1:13" s="181" customFormat="1">
      <c r="A3212" s="182">
        <v>3208</v>
      </c>
      <c r="B3212" s="183" t="s">
        <v>6210</v>
      </c>
      <c r="C3212" s="183" t="s">
        <v>8358</v>
      </c>
      <c r="D3212" s="184" t="s">
        <v>12393</v>
      </c>
      <c r="E3212" s="185" t="s">
        <v>26</v>
      </c>
      <c r="F3212" s="183" t="s">
        <v>12675</v>
      </c>
      <c r="G3212" s="185" t="s">
        <v>215</v>
      </c>
      <c r="H3212" s="186">
        <v>500000000</v>
      </c>
      <c r="I3212" s="189">
        <v>200000000</v>
      </c>
      <c r="J3212" s="191">
        <v>0</v>
      </c>
      <c r="K3212" s="185" t="s">
        <v>6450</v>
      </c>
      <c r="L3212" s="187" t="s">
        <v>8360</v>
      </c>
      <c r="M3212" s="187" t="s">
        <v>8361</v>
      </c>
    </row>
    <row r="3213" spans="1:13" s="181" customFormat="1">
      <c r="A3213" s="182">
        <v>3209</v>
      </c>
      <c r="B3213" s="183" t="s">
        <v>6210</v>
      </c>
      <c r="C3213" s="183" t="s">
        <v>6150</v>
      </c>
      <c r="D3213" s="184" t="s">
        <v>12393</v>
      </c>
      <c r="E3213" s="185" t="s">
        <v>26</v>
      </c>
      <c r="F3213" s="183" t="s">
        <v>12676</v>
      </c>
      <c r="G3213" s="185" t="s">
        <v>215</v>
      </c>
      <c r="H3213" s="186">
        <v>330000000</v>
      </c>
      <c r="I3213" s="191">
        <v>0</v>
      </c>
      <c r="J3213" s="191">
        <v>0</v>
      </c>
      <c r="K3213" s="185" t="s">
        <v>12677</v>
      </c>
      <c r="L3213" s="187" t="s">
        <v>12678</v>
      </c>
      <c r="M3213" s="187" t="s">
        <v>12679</v>
      </c>
    </row>
    <row r="3214" spans="1:13" s="181" customFormat="1">
      <c r="A3214" s="182">
        <v>3210</v>
      </c>
      <c r="B3214" s="183" t="s">
        <v>6210</v>
      </c>
      <c r="C3214" s="183" t="s">
        <v>9566</v>
      </c>
      <c r="D3214" s="184" t="s">
        <v>12393</v>
      </c>
      <c r="E3214" s="185" t="s">
        <v>13</v>
      </c>
      <c r="F3214" s="183" t="s">
        <v>12680</v>
      </c>
      <c r="G3214" s="185" t="s">
        <v>61</v>
      </c>
      <c r="H3214" s="186">
        <v>300000000</v>
      </c>
      <c r="I3214" s="189">
        <v>200000000</v>
      </c>
      <c r="J3214" s="191">
        <v>0</v>
      </c>
      <c r="K3214" s="185" t="s">
        <v>9568</v>
      </c>
      <c r="L3214" s="187" t="s">
        <v>12681</v>
      </c>
      <c r="M3214" s="187" t="s">
        <v>12682</v>
      </c>
    </row>
    <row r="3215" spans="1:13" s="181" customFormat="1">
      <c r="A3215" s="182">
        <v>3211</v>
      </c>
      <c r="B3215" s="183" t="s">
        <v>6210</v>
      </c>
      <c r="C3215" s="183" t="s">
        <v>10184</v>
      </c>
      <c r="D3215" s="184" t="s">
        <v>12393</v>
      </c>
      <c r="E3215" s="185" t="s">
        <v>13</v>
      </c>
      <c r="F3215" s="183" t="s">
        <v>12683</v>
      </c>
      <c r="G3215" s="185" t="s">
        <v>61</v>
      </c>
      <c r="H3215" s="186">
        <v>177555000</v>
      </c>
      <c r="I3215" s="191">
        <v>0</v>
      </c>
      <c r="J3215" s="191">
        <v>0</v>
      </c>
      <c r="K3215" s="185" t="s">
        <v>12684</v>
      </c>
      <c r="L3215" s="187" t="s">
        <v>12685</v>
      </c>
      <c r="M3215" s="187" t="s">
        <v>12686</v>
      </c>
    </row>
    <row r="3216" spans="1:13" s="181" customFormat="1">
      <c r="A3216" s="182">
        <v>3212</v>
      </c>
      <c r="B3216" s="183" t="s">
        <v>6210</v>
      </c>
      <c r="C3216" s="183" t="s">
        <v>10162</v>
      </c>
      <c r="D3216" s="184" t="s">
        <v>12393</v>
      </c>
      <c r="E3216" s="185" t="s">
        <v>26</v>
      </c>
      <c r="F3216" s="183" t="s">
        <v>12687</v>
      </c>
      <c r="G3216" s="185" t="s">
        <v>61</v>
      </c>
      <c r="H3216" s="186">
        <v>2500000000</v>
      </c>
      <c r="I3216" s="189">
        <v>300000000</v>
      </c>
      <c r="J3216" s="191">
        <v>0</v>
      </c>
      <c r="K3216" s="185" t="s">
        <v>10164</v>
      </c>
      <c r="L3216" s="187" t="s">
        <v>10165</v>
      </c>
      <c r="M3216" s="187" t="s">
        <v>10166</v>
      </c>
    </row>
    <row r="3217" spans="1:13" s="181" customFormat="1">
      <c r="A3217" s="182">
        <v>3213</v>
      </c>
      <c r="B3217" s="183" t="s">
        <v>6210</v>
      </c>
      <c r="C3217" s="183" t="s">
        <v>6292</v>
      </c>
      <c r="D3217" s="184" t="s">
        <v>12393</v>
      </c>
      <c r="E3217" s="185" t="s">
        <v>26</v>
      </c>
      <c r="F3217" s="183" t="s">
        <v>12688</v>
      </c>
      <c r="G3217" s="185" t="s">
        <v>61</v>
      </c>
      <c r="H3217" s="186">
        <v>1119500000</v>
      </c>
      <c r="I3217" s="189">
        <v>111950000</v>
      </c>
      <c r="J3217" s="191">
        <v>0</v>
      </c>
      <c r="K3217" s="185" t="s">
        <v>8450</v>
      </c>
      <c r="L3217" s="187" t="s">
        <v>12689</v>
      </c>
      <c r="M3217" s="187" t="s">
        <v>12690</v>
      </c>
    </row>
    <row r="3218" spans="1:13" s="181" customFormat="1">
      <c r="A3218" s="182">
        <v>3214</v>
      </c>
      <c r="B3218" s="203" t="s">
        <v>6138</v>
      </c>
      <c r="C3218" s="203" t="s">
        <v>6325</v>
      </c>
      <c r="D3218" s="184" t="s">
        <v>12410</v>
      </c>
      <c r="E3218" s="187" t="s">
        <v>6245</v>
      </c>
      <c r="F3218" s="183" t="s">
        <v>4304</v>
      </c>
      <c r="G3218" s="204" t="s">
        <v>8453</v>
      </c>
      <c r="H3218" s="205">
        <v>1000000000</v>
      </c>
      <c r="I3218" s="206">
        <v>2000000000</v>
      </c>
      <c r="J3218" s="206"/>
      <c r="K3218" s="185" t="s">
        <v>8539</v>
      </c>
      <c r="L3218" s="187" t="s">
        <v>10171</v>
      </c>
      <c r="M3218" s="187" t="s">
        <v>10172</v>
      </c>
    </row>
    <row r="3219" spans="1:13" s="181" customFormat="1">
      <c r="A3219" s="182">
        <v>3215</v>
      </c>
      <c r="B3219" s="203" t="s">
        <v>6138</v>
      </c>
      <c r="C3219" s="203" t="s">
        <v>6244</v>
      </c>
      <c r="D3219" s="184" t="s">
        <v>12410</v>
      </c>
      <c r="E3219" s="187" t="s">
        <v>6245</v>
      </c>
      <c r="F3219" s="183" t="s">
        <v>4303</v>
      </c>
      <c r="G3219" s="204" t="s">
        <v>8453</v>
      </c>
      <c r="H3219" s="205">
        <v>1000000000</v>
      </c>
      <c r="I3219" s="206">
        <v>500000000</v>
      </c>
      <c r="J3219" s="206"/>
      <c r="K3219" s="185" t="s">
        <v>8539</v>
      </c>
      <c r="L3219" s="187" t="s">
        <v>10171</v>
      </c>
      <c r="M3219" s="187" t="s">
        <v>10172</v>
      </c>
    </row>
    <row r="3220" spans="1:13" s="181" customFormat="1">
      <c r="A3220" s="182">
        <v>3216</v>
      </c>
      <c r="B3220" s="203" t="s">
        <v>6138</v>
      </c>
      <c r="C3220" s="203" t="s">
        <v>6244</v>
      </c>
      <c r="D3220" s="184" t="s">
        <v>12535</v>
      </c>
      <c r="E3220" s="187" t="s">
        <v>6245</v>
      </c>
      <c r="F3220" s="183" t="s">
        <v>4209</v>
      </c>
      <c r="G3220" s="204" t="s">
        <v>8453</v>
      </c>
      <c r="H3220" s="205">
        <v>900000000</v>
      </c>
      <c r="I3220" s="206">
        <v>300000000</v>
      </c>
      <c r="J3220" s="206">
        <v>1000000000</v>
      </c>
      <c r="K3220" s="185" t="s">
        <v>8457</v>
      </c>
      <c r="L3220" s="187" t="s">
        <v>12691</v>
      </c>
      <c r="M3220" s="187" t="s">
        <v>12692</v>
      </c>
    </row>
    <row r="3221" spans="1:13" s="181" customFormat="1">
      <c r="A3221" s="182">
        <v>3217</v>
      </c>
      <c r="B3221" s="183" t="s">
        <v>6210</v>
      </c>
      <c r="C3221" s="183" t="s">
        <v>8462</v>
      </c>
      <c r="D3221" s="184" t="s">
        <v>12393</v>
      </c>
      <c r="E3221" s="185" t="s">
        <v>26</v>
      </c>
      <c r="F3221" s="183" t="s">
        <v>12693</v>
      </c>
      <c r="G3221" s="185" t="s">
        <v>61</v>
      </c>
      <c r="H3221" s="186">
        <v>836325000</v>
      </c>
      <c r="I3221" s="189">
        <v>450329</v>
      </c>
      <c r="J3221" s="191">
        <v>0</v>
      </c>
      <c r="K3221" s="185" t="s">
        <v>6999</v>
      </c>
      <c r="L3221" s="187" t="s">
        <v>12694</v>
      </c>
      <c r="M3221" s="187" t="s">
        <v>12695</v>
      </c>
    </row>
    <row r="3222" spans="1:13" s="181" customFormat="1">
      <c r="A3222" s="182">
        <v>3218</v>
      </c>
      <c r="B3222" s="183" t="s">
        <v>6210</v>
      </c>
      <c r="C3222" s="183" t="s">
        <v>11769</v>
      </c>
      <c r="D3222" s="184" t="s">
        <v>12393</v>
      </c>
      <c r="E3222" s="185" t="s">
        <v>26</v>
      </c>
      <c r="F3222" s="183" t="s">
        <v>12696</v>
      </c>
      <c r="G3222" s="185" t="s">
        <v>61</v>
      </c>
      <c r="H3222" s="186">
        <v>574434000</v>
      </c>
      <c r="I3222" s="191">
        <v>0</v>
      </c>
      <c r="J3222" s="191">
        <v>0</v>
      </c>
      <c r="K3222" s="185" t="s">
        <v>6999</v>
      </c>
      <c r="L3222" s="187" t="s">
        <v>12214</v>
      </c>
      <c r="M3222" s="187" t="s">
        <v>12215</v>
      </c>
    </row>
    <row r="3223" spans="1:13" s="181" customFormat="1">
      <c r="A3223" s="182">
        <v>3219</v>
      </c>
      <c r="B3223" s="183" t="s">
        <v>6210</v>
      </c>
      <c r="C3223" s="183" t="s">
        <v>11769</v>
      </c>
      <c r="D3223" s="184" t="s">
        <v>12393</v>
      </c>
      <c r="E3223" s="185" t="s">
        <v>26</v>
      </c>
      <c r="F3223" s="183" t="s">
        <v>12697</v>
      </c>
      <c r="G3223" s="185" t="s">
        <v>61</v>
      </c>
      <c r="H3223" s="186">
        <v>394052100</v>
      </c>
      <c r="I3223" s="191">
        <v>0</v>
      </c>
      <c r="J3223" s="191">
        <v>0</v>
      </c>
      <c r="K3223" s="185" t="s">
        <v>6999</v>
      </c>
      <c r="L3223" s="187" t="s">
        <v>12214</v>
      </c>
      <c r="M3223" s="187" t="s">
        <v>12215</v>
      </c>
    </row>
    <row r="3224" spans="1:13" s="181" customFormat="1">
      <c r="A3224" s="182">
        <v>3220</v>
      </c>
      <c r="B3224" s="183" t="s">
        <v>6210</v>
      </c>
      <c r="C3224" s="183" t="s">
        <v>10176</v>
      </c>
      <c r="D3224" s="184" t="s">
        <v>12393</v>
      </c>
      <c r="E3224" s="185" t="s">
        <v>26</v>
      </c>
      <c r="F3224" s="183" t="s">
        <v>12698</v>
      </c>
      <c r="G3224" s="185" t="s">
        <v>61</v>
      </c>
      <c r="H3224" s="186">
        <v>369632300</v>
      </c>
      <c r="I3224" s="191">
        <v>0</v>
      </c>
      <c r="J3224" s="191">
        <v>0</v>
      </c>
      <c r="K3224" s="185" t="s">
        <v>6999</v>
      </c>
      <c r="L3224" s="187" t="s">
        <v>10178</v>
      </c>
      <c r="M3224" s="187" t="s">
        <v>10179</v>
      </c>
    </row>
    <row r="3225" spans="1:13" s="181" customFormat="1">
      <c r="A3225" s="182">
        <v>3221</v>
      </c>
      <c r="B3225" s="183" t="s">
        <v>6210</v>
      </c>
      <c r="C3225" s="183" t="s">
        <v>10176</v>
      </c>
      <c r="D3225" s="184" t="s">
        <v>12393</v>
      </c>
      <c r="E3225" s="185" t="s">
        <v>26</v>
      </c>
      <c r="F3225" s="183" t="s">
        <v>12699</v>
      </c>
      <c r="G3225" s="185" t="s">
        <v>61</v>
      </c>
      <c r="H3225" s="186">
        <v>311404000</v>
      </c>
      <c r="I3225" s="191">
        <v>0</v>
      </c>
      <c r="J3225" s="191">
        <v>0</v>
      </c>
      <c r="K3225" s="185" t="s">
        <v>6999</v>
      </c>
      <c r="L3225" s="187" t="s">
        <v>10178</v>
      </c>
      <c r="M3225" s="187" t="s">
        <v>10179</v>
      </c>
    </row>
    <row r="3226" spans="1:13" s="181" customFormat="1">
      <c r="A3226" s="182">
        <v>3222</v>
      </c>
      <c r="B3226" s="183" t="s">
        <v>6210</v>
      </c>
      <c r="C3226" s="183" t="s">
        <v>10176</v>
      </c>
      <c r="D3226" s="184" t="s">
        <v>12393</v>
      </c>
      <c r="E3226" s="185" t="s">
        <v>26</v>
      </c>
      <c r="F3226" s="183" t="s">
        <v>12700</v>
      </c>
      <c r="G3226" s="185" t="s">
        <v>61</v>
      </c>
      <c r="H3226" s="186">
        <v>294240000</v>
      </c>
      <c r="I3226" s="191">
        <v>0</v>
      </c>
      <c r="J3226" s="191">
        <v>0</v>
      </c>
      <c r="K3226" s="185" t="s">
        <v>6999</v>
      </c>
      <c r="L3226" s="187" t="s">
        <v>10178</v>
      </c>
      <c r="M3226" s="187" t="s">
        <v>10179</v>
      </c>
    </row>
    <row r="3227" spans="1:13" s="181" customFormat="1">
      <c r="A3227" s="182">
        <v>3223</v>
      </c>
      <c r="B3227" s="183" t="s">
        <v>6210</v>
      </c>
      <c r="C3227" s="183" t="s">
        <v>11769</v>
      </c>
      <c r="D3227" s="184" t="s">
        <v>12393</v>
      </c>
      <c r="E3227" s="185" t="s">
        <v>26</v>
      </c>
      <c r="F3227" s="183" t="s">
        <v>12701</v>
      </c>
      <c r="G3227" s="185" t="s">
        <v>61</v>
      </c>
      <c r="H3227" s="186">
        <v>266919000</v>
      </c>
      <c r="I3227" s="191">
        <v>0</v>
      </c>
      <c r="J3227" s="191">
        <v>0</v>
      </c>
      <c r="K3227" s="185" t="s">
        <v>6999</v>
      </c>
      <c r="L3227" s="187" t="s">
        <v>12214</v>
      </c>
      <c r="M3227" s="187" t="s">
        <v>12215</v>
      </c>
    </row>
    <row r="3228" spans="1:13" s="181" customFormat="1">
      <c r="A3228" s="182">
        <v>3224</v>
      </c>
      <c r="B3228" s="183" t="s">
        <v>6210</v>
      </c>
      <c r="C3228" s="183" t="s">
        <v>10176</v>
      </c>
      <c r="D3228" s="184" t="s">
        <v>12393</v>
      </c>
      <c r="E3228" s="185" t="s">
        <v>26</v>
      </c>
      <c r="F3228" s="183" t="s">
        <v>12702</v>
      </c>
      <c r="G3228" s="185" t="s">
        <v>61</v>
      </c>
      <c r="H3228" s="186">
        <v>264816000</v>
      </c>
      <c r="I3228" s="191">
        <v>0</v>
      </c>
      <c r="J3228" s="191">
        <v>0</v>
      </c>
      <c r="K3228" s="185" t="s">
        <v>6999</v>
      </c>
      <c r="L3228" s="187" t="s">
        <v>10178</v>
      </c>
      <c r="M3228" s="187" t="s">
        <v>10179</v>
      </c>
    </row>
    <row r="3229" spans="1:13" s="181" customFormat="1">
      <c r="A3229" s="182">
        <v>3225</v>
      </c>
      <c r="B3229" s="203" t="s">
        <v>6138</v>
      </c>
      <c r="C3229" s="203" t="s">
        <v>6244</v>
      </c>
      <c r="D3229" s="184" t="s">
        <v>12410</v>
      </c>
      <c r="E3229" s="187" t="s">
        <v>6245</v>
      </c>
      <c r="F3229" s="183" t="s">
        <v>4212</v>
      </c>
      <c r="G3229" s="204" t="s">
        <v>8453</v>
      </c>
      <c r="H3229" s="205">
        <v>240000000</v>
      </c>
      <c r="I3229" s="206">
        <v>300000000</v>
      </c>
      <c r="J3229" s="206">
        <v>6000000</v>
      </c>
      <c r="K3229" s="185" t="s">
        <v>8457</v>
      </c>
      <c r="L3229" s="187" t="s">
        <v>11712</v>
      </c>
      <c r="M3229" s="187" t="s">
        <v>11713</v>
      </c>
    </row>
    <row r="3230" spans="1:13" s="181" customFormat="1">
      <c r="A3230" s="182">
        <v>3226</v>
      </c>
      <c r="B3230" s="183" t="s">
        <v>6210</v>
      </c>
      <c r="C3230" s="183" t="s">
        <v>10176</v>
      </c>
      <c r="D3230" s="184" t="s">
        <v>12393</v>
      </c>
      <c r="E3230" s="185" t="s">
        <v>26</v>
      </c>
      <c r="F3230" s="183" t="s">
        <v>12703</v>
      </c>
      <c r="G3230" s="185" t="s">
        <v>61</v>
      </c>
      <c r="H3230" s="186">
        <v>186352000</v>
      </c>
      <c r="I3230" s="191">
        <v>0</v>
      </c>
      <c r="J3230" s="191">
        <v>0</v>
      </c>
      <c r="K3230" s="185" t="s">
        <v>6999</v>
      </c>
      <c r="L3230" s="187" t="s">
        <v>10178</v>
      </c>
      <c r="M3230" s="187" t="s">
        <v>10179</v>
      </c>
    </row>
    <row r="3231" spans="1:13" s="181" customFormat="1">
      <c r="A3231" s="182">
        <v>3227</v>
      </c>
      <c r="B3231" s="183" t="s">
        <v>6210</v>
      </c>
      <c r="C3231" s="183" t="s">
        <v>10176</v>
      </c>
      <c r="D3231" s="184" t="s">
        <v>12393</v>
      </c>
      <c r="E3231" s="185" t="s">
        <v>26</v>
      </c>
      <c r="F3231" s="183" t="s">
        <v>12704</v>
      </c>
      <c r="G3231" s="185" t="s">
        <v>61</v>
      </c>
      <c r="H3231" s="186">
        <v>128039180</v>
      </c>
      <c r="I3231" s="191">
        <v>0</v>
      </c>
      <c r="J3231" s="191">
        <v>0</v>
      </c>
      <c r="K3231" s="185" t="s">
        <v>6999</v>
      </c>
      <c r="L3231" s="187" t="s">
        <v>10178</v>
      </c>
      <c r="M3231" s="187" t="s">
        <v>10179</v>
      </c>
    </row>
    <row r="3232" spans="1:13" s="181" customFormat="1">
      <c r="A3232" s="182">
        <v>3228</v>
      </c>
      <c r="B3232" s="183" t="s">
        <v>6210</v>
      </c>
      <c r="C3232" s="183" t="s">
        <v>10176</v>
      </c>
      <c r="D3232" s="184" t="s">
        <v>12393</v>
      </c>
      <c r="E3232" s="185" t="s">
        <v>26</v>
      </c>
      <c r="F3232" s="183" t="s">
        <v>12705</v>
      </c>
      <c r="G3232" s="185" t="s">
        <v>61</v>
      </c>
      <c r="H3232" s="186">
        <v>127400000</v>
      </c>
      <c r="I3232" s="191">
        <v>0</v>
      </c>
      <c r="J3232" s="191">
        <v>0</v>
      </c>
      <c r="K3232" s="185" t="s">
        <v>6999</v>
      </c>
      <c r="L3232" s="187" t="s">
        <v>10178</v>
      </c>
      <c r="M3232" s="187" t="s">
        <v>10179</v>
      </c>
    </row>
    <row r="3233" spans="1:13" s="181" customFormat="1">
      <c r="A3233" s="182">
        <v>3229</v>
      </c>
      <c r="B3233" s="183" t="s">
        <v>6210</v>
      </c>
      <c r="C3233" s="183" t="s">
        <v>10176</v>
      </c>
      <c r="D3233" s="184" t="s">
        <v>12393</v>
      </c>
      <c r="E3233" s="185" t="s">
        <v>26</v>
      </c>
      <c r="F3233" s="183" t="s">
        <v>12706</v>
      </c>
      <c r="G3233" s="185" t="s">
        <v>61</v>
      </c>
      <c r="H3233" s="186">
        <v>119000000</v>
      </c>
      <c r="I3233" s="191">
        <v>0</v>
      </c>
      <c r="J3233" s="191">
        <v>0</v>
      </c>
      <c r="K3233" s="185" t="s">
        <v>6999</v>
      </c>
      <c r="L3233" s="187" t="s">
        <v>10178</v>
      </c>
      <c r="M3233" s="187" t="s">
        <v>10179</v>
      </c>
    </row>
    <row r="3234" spans="1:13" s="181" customFormat="1">
      <c r="A3234" s="182">
        <v>3230</v>
      </c>
      <c r="B3234" s="183" t="s">
        <v>6210</v>
      </c>
      <c r="C3234" s="183" t="s">
        <v>10176</v>
      </c>
      <c r="D3234" s="184" t="s">
        <v>12393</v>
      </c>
      <c r="E3234" s="185" t="s">
        <v>26</v>
      </c>
      <c r="F3234" s="183" t="s">
        <v>12707</v>
      </c>
      <c r="G3234" s="185" t="s">
        <v>61</v>
      </c>
      <c r="H3234" s="186">
        <v>112000000</v>
      </c>
      <c r="I3234" s="191">
        <v>0</v>
      </c>
      <c r="J3234" s="191">
        <v>0</v>
      </c>
      <c r="K3234" s="185" t="s">
        <v>6999</v>
      </c>
      <c r="L3234" s="187" t="s">
        <v>10178</v>
      </c>
      <c r="M3234" s="187" t="s">
        <v>10179</v>
      </c>
    </row>
    <row r="3235" spans="1:13" s="181" customFormat="1">
      <c r="A3235" s="182">
        <v>3231</v>
      </c>
      <c r="B3235" s="183" t="s">
        <v>6210</v>
      </c>
      <c r="C3235" s="183" t="s">
        <v>10176</v>
      </c>
      <c r="D3235" s="184" t="s">
        <v>12393</v>
      </c>
      <c r="E3235" s="185" t="s">
        <v>26</v>
      </c>
      <c r="F3235" s="183" t="s">
        <v>12708</v>
      </c>
      <c r="G3235" s="185" t="s">
        <v>61</v>
      </c>
      <c r="H3235" s="186">
        <v>106400000</v>
      </c>
      <c r="I3235" s="191">
        <v>0</v>
      </c>
      <c r="J3235" s="191">
        <v>0</v>
      </c>
      <c r="K3235" s="185" t="s">
        <v>6999</v>
      </c>
      <c r="L3235" s="187" t="s">
        <v>10178</v>
      </c>
      <c r="M3235" s="187" t="s">
        <v>10179</v>
      </c>
    </row>
    <row r="3236" spans="1:13" s="181" customFormat="1">
      <c r="A3236" s="182">
        <v>3232</v>
      </c>
      <c r="B3236" s="183" t="s">
        <v>6210</v>
      </c>
      <c r="C3236" s="183" t="s">
        <v>10176</v>
      </c>
      <c r="D3236" s="184" t="s">
        <v>12393</v>
      </c>
      <c r="E3236" s="185" t="s">
        <v>26</v>
      </c>
      <c r="F3236" s="183" t="s">
        <v>12709</v>
      </c>
      <c r="G3236" s="185" t="s">
        <v>61</v>
      </c>
      <c r="H3236" s="186">
        <v>88272000</v>
      </c>
      <c r="I3236" s="191">
        <v>0</v>
      </c>
      <c r="J3236" s="191">
        <v>0</v>
      </c>
      <c r="K3236" s="185" t="s">
        <v>6999</v>
      </c>
      <c r="L3236" s="187" t="s">
        <v>10178</v>
      </c>
      <c r="M3236" s="187" t="s">
        <v>10179</v>
      </c>
    </row>
    <row r="3237" spans="1:13" s="181" customFormat="1">
      <c r="A3237" s="182">
        <v>3233</v>
      </c>
      <c r="B3237" s="183" t="s">
        <v>6210</v>
      </c>
      <c r="C3237" s="183" t="s">
        <v>10176</v>
      </c>
      <c r="D3237" s="184" t="s">
        <v>12393</v>
      </c>
      <c r="E3237" s="185" t="s">
        <v>26</v>
      </c>
      <c r="F3237" s="183" t="s">
        <v>12710</v>
      </c>
      <c r="G3237" s="185" t="s">
        <v>61</v>
      </c>
      <c r="H3237" s="186">
        <v>34341780</v>
      </c>
      <c r="I3237" s="191">
        <v>0</v>
      </c>
      <c r="J3237" s="191">
        <v>0</v>
      </c>
      <c r="K3237" s="185" t="s">
        <v>6999</v>
      </c>
      <c r="L3237" s="187" t="s">
        <v>10178</v>
      </c>
      <c r="M3237" s="187" t="s">
        <v>10179</v>
      </c>
    </row>
    <row r="3238" spans="1:13" s="181" customFormat="1">
      <c r="A3238" s="182">
        <v>3234</v>
      </c>
      <c r="B3238" s="203" t="s">
        <v>6138</v>
      </c>
      <c r="C3238" s="203" t="s">
        <v>6244</v>
      </c>
      <c r="D3238" s="184" t="s">
        <v>12410</v>
      </c>
      <c r="E3238" s="187" t="s">
        <v>6245</v>
      </c>
      <c r="F3238" s="183" t="s">
        <v>4307</v>
      </c>
      <c r="G3238" s="204" t="s">
        <v>8453</v>
      </c>
      <c r="H3238" s="205">
        <v>30000000</v>
      </c>
      <c r="I3238" s="206"/>
      <c r="J3238" s="206"/>
      <c r="K3238" s="185" t="s">
        <v>8521</v>
      </c>
      <c r="L3238" s="187" t="s">
        <v>11158</v>
      </c>
      <c r="M3238" s="187" t="s">
        <v>11159</v>
      </c>
    </row>
    <row r="3239" spans="1:13" s="181" customFormat="1">
      <c r="A3239" s="182">
        <v>3235</v>
      </c>
      <c r="B3239" s="183" t="s">
        <v>6210</v>
      </c>
      <c r="C3239" s="183" t="s">
        <v>10176</v>
      </c>
      <c r="D3239" s="184" t="s">
        <v>12393</v>
      </c>
      <c r="E3239" s="185" t="s">
        <v>26</v>
      </c>
      <c r="F3239" s="183" t="s">
        <v>12711</v>
      </c>
      <c r="G3239" s="185" t="s">
        <v>61</v>
      </c>
      <c r="H3239" s="186">
        <v>26154800</v>
      </c>
      <c r="I3239" s="191">
        <v>0</v>
      </c>
      <c r="J3239" s="191">
        <v>0</v>
      </c>
      <c r="K3239" s="185" t="s">
        <v>6999</v>
      </c>
      <c r="L3239" s="187" t="s">
        <v>10178</v>
      </c>
      <c r="M3239" s="187" t="s">
        <v>10179</v>
      </c>
    </row>
    <row r="3240" spans="1:13" s="181" customFormat="1">
      <c r="A3240" s="182">
        <v>3236</v>
      </c>
      <c r="B3240" s="183" t="s">
        <v>6210</v>
      </c>
      <c r="C3240" s="183" t="s">
        <v>8462</v>
      </c>
      <c r="D3240" s="184" t="s">
        <v>12393</v>
      </c>
      <c r="E3240" s="185" t="s">
        <v>26</v>
      </c>
      <c r="F3240" s="183" t="s">
        <v>12712</v>
      </c>
      <c r="G3240" s="185" t="s">
        <v>61</v>
      </c>
      <c r="H3240" s="186">
        <v>2173789</v>
      </c>
      <c r="I3240" s="189">
        <v>1170502</v>
      </c>
      <c r="J3240" s="191">
        <v>0</v>
      </c>
      <c r="K3240" s="185" t="s">
        <v>6999</v>
      </c>
      <c r="L3240" s="187" t="s">
        <v>8464</v>
      </c>
      <c r="M3240" s="187" t="s">
        <v>8465</v>
      </c>
    </row>
    <row r="3241" spans="1:13" s="181" customFormat="1">
      <c r="A3241" s="182">
        <v>3237</v>
      </c>
      <c r="B3241" s="183" t="s">
        <v>6210</v>
      </c>
      <c r="C3241" s="183" t="s">
        <v>8462</v>
      </c>
      <c r="D3241" s="184" t="s">
        <v>12393</v>
      </c>
      <c r="E3241" s="185" t="s">
        <v>26</v>
      </c>
      <c r="F3241" s="183" t="s">
        <v>12713</v>
      </c>
      <c r="G3241" s="185" t="s">
        <v>61</v>
      </c>
      <c r="H3241" s="186">
        <v>1322763</v>
      </c>
      <c r="I3241" s="189">
        <v>712257</v>
      </c>
      <c r="J3241" s="191">
        <v>0</v>
      </c>
      <c r="K3241" s="185" t="s">
        <v>6999</v>
      </c>
      <c r="L3241" s="187" t="s">
        <v>12714</v>
      </c>
      <c r="M3241" s="187" t="s">
        <v>12715</v>
      </c>
    </row>
    <row r="3242" spans="1:13" s="181" customFormat="1">
      <c r="A3242" s="182">
        <v>3238</v>
      </c>
      <c r="B3242" s="183" t="s">
        <v>6210</v>
      </c>
      <c r="C3242" s="183" t="s">
        <v>6211</v>
      </c>
      <c r="D3242" s="184" t="s">
        <v>12393</v>
      </c>
      <c r="E3242" s="185" t="s">
        <v>13</v>
      </c>
      <c r="F3242" s="183" t="s">
        <v>12716</v>
      </c>
      <c r="G3242" s="185" t="s">
        <v>42</v>
      </c>
      <c r="H3242" s="186">
        <v>27168954000</v>
      </c>
      <c r="I3242" s="189">
        <v>9142120000</v>
      </c>
      <c r="J3242" s="189">
        <v>316210000</v>
      </c>
      <c r="K3242" s="185" t="s">
        <v>6213</v>
      </c>
      <c r="L3242" s="187" t="s">
        <v>12717</v>
      </c>
      <c r="M3242" s="187" t="s">
        <v>12718</v>
      </c>
    </row>
    <row r="3243" spans="1:13" s="181" customFormat="1">
      <c r="A3243" s="182">
        <v>3239</v>
      </c>
      <c r="B3243" s="183" t="s">
        <v>6210</v>
      </c>
      <c r="C3243" s="183" t="s">
        <v>6211</v>
      </c>
      <c r="D3243" s="184" t="s">
        <v>12393</v>
      </c>
      <c r="E3243" s="185" t="s">
        <v>13</v>
      </c>
      <c r="F3243" s="183" t="s">
        <v>12719</v>
      </c>
      <c r="G3243" s="185" t="s">
        <v>42</v>
      </c>
      <c r="H3243" s="186">
        <v>2600940000</v>
      </c>
      <c r="I3243" s="189">
        <v>1328373000</v>
      </c>
      <c r="J3243" s="189">
        <v>42665000</v>
      </c>
      <c r="K3243" s="185" t="s">
        <v>6213</v>
      </c>
      <c r="L3243" s="187" t="s">
        <v>12717</v>
      </c>
      <c r="M3243" s="187" t="s">
        <v>12718</v>
      </c>
    </row>
    <row r="3244" spans="1:13" s="181" customFormat="1">
      <c r="A3244" s="182">
        <v>3240</v>
      </c>
      <c r="B3244" s="183" t="s">
        <v>6210</v>
      </c>
      <c r="C3244" s="183" t="s">
        <v>6211</v>
      </c>
      <c r="D3244" s="184" t="s">
        <v>12393</v>
      </c>
      <c r="E3244" s="185" t="s">
        <v>13</v>
      </c>
      <c r="F3244" s="183" t="s">
        <v>12720</v>
      </c>
      <c r="G3244" s="185" t="s">
        <v>42</v>
      </c>
      <c r="H3244" s="186">
        <v>1596777000</v>
      </c>
      <c r="I3244" s="189">
        <v>77546000</v>
      </c>
      <c r="J3244" s="191">
        <v>0</v>
      </c>
      <c r="K3244" s="185" t="s">
        <v>6213</v>
      </c>
      <c r="L3244" s="187" t="s">
        <v>12717</v>
      </c>
      <c r="M3244" s="187" t="s">
        <v>12718</v>
      </c>
    </row>
    <row r="3245" spans="1:13" s="181" customFormat="1">
      <c r="A3245" s="182">
        <v>3241</v>
      </c>
      <c r="B3245" s="183" t="s">
        <v>6210</v>
      </c>
      <c r="C3245" s="183" t="s">
        <v>6211</v>
      </c>
      <c r="D3245" s="184" t="s">
        <v>12393</v>
      </c>
      <c r="E3245" s="185" t="s">
        <v>13</v>
      </c>
      <c r="F3245" s="183" t="s">
        <v>12721</v>
      </c>
      <c r="G3245" s="185" t="s">
        <v>42</v>
      </c>
      <c r="H3245" s="186">
        <v>1365360000</v>
      </c>
      <c r="I3245" s="189">
        <v>1154211000</v>
      </c>
      <c r="J3245" s="191">
        <v>0</v>
      </c>
      <c r="K3245" s="185" t="s">
        <v>6213</v>
      </c>
      <c r="L3245" s="187" t="s">
        <v>12717</v>
      </c>
      <c r="M3245" s="187" t="s">
        <v>12718</v>
      </c>
    </row>
    <row r="3246" spans="1:13" s="181" customFormat="1">
      <c r="A3246" s="182">
        <v>3242</v>
      </c>
      <c r="B3246" s="203" t="s">
        <v>6138</v>
      </c>
      <c r="C3246" s="203" t="s">
        <v>6244</v>
      </c>
      <c r="D3246" s="184" t="s">
        <v>12410</v>
      </c>
      <c r="E3246" s="187" t="s">
        <v>6245</v>
      </c>
      <c r="F3246" s="183" t="s">
        <v>4231</v>
      </c>
      <c r="G3246" s="204" t="s">
        <v>8604</v>
      </c>
      <c r="H3246" s="205">
        <v>7000000000</v>
      </c>
      <c r="I3246" s="206"/>
      <c r="J3246" s="206"/>
      <c r="K3246" s="185" t="s">
        <v>8671</v>
      </c>
      <c r="L3246" s="187" t="s">
        <v>9922</v>
      </c>
      <c r="M3246" s="187" t="s">
        <v>9923</v>
      </c>
    </row>
    <row r="3247" spans="1:13" s="181" customFormat="1">
      <c r="A3247" s="182">
        <v>3243</v>
      </c>
      <c r="B3247" s="203" t="s">
        <v>6138</v>
      </c>
      <c r="C3247" s="203" t="s">
        <v>6244</v>
      </c>
      <c r="D3247" s="184" t="s">
        <v>12410</v>
      </c>
      <c r="E3247" s="187" t="s">
        <v>6245</v>
      </c>
      <c r="F3247" s="183" t="s">
        <v>4319</v>
      </c>
      <c r="G3247" s="204" t="s">
        <v>12722</v>
      </c>
      <c r="H3247" s="205">
        <v>4109000000</v>
      </c>
      <c r="I3247" s="206">
        <v>992000000</v>
      </c>
      <c r="J3247" s="206"/>
      <c r="K3247" s="185" t="s">
        <v>8605</v>
      </c>
      <c r="L3247" s="187" t="s">
        <v>11789</v>
      </c>
      <c r="M3247" s="187" t="s">
        <v>11790</v>
      </c>
    </row>
    <row r="3248" spans="1:13" s="181" customFormat="1">
      <c r="A3248" s="182">
        <v>3244</v>
      </c>
      <c r="B3248" s="203" t="s">
        <v>6138</v>
      </c>
      <c r="C3248" s="203" t="s">
        <v>6244</v>
      </c>
      <c r="D3248" s="184" t="s">
        <v>12449</v>
      </c>
      <c r="E3248" s="187" t="s">
        <v>6245</v>
      </c>
      <c r="F3248" s="183" t="s">
        <v>4236</v>
      </c>
      <c r="G3248" s="204" t="s">
        <v>8604</v>
      </c>
      <c r="H3248" s="205">
        <v>1684600000</v>
      </c>
      <c r="I3248" s="206">
        <v>1619240000</v>
      </c>
      <c r="J3248" s="206"/>
      <c r="K3248" s="185" t="s">
        <v>10217</v>
      </c>
      <c r="L3248" s="187" t="s">
        <v>12723</v>
      </c>
      <c r="M3248" s="187" t="s">
        <v>12724</v>
      </c>
    </row>
    <row r="3249" spans="1:13" s="181" customFormat="1">
      <c r="A3249" s="182">
        <v>3245</v>
      </c>
      <c r="B3249" s="203" t="s">
        <v>6138</v>
      </c>
      <c r="C3249" s="203" t="s">
        <v>6244</v>
      </c>
      <c r="D3249" s="184" t="s">
        <v>12410</v>
      </c>
      <c r="E3249" s="187" t="s">
        <v>6245</v>
      </c>
      <c r="F3249" s="183" t="s">
        <v>4232</v>
      </c>
      <c r="G3249" s="204" t="s">
        <v>8604</v>
      </c>
      <c r="H3249" s="205">
        <v>500000000</v>
      </c>
      <c r="I3249" s="206">
        <v>280000000</v>
      </c>
      <c r="J3249" s="206"/>
      <c r="K3249" s="185" t="s">
        <v>8671</v>
      </c>
      <c r="L3249" s="187" t="s">
        <v>11799</v>
      </c>
      <c r="M3249" s="187" t="s">
        <v>11800</v>
      </c>
    </row>
    <row r="3250" spans="1:13" s="181" customFormat="1">
      <c r="A3250" s="182">
        <v>3246</v>
      </c>
      <c r="B3250" s="183" t="s">
        <v>6210</v>
      </c>
      <c r="C3250" s="183" t="s">
        <v>6198</v>
      </c>
      <c r="D3250" s="184" t="s">
        <v>12393</v>
      </c>
      <c r="E3250" s="185" t="s">
        <v>26</v>
      </c>
      <c r="F3250" s="183" t="s">
        <v>12725</v>
      </c>
      <c r="G3250" s="185" t="s">
        <v>42</v>
      </c>
      <c r="H3250" s="186">
        <v>261129000</v>
      </c>
      <c r="I3250" s="186">
        <v>52992000</v>
      </c>
      <c r="J3250" s="186">
        <v>0</v>
      </c>
      <c r="K3250" s="185" t="s">
        <v>10259</v>
      </c>
      <c r="L3250" s="187"/>
      <c r="M3250" s="187"/>
    </row>
    <row r="3251" spans="1:13" s="181" customFormat="1">
      <c r="A3251" s="182">
        <v>3247</v>
      </c>
      <c r="B3251" s="203" t="s">
        <v>6138</v>
      </c>
      <c r="C3251" s="203" t="s">
        <v>6244</v>
      </c>
      <c r="D3251" s="184" t="s">
        <v>12410</v>
      </c>
      <c r="E3251" s="187" t="s">
        <v>6245</v>
      </c>
      <c r="F3251" s="183" t="s">
        <v>4320</v>
      </c>
      <c r="G3251" s="204" t="s">
        <v>8604</v>
      </c>
      <c r="H3251" s="205">
        <v>234000000</v>
      </c>
      <c r="I3251" s="206">
        <v>1887500000</v>
      </c>
      <c r="J3251" s="206">
        <v>68861000</v>
      </c>
      <c r="K3251" s="185" t="s">
        <v>8605</v>
      </c>
      <c r="L3251" s="187" t="s">
        <v>11196</v>
      </c>
      <c r="M3251" s="187" t="s">
        <v>11197</v>
      </c>
    </row>
    <row r="3252" spans="1:13" s="181" customFormat="1">
      <c r="A3252" s="182">
        <v>3248</v>
      </c>
      <c r="B3252" s="203" t="s">
        <v>6138</v>
      </c>
      <c r="C3252" s="203" t="s">
        <v>6244</v>
      </c>
      <c r="D3252" s="184" t="s">
        <v>12410</v>
      </c>
      <c r="E3252" s="187" t="s">
        <v>6245</v>
      </c>
      <c r="F3252" s="183" t="s">
        <v>4233</v>
      </c>
      <c r="G3252" s="204" t="s">
        <v>8604</v>
      </c>
      <c r="H3252" s="205">
        <v>200000000</v>
      </c>
      <c r="I3252" s="206">
        <v>2000000000</v>
      </c>
      <c r="J3252" s="206"/>
      <c r="K3252" s="185" t="s">
        <v>8671</v>
      </c>
      <c r="L3252" s="187" t="s">
        <v>11799</v>
      </c>
      <c r="M3252" s="187" t="s">
        <v>11800</v>
      </c>
    </row>
    <row r="3253" spans="1:13" s="181" customFormat="1">
      <c r="A3253" s="182">
        <v>3249</v>
      </c>
      <c r="B3253" s="203" t="s">
        <v>6138</v>
      </c>
      <c r="C3253" s="203" t="s">
        <v>6244</v>
      </c>
      <c r="D3253" s="184" t="s">
        <v>12410</v>
      </c>
      <c r="E3253" s="187" t="s">
        <v>6245</v>
      </c>
      <c r="F3253" s="183" t="s">
        <v>4234</v>
      </c>
      <c r="G3253" s="204" t="s">
        <v>11805</v>
      </c>
      <c r="H3253" s="205">
        <v>200000000</v>
      </c>
      <c r="I3253" s="206">
        <v>200000000</v>
      </c>
      <c r="J3253" s="206"/>
      <c r="K3253" s="185" t="s">
        <v>8671</v>
      </c>
      <c r="L3253" s="187" t="s">
        <v>11799</v>
      </c>
      <c r="M3253" s="187" t="s">
        <v>11800</v>
      </c>
    </row>
    <row r="3254" spans="1:13" s="181" customFormat="1">
      <c r="A3254" s="182">
        <v>3250</v>
      </c>
      <c r="B3254" s="203" t="s">
        <v>6138</v>
      </c>
      <c r="C3254" s="203" t="s">
        <v>6244</v>
      </c>
      <c r="D3254" s="184" t="s">
        <v>12410</v>
      </c>
      <c r="E3254" s="187" t="s">
        <v>6245</v>
      </c>
      <c r="F3254" s="183" t="s">
        <v>4235</v>
      </c>
      <c r="G3254" s="204" t="s">
        <v>11805</v>
      </c>
      <c r="H3254" s="205">
        <v>100000000</v>
      </c>
      <c r="I3254" s="206">
        <v>620000000</v>
      </c>
      <c r="J3254" s="206"/>
      <c r="K3254" s="185" t="s">
        <v>8671</v>
      </c>
      <c r="L3254" s="187" t="s">
        <v>11799</v>
      </c>
      <c r="M3254" s="187" t="s">
        <v>11800</v>
      </c>
    </row>
    <row r="3255" spans="1:13" s="181" customFormat="1">
      <c r="A3255" s="182">
        <v>3251</v>
      </c>
      <c r="B3255" s="183" t="s">
        <v>6210</v>
      </c>
      <c r="C3255" s="183" t="s">
        <v>9026</v>
      </c>
      <c r="D3255" s="184" t="s">
        <v>12393</v>
      </c>
      <c r="E3255" s="185" t="s">
        <v>26</v>
      </c>
      <c r="F3255" s="183" t="s">
        <v>12726</v>
      </c>
      <c r="G3255" s="185" t="s">
        <v>132</v>
      </c>
      <c r="H3255" s="186">
        <v>4800000000</v>
      </c>
      <c r="I3255" s="191">
        <v>0</v>
      </c>
      <c r="J3255" s="191">
        <v>0</v>
      </c>
      <c r="K3255" s="185" t="s">
        <v>11941</v>
      </c>
      <c r="L3255" s="187" t="s">
        <v>12727</v>
      </c>
      <c r="M3255" s="187" t="s">
        <v>12728</v>
      </c>
    </row>
    <row r="3256" spans="1:13" s="181" customFormat="1">
      <c r="A3256" s="182">
        <v>3252</v>
      </c>
      <c r="B3256" s="183" t="s">
        <v>6210</v>
      </c>
      <c r="C3256" s="183" t="s">
        <v>8948</v>
      </c>
      <c r="D3256" s="184" t="s">
        <v>12393</v>
      </c>
      <c r="E3256" s="185" t="s">
        <v>26</v>
      </c>
      <c r="F3256" s="183" t="s">
        <v>12729</v>
      </c>
      <c r="G3256" s="185" t="s">
        <v>132</v>
      </c>
      <c r="H3256" s="186">
        <v>4200000000</v>
      </c>
      <c r="I3256" s="186">
        <v>0</v>
      </c>
      <c r="J3256" s="186">
        <v>0</v>
      </c>
      <c r="K3256" s="185" t="s">
        <v>11941</v>
      </c>
      <c r="L3256" s="187" t="s">
        <v>12730</v>
      </c>
      <c r="M3256" s="187" t="s">
        <v>12731</v>
      </c>
    </row>
    <row r="3257" spans="1:13" s="181" customFormat="1">
      <c r="A3257" s="182">
        <v>3253</v>
      </c>
      <c r="B3257" s="203" t="s">
        <v>6138</v>
      </c>
      <c r="C3257" s="203" t="s">
        <v>6244</v>
      </c>
      <c r="D3257" s="184" t="s">
        <v>12410</v>
      </c>
      <c r="E3257" s="187" t="s">
        <v>6245</v>
      </c>
      <c r="F3257" s="183" t="s">
        <v>4323</v>
      </c>
      <c r="G3257" s="204" t="s">
        <v>8916</v>
      </c>
      <c r="H3257" s="205">
        <v>1023920000</v>
      </c>
      <c r="I3257" s="206">
        <v>1984434327</v>
      </c>
      <c r="J3257" s="206">
        <v>30000000</v>
      </c>
      <c r="K3257" s="185" t="s">
        <v>8945</v>
      </c>
      <c r="L3257" s="187" t="s">
        <v>12732</v>
      </c>
      <c r="M3257" s="187" t="s">
        <v>12733</v>
      </c>
    </row>
    <row r="3258" spans="1:13" s="181" customFormat="1">
      <c r="A3258" s="182">
        <v>3254</v>
      </c>
      <c r="B3258" s="203" t="s">
        <v>6138</v>
      </c>
      <c r="C3258" s="203" t="s">
        <v>6244</v>
      </c>
      <c r="D3258" s="184" t="s">
        <v>12410</v>
      </c>
      <c r="E3258" s="187" t="s">
        <v>6245</v>
      </c>
      <c r="F3258" s="183" t="s">
        <v>4318</v>
      </c>
      <c r="G3258" s="204" t="s">
        <v>8916</v>
      </c>
      <c r="H3258" s="205">
        <v>200000000</v>
      </c>
      <c r="I3258" s="206">
        <v>187000000</v>
      </c>
      <c r="J3258" s="206"/>
      <c r="K3258" s="185" t="s">
        <v>10283</v>
      </c>
      <c r="L3258" s="187" t="s">
        <v>12734</v>
      </c>
      <c r="M3258" s="187" t="s">
        <v>12735</v>
      </c>
    </row>
    <row r="3259" spans="1:13" s="181" customFormat="1">
      <c r="A3259" s="182">
        <v>3255</v>
      </c>
      <c r="B3259" s="183" t="s">
        <v>6210</v>
      </c>
      <c r="C3259" s="183" t="s">
        <v>9003</v>
      </c>
      <c r="D3259" s="184" t="s">
        <v>12393</v>
      </c>
      <c r="E3259" s="185" t="s">
        <v>26</v>
      </c>
      <c r="F3259" s="183" t="s">
        <v>12736</v>
      </c>
      <c r="G3259" s="185" t="s">
        <v>132</v>
      </c>
      <c r="H3259" s="186">
        <v>152810000</v>
      </c>
      <c r="I3259" s="191">
        <v>0</v>
      </c>
      <c r="J3259" s="191">
        <v>0</v>
      </c>
      <c r="K3259" s="185" t="s">
        <v>9005</v>
      </c>
      <c r="L3259" s="187" t="s">
        <v>9006</v>
      </c>
      <c r="M3259" s="187" t="s">
        <v>12737</v>
      </c>
    </row>
    <row r="3260" spans="1:13" s="181" customFormat="1">
      <c r="A3260" s="182">
        <v>3256</v>
      </c>
      <c r="B3260" s="203" t="s">
        <v>6138</v>
      </c>
      <c r="C3260" s="203" t="s">
        <v>6244</v>
      </c>
      <c r="D3260" s="184" t="s">
        <v>12410</v>
      </c>
      <c r="E3260" s="187" t="s">
        <v>6245</v>
      </c>
      <c r="F3260" s="183" t="s">
        <v>4315</v>
      </c>
      <c r="G3260" s="204" t="s">
        <v>8916</v>
      </c>
      <c r="H3260" s="205">
        <v>120000000</v>
      </c>
      <c r="I3260" s="206">
        <v>764000000</v>
      </c>
      <c r="J3260" s="206"/>
      <c r="K3260" s="185" t="s">
        <v>10275</v>
      </c>
      <c r="L3260" s="187" t="s">
        <v>12738</v>
      </c>
      <c r="M3260" s="187" t="s">
        <v>12739</v>
      </c>
    </row>
    <row r="3261" spans="1:13" s="181" customFormat="1">
      <c r="A3261" s="182">
        <v>3257</v>
      </c>
      <c r="B3261" s="203" t="s">
        <v>6138</v>
      </c>
      <c r="C3261" s="203" t="s">
        <v>6325</v>
      </c>
      <c r="D3261" s="184" t="s">
        <v>12410</v>
      </c>
      <c r="E3261" s="187" t="s">
        <v>6245</v>
      </c>
      <c r="F3261" s="183" t="s">
        <v>4316</v>
      </c>
      <c r="G3261" s="204" t="s">
        <v>8916</v>
      </c>
      <c r="H3261" s="205">
        <v>80000000</v>
      </c>
      <c r="I3261" s="206">
        <v>390000000</v>
      </c>
      <c r="J3261" s="206"/>
      <c r="K3261" s="185" t="s">
        <v>10275</v>
      </c>
      <c r="L3261" s="187" t="s">
        <v>12740</v>
      </c>
      <c r="M3261" s="187" t="s">
        <v>12741</v>
      </c>
    </row>
    <row r="3262" spans="1:13" s="181" customFormat="1">
      <c r="A3262" s="182">
        <v>3258</v>
      </c>
      <c r="B3262" s="183" t="s">
        <v>6210</v>
      </c>
      <c r="C3262" s="183" t="s">
        <v>9134</v>
      </c>
      <c r="D3262" s="184" t="s">
        <v>12393</v>
      </c>
      <c r="E3262" s="185" t="s">
        <v>26</v>
      </c>
      <c r="F3262" s="183" t="s">
        <v>12742</v>
      </c>
      <c r="G3262" s="185" t="s">
        <v>9119</v>
      </c>
      <c r="H3262" s="186">
        <v>150000000</v>
      </c>
      <c r="I3262" s="191">
        <v>0</v>
      </c>
      <c r="J3262" s="191">
        <v>0</v>
      </c>
      <c r="K3262" s="185" t="s">
        <v>9136</v>
      </c>
      <c r="L3262" s="187" t="s">
        <v>9137</v>
      </c>
      <c r="M3262" s="187" t="s">
        <v>9138</v>
      </c>
    </row>
    <row r="3263" spans="1:13" s="181" customFormat="1">
      <c r="A3263" s="182">
        <v>3259</v>
      </c>
      <c r="B3263" s="183" t="s">
        <v>6210</v>
      </c>
      <c r="C3263" s="183" t="s">
        <v>9134</v>
      </c>
      <c r="D3263" s="184" t="s">
        <v>12393</v>
      </c>
      <c r="E3263" s="185" t="s">
        <v>26</v>
      </c>
      <c r="F3263" s="183" t="s">
        <v>12743</v>
      </c>
      <c r="G3263" s="185" t="s">
        <v>9119</v>
      </c>
      <c r="H3263" s="186">
        <v>150000000</v>
      </c>
      <c r="I3263" s="191">
        <v>0</v>
      </c>
      <c r="J3263" s="191">
        <v>0</v>
      </c>
      <c r="K3263" s="185" t="s">
        <v>9136</v>
      </c>
      <c r="L3263" s="187" t="s">
        <v>9137</v>
      </c>
      <c r="M3263" s="187" t="s">
        <v>9138</v>
      </c>
    </row>
    <row r="3264" spans="1:13" s="181" customFormat="1">
      <c r="A3264" s="182">
        <v>3260</v>
      </c>
      <c r="B3264" s="183" t="s">
        <v>6210</v>
      </c>
      <c r="C3264" s="183" t="s">
        <v>9151</v>
      </c>
      <c r="D3264" s="184" t="s">
        <v>12393</v>
      </c>
      <c r="E3264" s="185" t="s">
        <v>26</v>
      </c>
      <c r="F3264" s="183" t="s">
        <v>12744</v>
      </c>
      <c r="G3264" s="185" t="s">
        <v>9119</v>
      </c>
      <c r="H3264" s="186">
        <v>136850000</v>
      </c>
      <c r="I3264" s="186">
        <v>0</v>
      </c>
      <c r="J3264" s="186">
        <v>0</v>
      </c>
      <c r="K3264" s="185" t="s">
        <v>6999</v>
      </c>
      <c r="L3264" s="187" t="s">
        <v>9159</v>
      </c>
      <c r="M3264" s="187" t="s">
        <v>9160</v>
      </c>
    </row>
    <row r="3265" spans="1:13" s="181" customFormat="1">
      <c r="A3265" s="182">
        <v>3261</v>
      </c>
      <c r="B3265" s="183" t="s">
        <v>6210</v>
      </c>
      <c r="C3265" s="183" t="s">
        <v>9134</v>
      </c>
      <c r="D3265" s="184" t="s">
        <v>12393</v>
      </c>
      <c r="E3265" s="185" t="s">
        <v>26</v>
      </c>
      <c r="F3265" s="183" t="s">
        <v>12745</v>
      </c>
      <c r="G3265" s="185" t="s">
        <v>9119</v>
      </c>
      <c r="H3265" s="186">
        <v>97600000</v>
      </c>
      <c r="I3265" s="191">
        <v>0</v>
      </c>
      <c r="J3265" s="191">
        <v>0</v>
      </c>
      <c r="K3265" s="185" t="s">
        <v>9136</v>
      </c>
      <c r="L3265" s="187" t="s">
        <v>9137</v>
      </c>
      <c r="M3265" s="187" t="s">
        <v>9138</v>
      </c>
    </row>
    <row r="3266" spans="1:13" s="181" customFormat="1">
      <c r="A3266" s="182">
        <v>3262</v>
      </c>
      <c r="B3266" s="183" t="s">
        <v>6210</v>
      </c>
      <c r="C3266" s="183" t="s">
        <v>9151</v>
      </c>
      <c r="D3266" s="184" t="s">
        <v>12393</v>
      </c>
      <c r="E3266" s="185" t="s">
        <v>26</v>
      </c>
      <c r="F3266" s="183" t="s">
        <v>12746</v>
      </c>
      <c r="G3266" s="185" t="s">
        <v>9119</v>
      </c>
      <c r="H3266" s="186">
        <v>60214000</v>
      </c>
      <c r="I3266" s="186">
        <v>0</v>
      </c>
      <c r="J3266" s="186">
        <v>0</v>
      </c>
      <c r="K3266" s="185" t="s">
        <v>6999</v>
      </c>
      <c r="L3266" s="187" t="s">
        <v>9153</v>
      </c>
      <c r="M3266" s="187" t="s">
        <v>9154</v>
      </c>
    </row>
    <row r="3267" spans="1:13" s="181" customFormat="1">
      <c r="A3267" s="182">
        <v>3263</v>
      </c>
      <c r="B3267" s="183" t="s">
        <v>6210</v>
      </c>
      <c r="C3267" s="183" t="s">
        <v>9134</v>
      </c>
      <c r="D3267" s="184" t="s">
        <v>12393</v>
      </c>
      <c r="E3267" s="185" t="s">
        <v>26</v>
      </c>
      <c r="F3267" s="183" t="s">
        <v>12747</v>
      </c>
      <c r="G3267" s="185" t="s">
        <v>9119</v>
      </c>
      <c r="H3267" s="186">
        <v>55024000</v>
      </c>
      <c r="I3267" s="191">
        <v>0</v>
      </c>
      <c r="J3267" s="191">
        <v>0</v>
      </c>
      <c r="K3267" s="185" t="s">
        <v>9136</v>
      </c>
      <c r="L3267" s="187" t="s">
        <v>9156</v>
      </c>
      <c r="M3267" s="187" t="s">
        <v>9157</v>
      </c>
    </row>
    <row r="3268" spans="1:13" s="181" customFormat="1">
      <c r="A3268" s="182">
        <v>3264</v>
      </c>
      <c r="B3268" s="183" t="s">
        <v>6210</v>
      </c>
      <c r="C3268" s="183" t="s">
        <v>9151</v>
      </c>
      <c r="D3268" s="184" t="s">
        <v>12393</v>
      </c>
      <c r="E3268" s="185" t="s">
        <v>26</v>
      </c>
      <c r="F3268" s="183" t="s">
        <v>12748</v>
      </c>
      <c r="G3268" s="185" t="s">
        <v>9119</v>
      </c>
      <c r="H3268" s="186">
        <v>48212500</v>
      </c>
      <c r="I3268" s="186">
        <v>0</v>
      </c>
      <c r="J3268" s="186">
        <v>0</v>
      </c>
      <c r="K3268" s="185" t="s">
        <v>6999</v>
      </c>
      <c r="L3268" s="187" t="s">
        <v>9159</v>
      </c>
      <c r="M3268" s="187" t="s">
        <v>9160</v>
      </c>
    </row>
    <row r="3269" spans="1:13" s="181" customFormat="1">
      <c r="A3269" s="182">
        <v>3265</v>
      </c>
      <c r="B3269" s="183" t="s">
        <v>6210</v>
      </c>
      <c r="C3269" s="183" t="s">
        <v>9134</v>
      </c>
      <c r="D3269" s="184" t="s">
        <v>12393</v>
      </c>
      <c r="E3269" s="185" t="s">
        <v>26</v>
      </c>
      <c r="F3269" s="183" t="s">
        <v>12749</v>
      </c>
      <c r="G3269" s="185" t="s">
        <v>9119</v>
      </c>
      <c r="H3269" s="186">
        <v>45864000</v>
      </c>
      <c r="I3269" s="191">
        <v>0</v>
      </c>
      <c r="J3269" s="191">
        <v>0</v>
      </c>
      <c r="K3269" s="185" t="s">
        <v>9136</v>
      </c>
      <c r="L3269" s="187" t="s">
        <v>9156</v>
      </c>
      <c r="M3269" s="187" t="s">
        <v>9157</v>
      </c>
    </row>
    <row r="3270" spans="1:13" s="181" customFormat="1">
      <c r="A3270" s="182">
        <v>3266</v>
      </c>
      <c r="B3270" s="183" t="s">
        <v>6210</v>
      </c>
      <c r="C3270" s="183" t="s">
        <v>9134</v>
      </c>
      <c r="D3270" s="184" t="s">
        <v>12393</v>
      </c>
      <c r="E3270" s="185" t="s">
        <v>26</v>
      </c>
      <c r="F3270" s="183" t="s">
        <v>12750</v>
      </c>
      <c r="G3270" s="185" t="s">
        <v>9119</v>
      </c>
      <c r="H3270" s="186">
        <v>44000000</v>
      </c>
      <c r="I3270" s="191">
        <v>0</v>
      </c>
      <c r="J3270" s="191">
        <v>0</v>
      </c>
      <c r="K3270" s="185" t="s">
        <v>9136</v>
      </c>
      <c r="L3270" s="187" t="s">
        <v>9156</v>
      </c>
      <c r="M3270" s="187" t="s">
        <v>9157</v>
      </c>
    </row>
    <row r="3271" spans="1:13" s="181" customFormat="1">
      <c r="A3271" s="182">
        <v>3267</v>
      </c>
      <c r="B3271" s="183" t="s">
        <v>6210</v>
      </c>
      <c r="C3271" s="183" t="s">
        <v>9134</v>
      </c>
      <c r="D3271" s="184" t="s">
        <v>12393</v>
      </c>
      <c r="E3271" s="185" t="s">
        <v>26</v>
      </c>
      <c r="F3271" s="183" t="s">
        <v>12751</v>
      </c>
      <c r="G3271" s="185" t="s">
        <v>9119</v>
      </c>
      <c r="H3271" s="186">
        <v>32760000</v>
      </c>
      <c r="I3271" s="191">
        <v>0</v>
      </c>
      <c r="J3271" s="191">
        <v>0</v>
      </c>
      <c r="K3271" s="185" t="s">
        <v>9136</v>
      </c>
      <c r="L3271" s="187" t="s">
        <v>9137</v>
      </c>
      <c r="M3271" s="187" t="s">
        <v>9138</v>
      </c>
    </row>
    <row r="3272" spans="1:13" s="181" customFormat="1">
      <c r="A3272" s="182">
        <v>3268</v>
      </c>
      <c r="B3272" s="183" t="s">
        <v>6210</v>
      </c>
      <c r="C3272" s="183" t="s">
        <v>9134</v>
      </c>
      <c r="D3272" s="184" t="s">
        <v>12393</v>
      </c>
      <c r="E3272" s="185" t="s">
        <v>26</v>
      </c>
      <c r="F3272" s="183" t="s">
        <v>12752</v>
      </c>
      <c r="G3272" s="185" t="s">
        <v>9119</v>
      </c>
      <c r="H3272" s="186">
        <v>30300000</v>
      </c>
      <c r="I3272" s="191">
        <v>0</v>
      </c>
      <c r="J3272" s="191">
        <v>0</v>
      </c>
      <c r="K3272" s="185" t="s">
        <v>9136</v>
      </c>
      <c r="L3272" s="187" t="s">
        <v>9156</v>
      </c>
      <c r="M3272" s="187" t="s">
        <v>9157</v>
      </c>
    </row>
    <row r="3273" spans="1:13" s="181" customFormat="1">
      <c r="A3273" s="182">
        <v>3269</v>
      </c>
      <c r="B3273" s="183" t="s">
        <v>6210</v>
      </c>
      <c r="C3273" s="183" t="s">
        <v>9134</v>
      </c>
      <c r="D3273" s="184" t="s">
        <v>12393</v>
      </c>
      <c r="E3273" s="185" t="s">
        <v>26</v>
      </c>
      <c r="F3273" s="183" t="s">
        <v>12753</v>
      </c>
      <c r="G3273" s="185" t="s">
        <v>9119</v>
      </c>
      <c r="H3273" s="186">
        <v>19200000</v>
      </c>
      <c r="I3273" s="191">
        <v>0</v>
      </c>
      <c r="J3273" s="191">
        <v>0</v>
      </c>
      <c r="K3273" s="185" t="s">
        <v>9136</v>
      </c>
      <c r="L3273" s="187" t="s">
        <v>9137</v>
      </c>
      <c r="M3273" s="187" t="s">
        <v>9138</v>
      </c>
    </row>
    <row r="3274" spans="1:13" s="181" customFormat="1">
      <c r="A3274" s="182">
        <v>3270</v>
      </c>
      <c r="B3274" s="183" t="s">
        <v>6210</v>
      </c>
      <c r="C3274" s="183" t="s">
        <v>9134</v>
      </c>
      <c r="D3274" s="184" t="s">
        <v>12393</v>
      </c>
      <c r="E3274" s="185" t="s">
        <v>26</v>
      </c>
      <c r="F3274" s="183" t="s">
        <v>12754</v>
      </c>
      <c r="G3274" s="185" t="s">
        <v>9119</v>
      </c>
      <c r="H3274" s="186">
        <v>17280000</v>
      </c>
      <c r="I3274" s="191">
        <v>0</v>
      </c>
      <c r="J3274" s="191">
        <v>0</v>
      </c>
      <c r="K3274" s="185" t="s">
        <v>9136</v>
      </c>
      <c r="L3274" s="187" t="s">
        <v>9137</v>
      </c>
      <c r="M3274" s="187" t="s">
        <v>9138</v>
      </c>
    </row>
    <row r="3275" spans="1:13" s="181" customFormat="1">
      <c r="A3275" s="182">
        <v>3271</v>
      </c>
      <c r="B3275" s="183" t="s">
        <v>6210</v>
      </c>
      <c r="C3275" s="183" t="s">
        <v>9151</v>
      </c>
      <c r="D3275" s="184" t="s">
        <v>12393</v>
      </c>
      <c r="E3275" s="185" t="s">
        <v>26</v>
      </c>
      <c r="F3275" s="183" t="s">
        <v>12755</v>
      </c>
      <c r="G3275" s="185" t="s">
        <v>9119</v>
      </c>
      <c r="H3275" s="186">
        <v>7523950</v>
      </c>
      <c r="I3275" s="186">
        <v>0</v>
      </c>
      <c r="J3275" s="186">
        <v>0</v>
      </c>
      <c r="K3275" s="185" t="s">
        <v>6999</v>
      </c>
      <c r="L3275" s="187" t="s">
        <v>9159</v>
      </c>
      <c r="M3275" s="187" t="s">
        <v>9160</v>
      </c>
    </row>
    <row r="3276" spans="1:13" s="181" customFormat="1">
      <c r="A3276" s="182">
        <v>3272</v>
      </c>
      <c r="B3276" s="183" t="s">
        <v>6138</v>
      </c>
      <c r="C3276" s="183" t="s">
        <v>6380</v>
      </c>
      <c r="D3276" s="184" t="s">
        <v>12393</v>
      </c>
      <c r="E3276" s="185" t="s">
        <v>26</v>
      </c>
      <c r="F3276" s="183" t="s">
        <v>5688</v>
      </c>
      <c r="G3276" s="185" t="s">
        <v>56</v>
      </c>
      <c r="H3276" s="186">
        <v>7367660000</v>
      </c>
      <c r="I3276" s="191">
        <v>0</v>
      </c>
      <c r="J3276" s="190"/>
      <c r="K3276" s="185" t="s">
        <v>8378</v>
      </c>
      <c r="L3276" s="187" t="s">
        <v>5457</v>
      </c>
      <c r="M3276" s="187" t="s">
        <v>8603</v>
      </c>
    </row>
    <row r="3277" spans="1:13" s="181" customFormat="1">
      <c r="A3277" s="182">
        <v>3273</v>
      </c>
      <c r="B3277" s="203" t="s">
        <v>6138</v>
      </c>
      <c r="C3277" s="203" t="s">
        <v>6244</v>
      </c>
      <c r="D3277" s="184" t="s">
        <v>12410</v>
      </c>
      <c r="E3277" s="187" t="s">
        <v>6245</v>
      </c>
      <c r="F3277" s="183" t="s">
        <v>4278</v>
      </c>
      <c r="G3277" s="204" t="s">
        <v>9211</v>
      </c>
      <c r="H3277" s="205">
        <v>1325288000</v>
      </c>
      <c r="I3277" s="206">
        <v>4132969000</v>
      </c>
      <c r="J3277" s="206"/>
      <c r="K3277" s="185" t="s">
        <v>9212</v>
      </c>
      <c r="L3277" s="187" t="s">
        <v>12756</v>
      </c>
      <c r="M3277" s="187" t="s">
        <v>12757</v>
      </c>
    </row>
    <row r="3278" spans="1:13" s="181" customFormat="1">
      <c r="A3278" s="182">
        <v>3274</v>
      </c>
      <c r="B3278" s="203" t="s">
        <v>6138</v>
      </c>
      <c r="C3278" s="203" t="s">
        <v>6244</v>
      </c>
      <c r="D3278" s="184" t="s">
        <v>12410</v>
      </c>
      <c r="E3278" s="187" t="s">
        <v>6245</v>
      </c>
      <c r="F3278" s="183" t="s">
        <v>4279</v>
      </c>
      <c r="G3278" s="204" t="s">
        <v>9211</v>
      </c>
      <c r="H3278" s="205">
        <v>1189863000</v>
      </c>
      <c r="I3278" s="206">
        <v>3498597000</v>
      </c>
      <c r="J3278" s="206"/>
      <c r="K3278" s="185" t="s">
        <v>9212</v>
      </c>
      <c r="L3278" s="187" t="s">
        <v>12758</v>
      </c>
      <c r="M3278" s="187" t="s">
        <v>12759</v>
      </c>
    </row>
    <row r="3279" spans="1:13" s="181" customFormat="1">
      <c r="A3279" s="182">
        <v>3275</v>
      </c>
      <c r="B3279" s="203" t="s">
        <v>6138</v>
      </c>
      <c r="C3279" s="203" t="s">
        <v>6244</v>
      </c>
      <c r="D3279" s="184" t="s">
        <v>12410</v>
      </c>
      <c r="E3279" s="187" t="s">
        <v>6245</v>
      </c>
      <c r="F3279" s="183" t="s">
        <v>4321</v>
      </c>
      <c r="G3279" s="204" t="s">
        <v>9211</v>
      </c>
      <c r="H3279" s="205">
        <v>840000000</v>
      </c>
      <c r="I3279" s="206">
        <v>120000000</v>
      </c>
      <c r="J3279" s="206">
        <v>10000000</v>
      </c>
      <c r="K3279" s="185" t="s">
        <v>11283</v>
      </c>
      <c r="L3279" s="187" t="s">
        <v>12760</v>
      </c>
      <c r="M3279" s="187" t="s">
        <v>12761</v>
      </c>
    </row>
    <row r="3280" spans="1:13" s="181" customFormat="1">
      <c r="A3280" s="182">
        <v>3276</v>
      </c>
      <c r="B3280" s="203" t="s">
        <v>6138</v>
      </c>
      <c r="C3280" s="203" t="s">
        <v>6244</v>
      </c>
      <c r="D3280" s="184" t="s">
        <v>12410</v>
      </c>
      <c r="E3280" s="187" t="s">
        <v>6245</v>
      </c>
      <c r="F3280" s="183" t="s">
        <v>4322</v>
      </c>
      <c r="G3280" s="204" t="s">
        <v>9211</v>
      </c>
      <c r="H3280" s="205">
        <v>750000000</v>
      </c>
      <c r="I3280" s="206">
        <v>520000000</v>
      </c>
      <c r="J3280" s="206">
        <v>10000000</v>
      </c>
      <c r="K3280" s="185" t="s">
        <v>11283</v>
      </c>
      <c r="L3280" s="187" t="s">
        <v>12760</v>
      </c>
      <c r="M3280" s="187" t="s">
        <v>12761</v>
      </c>
    </row>
    <row r="3281" spans="1:13" s="181" customFormat="1">
      <c r="A3281" s="182">
        <v>3277</v>
      </c>
      <c r="B3281" s="183" t="s">
        <v>6210</v>
      </c>
      <c r="C3281" s="183" t="s">
        <v>10446</v>
      </c>
      <c r="D3281" s="184" t="s">
        <v>12393</v>
      </c>
      <c r="E3281" s="185" t="s">
        <v>13</v>
      </c>
      <c r="F3281" s="183" t="s">
        <v>12762</v>
      </c>
      <c r="G3281" s="185" t="s">
        <v>17</v>
      </c>
      <c r="H3281" s="186">
        <v>5300000000</v>
      </c>
      <c r="I3281" s="189">
        <v>2700000000</v>
      </c>
      <c r="J3281" s="191">
        <v>0</v>
      </c>
      <c r="K3281" s="185" t="s">
        <v>10448</v>
      </c>
      <c r="L3281" s="187" t="s">
        <v>10449</v>
      </c>
      <c r="M3281" s="187" t="s">
        <v>10450</v>
      </c>
    </row>
    <row r="3282" spans="1:13" s="181" customFormat="1">
      <c r="A3282" s="182">
        <v>3278</v>
      </c>
      <c r="B3282" s="183" t="s">
        <v>6210</v>
      </c>
      <c r="C3282" s="183" t="s">
        <v>9407</v>
      </c>
      <c r="D3282" s="184" t="s">
        <v>12393</v>
      </c>
      <c r="E3282" s="185" t="s">
        <v>13</v>
      </c>
      <c r="F3282" s="183" t="s">
        <v>12763</v>
      </c>
      <c r="G3282" s="185" t="s">
        <v>17</v>
      </c>
      <c r="H3282" s="186">
        <v>2205801000</v>
      </c>
      <c r="I3282" s="189">
        <v>857811000</v>
      </c>
      <c r="J3282" s="191">
        <v>0</v>
      </c>
      <c r="K3282" s="185" t="s">
        <v>5904</v>
      </c>
      <c r="L3282" s="187" t="s">
        <v>11360</v>
      </c>
      <c r="M3282" s="187" t="s">
        <v>11361</v>
      </c>
    </row>
    <row r="3283" spans="1:13" s="181" customFormat="1">
      <c r="A3283" s="182">
        <v>3279</v>
      </c>
      <c r="B3283" s="183" t="s">
        <v>6210</v>
      </c>
      <c r="C3283" s="183" t="s">
        <v>9407</v>
      </c>
      <c r="D3283" s="184" t="s">
        <v>12393</v>
      </c>
      <c r="E3283" s="185" t="s">
        <v>13</v>
      </c>
      <c r="F3283" s="183" t="s">
        <v>12764</v>
      </c>
      <c r="G3283" s="185" t="s">
        <v>17</v>
      </c>
      <c r="H3283" s="186">
        <v>948509000</v>
      </c>
      <c r="I3283" s="189">
        <v>368865000</v>
      </c>
      <c r="J3283" s="191">
        <v>0</v>
      </c>
      <c r="K3283" s="185" t="s">
        <v>5904</v>
      </c>
      <c r="L3283" s="187" t="s">
        <v>9409</v>
      </c>
      <c r="M3283" s="187" t="s">
        <v>9410</v>
      </c>
    </row>
    <row r="3284" spans="1:13" s="181" customFormat="1">
      <c r="A3284" s="182">
        <v>3280</v>
      </c>
      <c r="B3284" s="183" t="s">
        <v>6210</v>
      </c>
      <c r="C3284" s="183" t="s">
        <v>9407</v>
      </c>
      <c r="D3284" s="184" t="s">
        <v>12393</v>
      </c>
      <c r="E3284" s="185" t="s">
        <v>26</v>
      </c>
      <c r="F3284" s="183" t="s">
        <v>12765</v>
      </c>
      <c r="G3284" s="185" t="s">
        <v>17</v>
      </c>
      <c r="H3284" s="186">
        <v>946760522</v>
      </c>
      <c r="I3284" s="189">
        <v>368184648</v>
      </c>
      <c r="J3284" s="191">
        <v>0</v>
      </c>
      <c r="K3284" s="185" t="s">
        <v>5904</v>
      </c>
      <c r="L3284" s="187" t="s">
        <v>9409</v>
      </c>
      <c r="M3284" s="187" t="s">
        <v>9410</v>
      </c>
    </row>
    <row r="3285" spans="1:13" s="181" customFormat="1">
      <c r="A3285" s="182">
        <v>3281</v>
      </c>
      <c r="B3285" s="203" t="s">
        <v>6162</v>
      </c>
      <c r="C3285" s="203" t="s">
        <v>6244</v>
      </c>
      <c r="D3285" s="184" t="s">
        <v>12410</v>
      </c>
      <c r="E3285" s="187" t="s">
        <v>6245</v>
      </c>
      <c r="F3285" s="183" t="s">
        <v>4324</v>
      </c>
      <c r="G3285" s="204" t="s">
        <v>9415</v>
      </c>
      <c r="H3285" s="205">
        <v>420000000</v>
      </c>
      <c r="I3285" s="206">
        <v>3345000000</v>
      </c>
      <c r="J3285" s="206"/>
      <c r="K3285" s="185" t="s">
        <v>9599</v>
      </c>
      <c r="L3285" s="187" t="s">
        <v>12347</v>
      </c>
      <c r="M3285" s="187" t="s">
        <v>12348</v>
      </c>
    </row>
    <row r="3286" spans="1:13" s="181" customFormat="1">
      <c r="A3286" s="182">
        <v>3282</v>
      </c>
      <c r="B3286" s="183" t="s">
        <v>6210</v>
      </c>
      <c r="C3286" s="183" t="s">
        <v>9493</v>
      </c>
      <c r="D3286" s="184" t="s">
        <v>12393</v>
      </c>
      <c r="E3286" s="185" t="s">
        <v>26</v>
      </c>
      <c r="F3286" s="183" t="s">
        <v>12766</v>
      </c>
      <c r="G3286" s="185" t="s">
        <v>17</v>
      </c>
      <c r="H3286" s="186">
        <v>287876000</v>
      </c>
      <c r="I3286" s="191">
        <v>0</v>
      </c>
      <c r="J3286" s="191">
        <v>0</v>
      </c>
      <c r="K3286" s="185" t="s">
        <v>9514</v>
      </c>
      <c r="L3286" s="187" t="s">
        <v>6953</v>
      </c>
      <c r="M3286" s="187" t="s">
        <v>10364</v>
      </c>
    </row>
    <row r="3287" spans="1:13" s="181" customFormat="1">
      <c r="A3287" s="182">
        <v>3283</v>
      </c>
      <c r="B3287" s="203" t="s">
        <v>6138</v>
      </c>
      <c r="C3287" s="203" t="s">
        <v>6244</v>
      </c>
      <c r="D3287" s="184" t="s">
        <v>12410</v>
      </c>
      <c r="E3287" s="187" t="s">
        <v>6245</v>
      </c>
      <c r="F3287" s="183" t="s">
        <v>4328</v>
      </c>
      <c r="G3287" s="204" t="s">
        <v>9415</v>
      </c>
      <c r="H3287" s="205">
        <v>265192000</v>
      </c>
      <c r="I3287" s="206">
        <v>2120000000</v>
      </c>
      <c r="J3287" s="206"/>
      <c r="K3287" s="185" t="s">
        <v>9599</v>
      </c>
      <c r="L3287" s="187" t="s">
        <v>9622</v>
      </c>
      <c r="M3287" s="187" t="s">
        <v>9623</v>
      </c>
    </row>
    <row r="3288" spans="1:13" s="181" customFormat="1">
      <c r="A3288" s="182">
        <v>3284</v>
      </c>
      <c r="B3288" s="203" t="s">
        <v>6138</v>
      </c>
      <c r="C3288" s="203" t="s">
        <v>6244</v>
      </c>
      <c r="D3288" s="184" t="s">
        <v>12410</v>
      </c>
      <c r="E3288" s="187" t="s">
        <v>6245</v>
      </c>
      <c r="F3288" s="183" t="s">
        <v>4331</v>
      </c>
      <c r="G3288" s="204" t="s">
        <v>9415</v>
      </c>
      <c r="H3288" s="205">
        <v>210000000</v>
      </c>
      <c r="I3288" s="206">
        <v>30000000</v>
      </c>
      <c r="J3288" s="206">
        <v>12000000</v>
      </c>
      <c r="K3288" s="185" t="s">
        <v>10379</v>
      </c>
      <c r="L3288" s="187" t="s">
        <v>12767</v>
      </c>
      <c r="M3288" s="187" t="s">
        <v>12768</v>
      </c>
    </row>
    <row r="3289" spans="1:13" s="181" customFormat="1">
      <c r="A3289" s="182">
        <v>3285</v>
      </c>
      <c r="B3289" s="203" t="s">
        <v>6138</v>
      </c>
      <c r="C3289" s="203" t="s">
        <v>6244</v>
      </c>
      <c r="D3289" s="184" t="s">
        <v>12410</v>
      </c>
      <c r="E3289" s="187" t="s">
        <v>7025</v>
      </c>
      <c r="F3289" s="183" t="s">
        <v>4325</v>
      </c>
      <c r="G3289" s="204" t="s">
        <v>9415</v>
      </c>
      <c r="H3289" s="205">
        <v>180000000</v>
      </c>
      <c r="I3289" s="206">
        <v>350000000</v>
      </c>
      <c r="J3289" s="206"/>
      <c r="K3289" s="185" t="s">
        <v>9599</v>
      </c>
      <c r="L3289" s="187" t="s">
        <v>11404</v>
      </c>
      <c r="M3289" s="187" t="s">
        <v>11405</v>
      </c>
    </row>
    <row r="3290" spans="1:13" s="181" customFormat="1">
      <c r="A3290" s="182">
        <v>3286</v>
      </c>
      <c r="B3290" s="183" t="s">
        <v>6210</v>
      </c>
      <c r="C3290" s="183" t="s">
        <v>12361</v>
      </c>
      <c r="D3290" s="184" t="s">
        <v>12393</v>
      </c>
      <c r="E3290" s="185" t="s">
        <v>26</v>
      </c>
      <c r="F3290" s="183" t="s">
        <v>12769</v>
      </c>
      <c r="G3290" s="185" t="s">
        <v>17</v>
      </c>
      <c r="H3290" s="186">
        <v>167834000</v>
      </c>
      <c r="I3290" s="191">
        <v>0</v>
      </c>
      <c r="J3290" s="191">
        <v>0</v>
      </c>
      <c r="K3290" s="185" t="s">
        <v>6610</v>
      </c>
      <c r="L3290" s="187" t="s">
        <v>12363</v>
      </c>
      <c r="M3290" s="187" t="s">
        <v>12364</v>
      </c>
    </row>
    <row r="3291" spans="1:13" s="181" customFormat="1">
      <c r="A3291" s="182">
        <v>3287</v>
      </c>
      <c r="B3291" s="183" t="s">
        <v>6210</v>
      </c>
      <c r="C3291" s="183" t="s">
        <v>10386</v>
      </c>
      <c r="D3291" s="184" t="s">
        <v>12393</v>
      </c>
      <c r="E3291" s="185" t="s">
        <v>26</v>
      </c>
      <c r="F3291" s="183" t="s">
        <v>12770</v>
      </c>
      <c r="G3291" s="185" t="s">
        <v>17</v>
      </c>
      <c r="H3291" s="186">
        <v>162000000</v>
      </c>
      <c r="I3291" s="191">
        <v>0</v>
      </c>
      <c r="J3291" s="191">
        <v>0</v>
      </c>
      <c r="K3291" s="185" t="s">
        <v>10388</v>
      </c>
      <c r="L3291" s="187" t="s">
        <v>12374</v>
      </c>
      <c r="M3291" s="187" t="s">
        <v>10390</v>
      </c>
    </row>
    <row r="3292" spans="1:13" s="181" customFormat="1">
      <c r="A3292" s="182">
        <v>3288</v>
      </c>
      <c r="B3292" s="183" t="s">
        <v>6210</v>
      </c>
      <c r="C3292" s="183" t="s">
        <v>10386</v>
      </c>
      <c r="D3292" s="184" t="s">
        <v>12393</v>
      </c>
      <c r="E3292" s="185" t="s">
        <v>26</v>
      </c>
      <c r="F3292" s="183" t="s">
        <v>12771</v>
      </c>
      <c r="G3292" s="185" t="s">
        <v>17</v>
      </c>
      <c r="H3292" s="186">
        <v>152542800</v>
      </c>
      <c r="I3292" s="191">
        <v>0</v>
      </c>
      <c r="J3292" s="191">
        <v>0</v>
      </c>
      <c r="K3292" s="185" t="s">
        <v>10388</v>
      </c>
      <c r="L3292" s="187" t="s">
        <v>12374</v>
      </c>
      <c r="M3292" s="187" t="s">
        <v>10390</v>
      </c>
    </row>
    <row r="3293" spans="1:13" s="181" customFormat="1">
      <c r="A3293" s="182">
        <v>3289</v>
      </c>
      <c r="B3293" s="183" t="s">
        <v>6210</v>
      </c>
      <c r="C3293" s="183" t="s">
        <v>9493</v>
      </c>
      <c r="D3293" s="184" t="s">
        <v>12393</v>
      </c>
      <c r="E3293" s="185" t="s">
        <v>26</v>
      </c>
      <c r="F3293" s="183" t="s">
        <v>12772</v>
      </c>
      <c r="G3293" s="185" t="s">
        <v>17</v>
      </c>
      <c r="H3293" s="186">
        <v>133000000</v>
      </c>
      <c r="I3293" s="191">
        <v>0</v>
      </c>
      <c r="J3293" s="191">
        <v>0</v>
      </c>
      <c r="K3293" s="185" t="s">
        <v>9514</v>
      </c>
      <c r="L3293" s="187" t="s">
        <v>6953</v>
      </c>
      <c r="M3293" s="187" t="s">
        <v>10364</v>
      </c>
    </row>
    <row r="3294" spans="1:13" s="181" customFormat="1">
      <c r="A3294" s="182">
        <v>3290</v>
      </c>
      <c r="B3294" s="183" t="s">
        <v>6210</v>
      </c>
      <c r="C3294" s="183" t="s">
        <v>10386</v>
      </c>
      <c r="D3294" s="184" t="s">
        <v>12393</v>
      </c>
      <c r="E3294" s="185" t="s">
        <v>26</v>
      </c>
      <c r="F3294" s="183" t="s">
        <v>12773</v>
      </c>
      <c r="G3294" s="185" t="s">
        <v>17</v>
      </c>
      <c r="H3294" s="186">
        <v>126000000</v>
      </c>
      <c r="I3294" s="191">
        <v>0</v>
      </c>
      <c r="J3294" s="191">
        <v>0</v>
      </c>
      <c r="K3294" s="185" t="s">
        <v>10388</v>
      </c>
      <c r="L3294" s="187" t="s">
        <v>12374</v>
      </c>
      <c r="M3294" s="187" t="s">
        <v>10390</v>
      </c>
    </row>
    <row r="3295" spans="1:13" s="181" customFormat="1">
      <c r="A3295" s="182">
        <v>3291</v>
      </c>
      <c r="B3295" s="203" t="s">
        <v>6138</v>
      </c>
      <c r="C3295" s="203" t="s">
        <v>6244</v>
      </c>
      <c r="D3295" s="184" t="s">
        <v>12535</v>
      </c>
      <c r="E3295" s="187" t="s">
        <v>6245</v>
      </c>
      <c r="F3295" s="183" t="s">
        <v>4334</v>
      </c>
      <c r="G3295" s="204" t="s">
        <v>9415</v>
      </c>
      <c r="H3295" s="205">
        <v>122000000</v>
      </c>
      <c r="I3295" s="206">
        <v>139000000</v>
      </c>
      <c r="J3295" s="206">
        <v>34000000</v>
      </c>
      <c r="K3295" s="185" t="s">
        <v>9450</v>
      </c>
      <c r="L3295" s="187" t="s">
        <v>9451</v>
      </c>
      <c r="M3295" s="187" t="s">
        <v>9452</v>
      </c>
    </row>
    <row r="3296" spans="1:13" s="181" customFormat="1">
      <c r="A3296" s="182">
        <v>3292</v>
      </c>
      <c r="B3296" s="183" t="s">
        <v>6210</v>
      </c>
      <c r="C3296" s="183" t="s">
        <v>9402</v>
      </c>
      <c r="D3296" s="184" t="s">
        <v>12393</v>
      </c>
      <c r="E3296" s="185" t="s">
        <v>26</v>
      </c>
      <c r="F3296" s="183" t="s">
        <v>12774</v>
      </c>
      <c r="G3296" s="185" t="s">
        <v>17</v>
      </c>
      <c r="H3296" s="186">
        <v>100000000</v>
      </c>
      <c r="I3296" s="189">
        <v>30000000</v>
      </c>
      <c r="J3296" s="191">
        <v>0</v>
      </c>
      <c r="K3296" s="185" t="s">
        <v>6218</v>
      </c>
      <c r="L3296" s="187" t="s">
        <v>11145</v>
      </c>
      <c r="M3296" s="187" t="s">
        <v>12775</v>
      </c>
    </row>
    <row r="3297" spans="1:13" s="181" customFormat="1">
      <c r="A3297" s="182">
        <v>3293</v>
      </c>
      <c r="B3297" s="183" t="s">
        <v>6210</v>
      </c>
      <c r="C3297" s="183" t="s">
        <v>9458</v>
      </c>
      <c r="D3297" s="184" t="s">
        <v>12393</v>
      </c>
      <c r="E3297" s="185" t="s">
        <v>26</v>
      </c>
      <c r="F3297" s="183" t="s">
        <v>12776</v>
      </c>
      <c r="G3297" s="185" t="s">
        <v>17</v>
      </c>
      <c r="H3297" s="186">
        <v>96000000</v>
      </c>
      <c r="I3297" s="191">
        <v>0</v>
      </c>
      <c r="J3297" s="191">
        <v>0</v>
      </c>
      <c r="K3297" s="185" t="s">
        <v>6610</v>
      </c>
      <c r="L3297" s="187" t="s">
        <v>9460</v>
      </c>
      <c r="M3297" s="187" t="s">
        <v>9461</v>
      </c>
    </row>
    <row r="3298" spans="1:13" s="181" customFormat="1">
      <c r="A3298" s="182">
        <v>3294</v>
      </c>
      <c r="B3298" s="183" t="s">
        <v>6210</v>
      </c>
      <c r="C3298" s="183" t="s">
        <v>9497</v>
      </c>
      <c r="D3298" s="184" t="s">
        <v>12393</v>
      </c>
      <c r="E3298" s="185" t="s">
        <v>26</v>
      </c>
      <c r="F3298" s="183" t="s">
        <v>12777</v>
      </c>
      <c r="G3298" s="185" t="s">
        <v>17</v>
      </c>
      <c r="H3298" s="186">
        <v>80000000</v>
      </c>
      <c r="I3298" s="191">
        <v>0</v>
      </c>
      <c r="J3298" s="191">
        <v>0</v>
      </c>
      <c r="K3298" s="185" t="s">
        <v>6610</v>
      </c>
      <c r="L3298" s="187" t="s">
        <v>9499</v>
      </c>
      <c r="M3298" s="187" t="s">
        <v>9500</v>
      </c>
    </row>
    <row r="3299" spans="1:13" s="181" customFormat="1">
      <c r="A3299" s="182">
        <v>3295</v>
      </c>
      <c r="B3299" s="183" t="s">
        <v>6210</v>
      </c>
      <c r="C3299" s="183" t="s">
        <v>9497</v>
      </c>
      <c r="D3299" s="184" t="s">
        <v>12393</v>
      </c>
      <c r="E3299" s="185" t="s">
        <v>26</v>
      </c>
      <c r="F3299" s="183" t="s">
        <v>12778</v>
      </c>
      <c r="G3299" s="185" t="s">
        <v>17</v>
      </c>
      <c r="H3299" s="186">
        <v>79200000</v>
      </c>
      <c r="I3299" s="191">
        <v>0</v>
      </c>
      <c r="J3299" s="191">
        <v>0</v>
      </c>
      <c r="K3299" s="185" t="s">
        <v>6610</v>
      </c>
      <c r="L3299" s="187" t="s">
        <v>9499</v>
      </c>
      <c r="M3299" s="187" t="s">
        <v>9500</v>
      </c>
    </row>
    <row r="3300" spans="1:13" s="181" customFormat="1">
      <c r="A3300" s="182">
        <v>3296</v>
      </c>
      <c r="B3300" s="183" t="s">
        <v>6210</v>
      </c>
      <c r="C3300" s="183" t="s">
        <v>10386</v>
      </c>
      <c r="D3300" s="184" t="s">
        <v>12393</v>
      </c>
      <c r="E3300" s="185" t="s">
        <v>26</v>
      </c>
      <c r="F3300" s="183" t="s">
        <v>12779</v>
      </c>
      <c r="G3300" s="185" t="s">
        <v>17</v>
      </c>
      <c r="H3300" s="186">
        <v>67200000</v>
      </c>
      <c r="I3300" s="191">
        <v>0</v>
      </c>
      <c r="J3300" s="191">
        <v>0</v>
      </c>
      <c r="K3300" s="185" t="s">
        <v>7654</v>
      </c>
      <c r="L3300" s="187" t="s">
        <v>12780</v>
      </c>
      <c r="M3300" s="187" t="s">
        <v>12781</v>
      </c>
    </row>
    <row r="3301" spans="1:13" s="181" customFormat="1">
      <c r="A3301" s="182">
        <v>3297</v>
      </c>
      <c r="B3301" s="183" t="s">
        <v>6210</v>
      </c>
      <c r="C3301" s="183" t="s">
        <v>10386</v>
      </c>
      <c r="D3301" s="184" t="s">
        <v>12393</v>
      </c>
      <c r="E3301" s="185" t="s">
        <v>26</v>
      </c>
      <c r="F3301" s="183" t="s">
        <v>12782</v>
      </c>
      <c r="G3301" s="185" t="s">
        <v>17</v>
      </c>
      <c r="H3301" s="186">
        <v>67200000</v>
      </c>
      <c r="I3301" s="191">
        <v>0</v>
      </c>
      <c r="J3301" s="191">
        <v>0</v>
      </c>
      <c r="K3301" s="185" t="s">
        <v>7654</v>
      </c>
      <c r="L3301" s="187" t="s">
        <v>12780</v>
      </c>
      <c r="M3301" s="187" t="s">
        <v>12781</v>
      </c>
    </row>
    <row r="3302" spans="1:13" s="181" customFormat="1">
      <c r="A3302" s="182">
        <v>3298</v>
      </c>
      <c r="B3302" s="183" t="s">
        <v>6210</v>
      </c>
      <c r="C3302" s="183" t="s">
        <v>10386</v>
      </c>
      <c r="D3302" s="184" t="s">
        <v>12393</v>
      </c>
      <c r="E3302" s="185" t="s">
        <v>26</v>
      </c>
      <c r="F3302" s="183" t="s">
        <v>12783</v>
      </c>
      <c r="G3302" s="185" t="s">
        <v>17</v>
      </c>
      <c r="H3302" s="186">
        <v>67200000</v>
      </c>
      <c r="I3302" s="191">
        <v>0</v>
      </c>
      <c r="J3302" s="191">
        <v>0</v>
      </c>
      <c r="K3302" s="185" t="s">
        <v>7654</v>
      </c>
      <c r="L3302" s="187" t="s">
        <v>12780</v>
      </c>
      <c r="M3302" s="187" t="s">
        <v>12781</v>
      </c>
    </row>
    <row r="3303" spans="1:13" s="181" customFormat="1">
      <c r="A3303" s="182">
        <v>3299</v>
      </c>
      <c r="B3303" s="183" t="s">
        <v>6210</v>
      </c>
      <c r="C3303" s="183" t="s">
        <v>10386</v>
      </c>
      <c r="D3303" s="184" t="s">
        <v>12393</v>
      </c>
      <c r="E3303" s="185" t="s">
        <v>26</v>
      </c>
      <c r="F3303" s="183" t="s">
        <v>12784</v>
      </c>
      <c r="G3303" s="185" t="s">
        <v>17</v>
      </c>
      <c r="H3303" s="186">
        <v>58677600</v>
      </c>
      <c r="I3303" s="191">
        <v>0</v>
      </c>
      <c r="J3303" s="191">
        <v>0</v>
      </c>
      <c r="K3303" s="185" t="s">
        <v>10388</v>
      </c>
      <c r="L3303" s="187" t="s">
        <v>12374</v>
      </c>
      <c r="M3303" s="187" t="s">
        <v>10390</v>
      </c>
    </row>
    <row r="3304" spans="1:13" s="181" customFormat="1">
      <c r="A3304" s="182">
        <v>3300</v>
      </c>
      <c r="B3304" s="183" t="s">
        <v>6210</v>
      </c>
      <c r="C3304" s="183" t="s">
        <v>10386</v>
      </c>
      <c r="D3304" s="184" t="s">
        <v>12393</v>
      </c>
      <c r="E3304" s="185" t="s">
        <v>26</v>
      </c>
      <c r="F3304" s="183" t="s">
        <v>12785</v>
      </c>
      <c r="G3304" s="185" t="s">
        <v>17</v>
      </c>
      <c r="H3304" s="186">
        <v>46760400</v>
      </c>
      <c r="I3304" s="191">
        <v>0</v>
      </c>
      <c r="J3304" s="191">
        <v>0</v>
      </c>
      <c r="K3304" s="185" t="s">
        <v>10388</v>
      </c>
      <c r="L3304" s="187" t="s">
        <v>12374</v>
      </c>
      <c r="M3304" s="187" t="s">
        <v>10390</v>
      </c>
    </row>
    <row r="3305" spans="1:13" s="181" customFormat="1">
      <c r="A3305" s="182">
        <v>3301</v>
      </c>
      <c r="B3305" s="183" t="s">
        <v>6210</v>
      </c>
      <c r="C3305" s="183" t="s">
        <v>10386</v>
      </c>
      <c r="D3305" s="184" t="s">
        <v>12393</v>
      </c>
      <c r="E3305" s="185" t="s">
        <v>26</v>
      </c>
      <c r="F3305" s="183" t="s">
        <v>12786</v>
      </c>
      <c r="G3305" s="185" t="s">
        <v>17</v>
      </c>
      <c r="H3305" s="186">
        <v>44300000</v>
      </c>
      <c r="I3305" s="191">
        <v>0</v>
      </c>
      <c r="J3305" s="191">
        <v>0</v>
      </c>
      <c r="K3305" s="185" t="s">
        <v>7654</v>
      </c>
      <c r="L3305" s="187" t="s">
        <v>12787</v>
      </c>
      <c r="M3305" s="187" t="s">
        <v>12788</v>
      </c>
    </row>
    <row r="3306" spans="1:13" s="181" customFormat="1">
      <c r="A3306" s="182">
        <v>3302</v>
      </c>
      <c r="B3306" s="183" t="s">
        <v>6210</v>
      </c>
      <c r="C3306" s="183" t="s">
        <v>12358</v>
      </c>
      <c r="D3306" s="184" t="s">
        <v>12393</v>
      </c>
      <c r="E3306" s="185" t="s">
        <v>26</v>
      </c>
      <c r="F3306" s="183" t="s">
        <v>12789</v>
      </c>
      <c r="G3306" s="185" t="s">
        <v>17</v>
      </c>
      <c r="H3306" s="186">
        <v>29339000</v>
      </c>
      <c r="I3306" s="191">
        <v>0</v>
      </c>
      <c r="J3306" s="191">
        <v>0</v>
      </c>
      <c r="K3306" s="185" t="s">
        <v>9514</v>
      </c>
      <c r="L3306" s="187" t="s">
        <v>10389</v>
      </c>
      <c r="M3306" s="187" t="s">
        <v>12360</v>
      </c>
    </row>
    <row r="3307" spans="1:13" s="181" customFormat="1">
      <c r="A3307" s="182">
        <v>3303</v>
      </c>
      <c r="B3307" s="183" t="s">
        <v>6210</v>
      </c>
      <c r="C3307" s="183" t="s">
        <v>12358</v>
      </c>
      <c r="D3307" s="184" t="s">
        <v>12393</v>
      </c>
      <c r="E3307" s="185" t="s">
        <v>26</v>
      </c>
      <c r="F3307" s="183" t="s">
        <v>12790</v>
      </c>
      <c r="G3307" s="185" t="s">
        <v>17</v>
      </c>
      <c r="H3307" s="186">
        <v>29339000</v>
      </c>
      <c r="I3307" s="191">
        <v>0</v>
      </c>
      <c r="J3307" s="191">
        <v>0</v>
      </c>
      <c r="K3307" s="185" t="s">
        <v>9514</v>
      </c>
      <c r="L3307" s="187" t="s">
        <v>10389</v>
      </c>
      <c r="M3307" s="187" t="s">
        <v>12360</v>
      </c>
    </row>
    <row r="3308" spans="1:13" s="181" customFormat="1">
      <c r="A3308" s="182">
        <v>3304</v>
      </c>
      <c r="B3308" s="183" t="s">
        <v>6210</v>
      </c>
      <c r="C3308" s="183" t="s">
        <v>10386</v>
      </c>
      <c r="D3308" s="184" t="s">
        <v>12393</v>
      </c>
      <c r="E3308" s="185" t="s">
        <v>26</v>
      </c>
      <c r="F3308" s="183" t="s">
        <v>12791</v>
      </c>
      <c r="G3308" s="185" t="s">
        <v>17</v>
      </c>
      <c r="H3308" s="186">
        <v>28800000</v>
      </c>
      <c r="I3308" s="191">
        <v>0</v>
      </c>
      <c r="J3308" s="191">
        <v>0</v>
      </c>
      <c r="K3308" s="185" t="s">
        <v>7654</v>
      </c>
      <c r="L3308" s="187" t="s">
        <v>12780</v>
      </c>
      <c r="M3308" s="187" t="s">
        <v>12781</v>
      </c>
    </row>
    <row r="3309" spans="1:13" s="181" customFormat="1">
      <c r="A3309" s="182">
        <v>3305</v>
      </c>
      <c r="B3309" s="183" t="s">
        <v>6210</v>
      </c>
      <c r="C3309" s="183" t="s">
        <v>9497</v>
      </c>
      <c r="D3309" s="184" t="s">
        <v>12393</v>
      </c>
      <c r="E3309" s="185" t="s">
        <v>26</v>
      </c>
      <c r="F3309" s="183" t="s">
        <v>12792</v>
      </c>
      <c r="G3309" s="185" t="s">
        <v>17</v>
      </c>
      <c r="H3309" s="186">
        <v>28120000</v>
      </c>
      <c r="I3309" s="191">
        <v>0</v>
      </c>
      <c r="J3309" s="191">
        <v>0</v>
      </c>
      <c r="K3309" s="185" t="s">
        <v>6610</v>
      </c>
      <c r="L3309" s="187" t="s">
        <v>9499</v>
      </c>
      <c r="M3309" s="187" t="s">
        <v>9500</v>
      </c>
    </row>
    <row r="3310" spans="1:13" s="181" customFormat="1">
      <c r="A3310" s="182">
        <v>3306</v>
      </c>
      <c r="B3310" s="183" t="s">
        <v>6210</v>
      </c>
      <c r="C3310" s="183" t="s">
        <v>10386</v>
      </c>
      <c r="D3310" s="184" t="s">
        <v>12393</v>
      </c>
      <c r="E3310" s="185" t="s">
        <v>26</v>
      </c>
      <c r="F3310" s="183" t="s">
        <v>12793</v>
      </c>
      <c r="G3310" s="185" t="s">
        <v>17</v>
      </c>
      <c r="H3310" s="186">
        <v>26616000</v>
      </c>
      <c r="I3310" s="191">
        <v>0</v>
      </c>
      <c r="J3310" s="191">
        <v>0</v>
      </c>
      <c r="K3310" s="185" t="s">
        <v>10388</v>
      </c>
      <c r="L3310" s="187" t="s">
        <v>12794</v>
      </c>
      <c r="M3310" s="187" t="s">
        <v>12795</v>
      </c>
    </row>
    <row r="3311" spans="1:13" s="181" customFormat="1">
      <c r="A3311" s="182">
        <v>3307</v>
      </c>
      <c r="B3311" s="183" t="s">
        <v>6210</v>
      </c>
      <c r="C3311" s="183" t="s">
        <v>9458</v>
      </c>
      <c r="D3311" s="184" t="s">
        <v>12393</v>
      </c>
      <c r="E3311" s="185" t="s">
        <v>26</v>
      </c>
      <c r="F3311" s="183" t="s">
        <v>12796</v>
      </c>
      <c r="G3311" s="185" t="s">
        <v>17</v>
      </c>
      <c r="H3311" s="186">
        <v>21840000</v>
      </c>
      <c r="I3311" s="191">
        <v>0</v>
      </c>
      <c r="J3311" s="191">
        <v>0</v>
      </c>
      <c r="K3311" s="185" t="s">
        <v>6610</v>
      </c>
      <c r="L3311" s="187" t="s">
        <v>9460</v>
      </c>
      <c r="M3311" s="187" t="s">
        <v>9461</v>
      </c>
    </row>
    <row r="3312" spans="1:13" s="181" customFormat="1">
      <c r="A3312" s="182">
        <v>3308</v>
      </c>
      <c r="B3312" s="183" t="s">
        <v>6210</v>
      </c>
      <c r="C3312" s="183" t="s">
        <v>10386</v>
      </c>
      <c r="D3312" s="184" t="s">
        <v>12393</v>
      </c>
      <c r="E3312" s="185" t="s">
        <v>26</v>
      </c>
      <c r="F3312" s="183" t="s">
        <v>12797</v>
      </c>
      <c r="G3312" s="185" t="s">
        <v>17</v>
      </c>
      <c r="H3312" s="186">
        <v>19682000</v>
      </c>
      <c r="I3312" s="191">
        <v>0</v>
      </c>
      <c r="J3312" s="191">
        <v>0</v>
      </c>
      <c r="K3312" s="185" t="s">
        <v>10388</v>
      </c>
      <c r="L3312" s="187" t="s">
        <v>12374</v>
      </c>
      <c r="M3312" s="187" t="s">
        <v>10390</v>
      </c>
    </row>
    <row r="3313" spans="1:13" s="181" customFormat="1">
      <c r="A3313" s="182">
        <v>3309</v>
      </c>
      <c r="B3313" s="183" t="s">
        <v>6210</v>
      </c>
      <c r="C3313" s="183" t="s">
        <v>10386</v>
      </c>
      <c r="D3313" s="184" t="s">
        <v>12393</v>
      </c>
      <c r="E3313" s="185" t="s">
        <v>26</v>
      </c>
      <c r="F3313" s="183" t="s">
        <v>12798</v>
      </c>
      <c r="G3313" s="185" t="s">
        <v>17</v>
      </c>
      <c r="H3313" s="186">
        <v>18000000</v>
      </c>
      <c r="I3313" s="191">
        <v>0</v>
      </c>
      <c r="J3313" s="191">
        <v>0</v>
      </c>
      <c r="K3313" s="185" t="s">
        <v>10388</v>
      </c>
      <c r="L3313" s="187" t="s">
        <v>12374</v>
      </c>
      <c r="M3313" s="187" t="s">
        <v>10390</v>
      </c>
    </row>
    <row r="3314" spans="1:13" s="181" customFormat="1">
      <c r="A3314" s="182">
        <v>3310</v>
      </c>
      <c r="B3314" s="183" t="s">
        <v>6210</v>
      </c>
      <c r="C3314" s="183" t="s">
        <v>12358</v>
      </c>
      <c r="D3314" s="184" t="s">
        <v>12393</v>
      </c>
      <c r="E3314" s="185" t="s">
        <v>26</v>
      </c>
      <c r="F3314" s="183" t="s">
        <v>12799</v>
      </c>
      <c r="G3314" s="185" t="s">
        <v>17</v>
      </c>
      <c r="H3314" s="186">
        <v>15746000</v>
      </c>
      <c r="I3314" s="191">
        <v>0</v>
      </c>
      <c r="J3314" s="191">
        <v>0</v>
      </c>
      <c r="K3314" s="185" t="s">
        <v>9514</v>
      </c>
      <c r="L3314" s="187" t="s">
        <v>10389</v>
      </c>
      <c r="M3314" s="187" t="s">
        <v>12360</v>
      </c>
    </row>
    <row r="3315" spans="1:13" s="181" customFormat="1">
      <c r="A3315" s="182">
        <v>3311</v>
      </c>
      <c r="B3315" s="183" t="s">
        <v>6210</v>
      </c>
      <c r="C3315" s="183" t="s">
        <v>12358</v>
      </c>
      <c r="D3315" s="184" t="s">
        <v>12393</v>
      </c>
      <c r="E3315" s="185" t="s">
        <v>26</v>
      </c>
      <c r="F3315" s="183" t="s">
        <v>12800</v>
      </c>
      <c r="G3315" s="185" t="s">
        <v>17</v>
      </c>
      <c r="H3315" s="186">
        <v>14670000</v>
      </c>
      <c r="I3315" s="191">
        <v>0</v>
      </c>
      <c r="J3315" s="191">
        <v>0</v>
      </c>
      <c r="K3315" s="185" t="s">
        <v>9514</v>
      </c>
      <c r="L3315" s="187" t="s">
        <v>10389</v>
      </c>
      <c r="M3315" s="187" t="s">
        <v>12360</v>
      </c>
    </row>
    <row r="3316" spans="1:13" s="181" customFormat="1">
      <c r="A3316" s="182">
        <v>3312</v>
      </c>
      <c r="B3316" s="183" t="s">
        <v>6210</v>
      </c>
      <c r="C3316" s="183" t="s">
        <v>12358</v>
      </c>
      <c r="D3316" s="184" t="s">
        <v>12393</v>
      </c>
      <c r="E3316" s="185" t="s">
        <v>26</v>
      </c>
      <c r="F3316" s="183" t="s">
        <v>12801</v>
      </c>
      <c r="G3316" s="185" t="s">
        <v>17</v>
      </c>
      <c r="H3316" s="186">
        <v>14426000</v>
      </c>
      <c r="I3316" s="191">
        <v>0</v>
      </c>
      <c r="J3316" s="191">
        <v>0</v>
      </c>
      <c r="K3316" s="185" t="s">
        <v>9514</v>
      </c>
      <c r="L3316" s="187" t="s">
        <v>10389</v>
      </c>
      <c r="M3316" s="187" t="s">
        <v>12360</v>
      </c>
    </row>
    <row r="3317" spans="1:13" s="181" customFormat="1">
      <c r="A3317" s="182">
        <v>3313</v>
      </c>
      <c r="B3317" s="183" t="s">
        <v>6210</v>
      </c>
      <c r="C3317" s="183" t="s">
        <v>9458</v>
      </c>
      <c r="D3317" s="184" t="s">
        <v>12393</v>
      </c>
      <c r="E3317" s="185" t="s">
        <v>26</v>
      </c>
      <c r="F3317" s="183" t="s">
        <v>12802</v>
      </c>
      <c r="G3317" s="185" t="s">
        <v>17</v>
      </c>
      <c r="H3317" s="186">
        <v>13051500</v>
      </c>
      <c r="I3317" s="191">
        <v>0</v>
      </c>
      <c r="J3317" s="191">
        <v>0</v>
      </c>
      <c r="K3317" s="185" t="s">
        <v>6610</v>
      </c>
      <c r="L3317" s="187" t="s">
        <v>9460</v>
      </c>
      <c r="M3317" s="187" t="s">
        <v>9461</v>
      </c>
    </row>
    <row r="3318" spans="1:13" s="181" customFormat="1">
      <c r="A3318" s="182">
        <v>3314</v>
      </c>
      <c r="B3318" s="183" t="s">
        <v>6210</v>
      </c>
      <c r="C3318" s="183" t="s">
        <v>10386</v>
      </c>
      <c r="D3318" s="184" t="s">
        <v>12393</v>
      </c>
      <c r="E3318" s="185" t="s">
        <v>26</v>
      </c>
      <c r="F3318" s="183" t="s">
        <v>12803</v>
      </c>
      <c r="G3318" s="185" t="s">
        <v>17</v>
      </c>
      <c r="H3318" s="186">
        <v>10000000</v>
      </c>
      <c r="I3318" s="191">
        <v>0</v>
      </c>
      <c r="J3318" s="191">
        <v>0</v>
      </c>
      <c r="K3318" s="185" t="s">
        <v>10388</v>
      </c>
      <c r="L3318" s="187" t="s">
        <v>12374</v>
      </c>
      <c r="M3318" s="187" t="s">
        <v>10390</v>
      </c>
    </row>
    <row r="3319" spans="1:13" s="181" customFormat="1">
      <c r="A3319" s="182">
        <v>3315</v>
      </c>
      <c r="B3319" s="183" t="s">
        <v>6210</v>
      </c>
      <c r="C3319" s="183" t="s">
        <v>12358</v>
      </c>
      <c r="D3319" s="184" t="s">
        <v>12393</v>
      </c>
      <c r="E3319" s="185" t="s">
        <v>26</v>
      </c>
      <c r="F3319" s="183" t="s">
        <v>12804</v>
      </c>
      <c r="G3319" s="185" t="s">
        <v>17</v>
      </c>
      <c r="H3319" s="186">
        <v>9800000</v>
      </c>
      <c r="I3319" s="191">
        <v>0</v>
      </c>
      <c r="J3319" s="191">
        <v>0</v>
      </c>
      <c r="K3319" s="185" t="s">
        <v>9514</v>
      </c>
      <c r="L3319" s="187" t="s">
        <v>10389</v>
      </c>
      <c r="M3319" s="187" t="s">
        <v>12360</v>
      </c>
    </row>
    <row r="3320" spans="1:13" s="181" customFormat="1">
      <c r="A3320" s="182">
        <v>3316</v>
      </c>
      <c r="B3320" s="183" t="s">
        <v>6210</v>
      </c>
      <c r="C3320" s="183" t="s">
        <v>12358</v>
      </c>
      <c r="D3320" s="184" t="s">
        <v>12393</v>
      </c>
      <c r="E3320" s="185" t="s">
        <v>26</v>
      </c>
      <c r="F3320" s="183" t="s">
        <v>12805</v>
      </c>
      <c r="G3320" s="185" t="s">
        <v>17</v>
      </c>
      <c r="H3320" s="186">
        <v>5830000</v>
      </c>
      <c r="I3320" s="191">
        <v>0</v>
      </c>
      <c r="J3320" s="191">
        <v>0</v>
      </c>
      <c r="K3320" s="185" t="s">
        <v>9514</v>
      </c>
      <c r="L3320" s="187" t="s">
        <v>10389</v>
      </c>
      <c r="M3320" s="187" t="s">
        <v>12360</v>
      </c>
    </row>
    <row r="3321" spans="1:13" s="181" customFormat="1">
      <c r="A3321" s="182">
        <v>3317</v>
      </c>
      <c r="B3321" s="183" t="s">
        <v>6210</v>
      </c>
      <c r="C3321" s="183" t="s">
        <v>12358</v>
      </c>
      <c r="D3321" s="184" t="s">
        <v>12393</v>
      </c>
      <c r="E3321" s="185" t="s">
        <v>26</v>
      </c>
      <c r="F3321" s="183" t="s">
        <v>12806</v>
      </c>
      <c r="G3321" s="185" t="s">
        <v>17</v>
      </c>
      <c r="H3321" s="186">
        <v>3940000</v>
      </c>
      <c r="I3321" s="191">
        <v>0</v>
      </c>
      <c r="J3321" s="191">
        <v>0</v>
      </c>
      <c r="K3321" s="185" t="s">
        <v>9514</v>
      </c>
      <c r="L3321" s="187" t="s">
        <v>10389</v>
      </c>
      <c r="M3321" s="187" t="s">
        <v>12360</v>
      </c>
    </row>
    <row r="3322" spans="1:13" s="181" customFormat="1">
      <c r="A3322" s="182">
        <v>3318</v>
      </c>
      <c r="B3322" s="183" t="s">
        <v>6210</v>
      </c>
      <c r="C3322" s="183" t="s">
        <v>12807</v>
      </c>
      <c r="D3322" s="184" t="s">
        <v>12393</v>
      </c>
      <c r="E3322" s="185" t="s">
        <v>26</v>
      </c>
      <c r="F3322" s="183" t="s">
        <v>12808</v>
      </c>
      <c r="G3322" s="185" t="s">
        <v>17</v>
      </c>
      <c r="H3322" s="186">
        <v>3000000</v>
      </c>
      <c r="I3322" s="191">
        <v>0</v>
      </c>
      <c r="J3322" s="191">
        <v>0</v>
      </c>
      <c r="K3322" s="185" t="s">
        <v>11252</v>
      </c>
      <c r="L3322" s="187" t="s">
        <v>12809</v>
      </c>
      <c r="M3322" s="187" t="s">
        <v>12810</v>
      </c>
    </row>
    <row r="3323" spans="1:13" s="181" customFormat="1">
      <c r="A3323" s="182">
        <v>3319</v>
      </c>
      <c r="B3323" s="183" t="s">
        <v>2072</v>
      </c>
      <c r="C3323" s="183" t="s">
        <v>12811</v>
      </c>
      <c r="D3323" s="184" t="s">
        <v>12812</v>
      </c>
      <c r="E3323" s="185" t="s">
        <v>13</v>
      </c>
      <c r="F3323" s="185" t="s">
        <v>12813</v>
      </c>
      <c r="G3323" s="185" t="s">
        <v>489</v>
      </c>
      <c r="H3323" s="186">
        <v>8370715000</v>
      </c>
      <c r="I3323" s="186">
        <v>8798515000</v>
      </c>
      <c r="J3323" s="186">
        <v>427800000</v>
      </c>
      <c r="K3323" s="185" t="s">
        <v>12814</v>
      </c>
      <c r="L3323" s="187" t="s">
        <v>12815</v>
      </c>
      <c r="M3323" s="187" t="s">
        <v>12816</v>
      </c>
    </row>
    <row r="3324" spans="1:13" s="181" customFormat="1">
      <c r="A3324" s="182">
        <v>3320</v>
      </c>
      <c r="B3324" s="183" t="s">
        <v>2072</v>
      </c>
      <c r="C3324" s="183" t="s">
        <v>12817</v>
      </c>
      <c r="D3324" s="184" t="s">
        <v>12812</v>
      </c>
      <c r="E3324" s="185" t="s">
        <v>13</v>
      </c>
      <c r="F3324" s="185" t="s">
        <v>12818</v>
      </c>
      <c r="G3324" s="185" t="s">
        <v>489</v>
      </c>
      <c r="H3324" s="186">
        <v>7647851000</v>
      </c>
      <c r="I3324" s="186">
        <v>7647851000</v>
      </c>
      <c r="J3324" s="186">
        <v>6642000000</v>
      </c>
      <c r="K3324" s="185" t="s">
        <v>12246</v>
      </c>
      <c r="L3324" s="187" t="s">
        <v>12819</v>
      </c>
      <c r="M3324" s="187" t="s">
        <v>12820</v>
      </c>
    </row>
    <row r="3325" spans="1:13" s="181" customFormat="1">
      <c r="A3325" s="182">
        <v>3321</v>
      </c>
      <c r="B3325" s="183" t="s">
        <v>2072</v>
      </c>
      <c r="C3325" s="183" t="s">
        <v>12811</v>
      </c>
      <c r="D3325" s="184" t="s">
        <v>12812</v>
      </c>
      <c r="E3325" s="185" t="s">
        <v>13</v>
      </c>
      <c r="F3325" s="185" t="s">
        <v>12821</v>
      </c>
      <c r="G3325" s="185" t="s">
        <v>489</v>
      </c>
      <c r="H3325" s="186">
        <v>1313492060</v>
      </c>
      <c r="I3325" s="186">
        <v>1313492060</v>
      </c>
      <c r="J3325" s="186">
        <v>0</v>
      </c>
      <c r="K3325" s="185" t="s">
        <v>12814</v>
      </c>
      <c r="L3325" s="187" t="s">
        <v>12815</v>
      </c>
      <c r="M3325" s="187" t="s">
        <v>12816</v>
      </c>
    </row>
    <row r="3326" spans="1:13" s="181" customFormat="1">
      <c r="A3326" s="182">
        <v>3322</v>
      </c>
      <c r="B3326" s="183" t="s">
        <v>2072</v>
      </c>
      <c r="C3326" s="183" t="s">
        <v>12817</v>
      </c>
      <c r="D3326" s="184" t="s">
        <v>12812</v>
      </c>
      <c r="E3326" s="185" t="s">
        <v>13</v>
      </c>
      <c r="F3326" s="185" t="s">
        <v>12822</v>
      </c>
      <c r="G3326" s="185" t="s">
        <v>489</v>
      </c>
      <c r="H3326" s="186">
        <v>834917000</v>
      </c>
      <c r="I3326" s="186">
        <v>688612800</v>
      </c>
      <c r="J3326" s="186">
        <v>198000000</v>
      </c>
      <c r="K3326" s="185" t="s">
        <v>12246</v>
      </c>
      <c r="L3326" s="187" t="s">
        <v>12819</v>
      </c>
      <c r="M3326" s="187" t="s">
        <v>12820</v>
      </c>
    </row>
    <row r="3327" spans="1:13" s="181" customFormat="1">
      <c r="A3327" s="182">
        <v>3323</v>
      </c>
      <c r="B3327" s="183" t="s">
        <v>2072</v>
      </c>
      <c r="C3327" s="183" t="s">
        <v>12817</v>
      </c>
      <c r="D3327" s="184" t="s">
        <v>12812</v>
      </c>
      <c r="E3327" s="185" t="s">
        <v>13</v>
      </c>
      <c r="F3327" s="185" t="s">
        <v>12823</v>
      </c>
      <c r="G3327" s="185" t="s">
        <v>489</v>
      </c>
      <c r="H3327" s="186">
        <v>706105000</v>
      </c>
      <c r="I3327" s="186">
        <v>583403940</v>
      </c>
      <c r="J3327" s="186">
        <v>169000000</v>
      </c>
      <c r="K3327" s="185" t="s">
        <v>12246</v>
      </c>
      <c r="L3327" s="187" t="s">
        <v>12819</v>
      </c>
      <c r="M3327" s="187" t="s">
        <v>12820</v>
      </c>
    </row>
    <row r="3328" spans="1:13" s="181" customFormat="1">
      <c r="A3328" s="182">
        <v>3324</v>
      </c>
      <c r="B3328" s="183" t="s">
        <v>2072</v>
      </c>
      <c r="C3328" s="183" t="s">
        <v>12811</v>
      </c>
      <c r="D3328" s="184" t="s">
        <v>12812</v>
      </c>
      <c r="E3328" s="185" t="s">
        <v>13</v>
      </c>
      <c r="F3328" s="185" t="s">
        <v>12824</v>
      </c>
      <c r="G3328" s="185" t="s">
        <v>489</v>
      </c>
      <c r="H3328" s="186">
        <v>656730130</v>
      </c>
      <c r="I3328" s="186">
        <v>656730130</v>
      </c>
      <c r="J3328" s="186">
        <v>0</v>
      </c>
      <c r="K3328" s="185" t="s">
        <v>12814</v>
      </c>
      <c r="L3328" s="187" t="s">
        <v>12815</v>
      </c>
      <c r="M3328" s="187" t="s">
        <v>12816</v>
      </c>
    </row>
    <row r="3329" spans="1:13" s="181" customFormat="1">
      <c r="A3329" s="182">
        <v>3325</v>
      </c>
      <c r="B3329" s="183" t="s">
        <v>2072</v>
      </c>
      <c r="C3329" s="183" t="s">
        <v>12811</v>
      </c>
      <c r="D3329" s="184" t="s">
        <v>12812</v>
      </c>
      <c r="E3329" s="185" t="s">
        <v>13</v>
      </c>
      <c r="F3329" s="185" t="s">
        <v>12825</v>
      </c>
      <c r="G3329" s="185" t="s">
        <v>489</v>
      </c>
      <c r="H3329" s="186">
        <v>583604560</v>
      </c>
      <c r="I3329" s="186">
        <v>583604560</v>
      </c>
      <c r="J3329" s="186">
        <v>0</v>
      </c>
      <c r="K3329" s="185" t="s">
        <v>12814</v>
      </c>
      <c r="L3329" s="187" t="s">
        <v>12815</v>
      </c>
      <c r="M3329" s="187" t="s">
        <v>12816</v>
      </c>
    </row>
    <row r="3330" spans="1:13" s="181" customFormat="1">
      <c r="A3330" s="182">
        <v>3326</v>
      </c>
      <c r="B3330" s="183" t="s">
        <v>2072</v>
      </c>
      <c r="C3330" s="183" t="s">
        <v>12817</v>
      </c>
      <c r="D3330" s="184" t="s">
        <v>12812</v>
      </c>
      <c r="E3330" s="185" t="s">
        <v>13</v>
      </c>
      <c r="F3330" s="185" t="s">
        <v>12826</v>
      </c>
      <c r="G3330" s="185" t="s">
        <v>489</v>
      </c>
      <c r="H3330" s="186">
        <v>353927000</v>
      </c>
      <c r="I3330" s="186">
        <v>189048700</v>
      </c>
      <c r="J3330" s="186">
        <v>71000000</v>
      </c>
      <c r="K3330" s="185" t="s">
        <v>12246</v>
      </c>
      <c r="L3330" s="187" t="s">
        <v>12819</v>
      </c>
      <c r="M3330" s="187" t="s">
        <v>12820</v>
      </c>
    </row>
    <row r="3331" spans="1:13" s="181" customFormat="1">
      <c r="A3331" s="182">
        <v>3327</v>
      </c>
      <c r="B3331" s="183" t="s">
        <v>2072</v>
      </c>
      <c r="C3331" s="183" t="s">
        <v>10436</v>
      </c>
      <c r="D3331" s="184" t="s">
        <v>12812</v>
      </c>
      <c r="E3331" s="185" t="s">
        <v>13</v>
      </c>
      <c r="F3331" s="185" t="s">
        <v>12827</v>
      </c>
      <c r="G3331" s="185" t="s">
        <v>489</v>
      </c>
      <c r="H3331" s="186">
        <v>147437190</v>
      </c>
      <c r="I3331" s="186">
        <v>0</v>
      </c>
      <c r="J3331" s="186">
        <v>900000000</v>
      </c>
      <c r="K3331" s="185" t="s">
        <v>10438</v>
      </c>
      <c r="L3331" s="187" t="s">
        <v>10439</v>
      </c>
      <c r="M3331" s="187" t="s">
        <v>10440</v>
      </c>
    </row>
    <row r="3332" spans="1:13" s="181" customFormat="1">
      <c r="A3332" s="182">
        <v>3328</v>
      </c>
      <c r="B3332" s="183" t="s">
        <v>6138</v>
      </c>
      <c r="C3332" s="183" t="s">
        <v>6139</v>
      </c>
      <c r="D3332" s="184" t="s">
        <v>12812</v>
      </c>
      <c r="E3332" s="185" t="s">
        <v>26</v>
      </c>
      <c r="F3332" s="183" t="s">
        <v>5389</v>
      </c>
      <c r="G3332" s="185" t="s">
        <v>489</v>
      </c>
      <c r="H3332" s="186">
        <v>300000000</v>
      </c>
      <c r="I3332" s="190"/>
      <c r="J3332" s="190"/>
      <c r="K3332" s="185" t="s">
        <v>5364</v>
      </c>
      <c r="L3332" s="187" t="s">
        <v>5365</v>
      </c>
      <c r="M3332" s="187" t="s">
        <v>5366</v>
      </c>
    </row>
    <row r="3333" spans="1:13" s="181" customFormat="1">
      <c r="A3333" s="182">
        <v>3329</v>
      </c>
      <c r="B3333" s="183" t="s">
        <v>2072</v>
      </c>
      <c r="C3333" s="183" t="s">
        <v>5917</v>
      </c>
      <c r="D3333" s="184" t="s">
        <v>12812</v>
      </c>
      <c r="E3333" s="185" t="s">
        <v>26</v>
      </c>
      <c r="F3333" s="185" t="s">
        <v>1401</v>
      </c>
      <c r="G3333" s="185" t="s">
        <v>489</v>
      </c>
      <c r="H3333" s="186">
        <v>239155920</v>
      </c>
      <c r="I3333" s="186">
        <v>0</v>
      </c>
      <c r="J3333" s="186">
        <v>0</v>
      </c>
      <c r="K3333" s="185" t="s">
        <v>485</v>
      </c>
      <c r="L3333" s="187" t="s">
        <v>486</v>
      </c>
      <c r="M3333" s="187" t="s">
        <v>487</v>
      </c>
    </row>
    <row r="3334" spans="1:13" s="181" customFormat="1">
      <c r="A3334" s="182">
        <v>3330</v>
      </c>
      <c r="B3334" s="183" t="s">
        <v>6210</v>
      </c>
      <c r="C3334" s="183" t="s">
        <v>9566</v>
      </c>
      <c r="D3334" s="184" t="s">
        <v>12812</v>
      </c>
      <c r="E3334" s="185" t="s">
        <v>13</v>
      </c>
      <c r="F3334" s="183" t="s">
        <v>12828</v>
      </c>
      <c r="G3334" s="185" t="s">
        <v>62</v>
      </c>
      <c r="H3334" s="186">
        <v>2500000000</v>
      </c>
      <c r="I3334" s="189">
        <v>1500000000</v>
      </c>
      <c r="J3334" s="191">
        <v>0</v>
      </c>
      <c r="K3334" s="185" t="s">
        <v>9568</v>
      </c>
      <c r="L3334" s="187" t="s">
        <v>9572</v>
      </c>
      <c r="M3334" s="187" t="s">
        <v>9573</v>
      </c>
    </row>
    <row r="3335" spans="1:13" s="181" customFormat="1">
      <c r="A3335" s="182">
        <v>3331</v>
      </c>
      <c r="B3335" s="183" t="s">
        <v>6210</v>
      </c>
      <c r="C3335" s="183" t="s">
        <v>9610</v>
      </c>
      <c r="D3335" s="184" t="s">
        <v>12812</v>
      </c>
      <c r="E3335" s="185" t="s">
        <v>26</v>
      </c>
      <c r="F3335" s="183" t="s">
        <v>12829</v>
      </c>
      <c r="G3335" s="185" t="s">
        <v>62</v>
      </c>
      <c r="H3335" s="186">
        <v>7160300000</v>
      </c>
      <c r="I3335" s="189">
        <v>3068700000</v>
      </c>
      <c r="J3335" s="191">
        <v>0</v>
      </c>
      <c r="K3335" s="185" t="s">
        <v>12830</v>
      </c>
      <c r="L3335" s="187" t="s">
        <v>12831</v>
      </c>
      <c r="M3335" s="187" t="s">
        <v>12832</v>
      </c>
    </row>
    <row r="3336" spans="1:13" s="181" customFormat="1">
      <c r="A3336" s="182">
        <v>3332</v>
      </c>
      <c r="B3336" s="183" t="s">
        <v>6210</v>
      </c>
      <c r="C3336" s="183" t="s">
        <v>9610</v>
      </c>
      <c r="D3336" s="184" t="s">
        <v>12812</v>
      </c>
      <c r="E3336" s="185" t="s">
        <v>26</v>
      </c>
      <c r="F3336" s="183" t="s">
        <v>12833</v>
      </c>
      <c r="G3336" s="185" t="s">
        <v>62</v>
      </c>
      <c r="H3336" s="186">
        <v>5500000000</v>
      </c>
      <c r="I3336" s="189">
        <v>3000000000</v>
      </c>
      <c r="J3336" s="191">
        <v>0</v>
      </c>
      <c r="K3336" s="185" t="s">
        <v>11656</v>
      </c>
      <c r="L3336" s="187" t="s">
        <v>12834</v>
      </c>
      <c r="M3336" s="187" t="s">
        <v>12835</v>
      </c>
    </row>
    <row r="3337" spans="1:13" s="181" customFormat="1">
      <c r="A3337" s="182">
        <v>3333</v>
      </c>
      <c r="B3337" s="203" t="s">
        <v>6162</v>
      </c>
      <c r="C3337" s="203" t="s">
        <v>6244</v>
      </c>
      <c r="D3337" s="184" t="s">
        <v>12836</v>
      </c>
      <c r="E3337" s="187" t="s">
        <v>6245</v>
      </c>
      <c r="F3337" s="183" t="s">
        <v>4339</v>
      </c>
      <c r="G3337" s="204" t="s">
        <v>6246</v>
      </c>
      <c r="H3337" s="205">
        <v>1000000000</v>
      </c>
      <c r="I3337" s="206">
        <v>250000000</v>
      </c>
      <c r="J3337" s="206">
        <v>30000000</v>
      </c>
      <c r="K3337" s="185" t="s">
        <v>9605</v>
      </c>
      <c r="L3337" s="187" t="s">
        <v>12837</v>
      </c>
      <c r="M3337" s="187" t="s">
        <v>12838</v>
      </c>
    </row>
    <row r="3338" spans="1:13" s="181" customFormat="1">
      <c r="A3338" s="182">
        <v>3334</v>
      </c>
      <c r="B3338" s="203" t="s">
        <v>6138</v>
      </c>
      <c r="C3338" s="203" t="s">
        <v>6244</v>
      </c>
      <c r="D3338" s="184" t="s">
        <v>12836</v>
      </c>
      <c r="E3338" s="187" t="s">
        <v>6245</v>
      </c>
      <c r="F3338" s="183" t="s">
        <v>4477</v>
      </c>
      <c r="G3338" s="204" t="s">
        <v>6246</v>
      </c>
      <c r="H3338" s="205">
        <v>92718000</v>
      </c>
      <c r="I3338" s="206">
        <v>41593250</v>
      </c>
      <c r="J3338" s="206"/>
      <c r="K3338" s="185" t="s">
        <v>9599</v>
      </c>
      <c r="L3338" s="187" t="s">
        <v>11404</v>
      </c>
      <c r="M3338" s="187" t="s">
        <v>11405</v>
      </c>
    </row>
    <row r="3339" spans="1:13" s="181" customFormat="1">
      <c r="A3339" s="182">
        <v>3335</v>
      </c>
      <c r="B3339" s="183" t="s">
        <v>6210</v>
      </c>
      <c r="C3339" s="183" t="s">
        <v>6414</v>
      </c>
      <c r="D3339" s="184" t="s">
        <v>12812</v>
      </c>
      <c r="E3339" s="185" t="s">
        <v>13</v>
      </c>
      <c r="F3339" s="183" t="s">
        <v>12839</v>
      </c>
      <c r="G3339" s="185" t="s">
        <v>33</v>
      </c>
      <c r="H3339" s="186">
        <v>22000000000</v>
      </c>
      <c r="I3339" s="189">
        <v>4500000000</v>
      </c>
      <c r="J3339" s="191">
        <v>0</v>
      </c>
      <c r="K3339" s="185" t="s">
        <v>6416</v>
      </c>
      <c r="L3339" s="187" t="s">
        <v>12840</v>
      </c>
      <c r="M3339" s="187" t="s">
        <v>12841</v>
      </c>
    </row>
    <row r="3340" spans="1:13" s="181" customFormat="1">
      <c r="A3340" s="182">
        <v>3336</v>
      </c>
      <c r="B3340" s="183" t="s">
        <v>6210</v>
      </c>
      <c r="C3340" s="183" t="s">
        <v>6462</v>
      </c>
      <c r="D3340" s="184" t="s">
        <v>12812</v>
      </c>
      <c r="E3340" s="185" t="s">
        <v>26</v>
      </c>
      <c r="F3340" s="183" t="s">
        <v>5798</v>
      </c>
      <c r="G3340" s="185" t="s">
        <v>33</v>
      </c>
      <c r="H3340" s="186">
        <v>22657209000</v>
      </c>
      <c r="I3340" s="191">
        <v>0</v>
      </c>
      <c r="J3340" s="191">
        <v>0</v>
      </c>
      <c r="K3340" s="185" t="s">
        <v>12842</v>
      </c>
      <c r="L3340" s="187" t="s">
        <v>12843</v>
      </c>
      <c r="M3340" s="187"/>
    </row>
    <row r="3341" spans="1:13" s="181" customFormat="1">
      <c r="A3341" s="182">
        <v>3337</v>
      </c>
      <c r="B3341" s="183" t="s">
        <v>6210</v>
      </c>
      <c r="C3341" s="183" t="s">
        <v>8052</v>
      </c>
      <c r="D3341" s="184" t="s">
        <v>12812</v>
      </c>
      <c r="E3341" s="185" t="s">
        <v>26</v>
      </c>
      <c r="F3341" s="183" t="s">
        <v>12844</v>
      </c>
      <c r="G3341" s="185" t="s">
        <v>33</v>
      </c>
      <c r="H3341" s="186">
        <v>19500000000</v>
      </c>
      <c r="I3341" s="191">
        <v>0</v>
      </c>
      <c r="J3341" s="191">
        <v>0</v>
      </c>
      <c r="K3341" s="185" t="s">
        <v>8054</v>
      </c>
      <c r="L3341" s="187" t="s">
        <v>5032</v>
      </c>
      <c r="M3341" s="187" t="s">
        <v>8055</v>
      </c>
    </row>
    <row r="3342" spans="1:13" s="181" customFormat="1">
      <c r="A3342" s="182">
        <v>3338</v>
      </c>
      <c r="B3342" s="183" t="s">
        <v>6210</v>
      </c>
      <c r="C3342" s="183" t="s">
        <v>6414</v>
      </c>
      <c r="D3342" s="184" t="s">
        <v>12812</v>
      </c>
      <c r="E3342" s="185" t="s">
        <v>26</v>
      </c>
      <c r="F3342" s="183" t="s">
        <v>12845</v>
      </c>
      <c r="G3342" s="185" t="s">
        <v>33</v>
      </c>
      <c r="H3342" s="186">
        <v>3720000000</v>
      </c>
      <c r="I3342" s="189">
        <v>981000000</v>
      </c>
      <c r="J3342" s="191">
        <v>0</v>
      </c>
      <c r="K3342" s="185" t="s">
        <v>6416</v>
      </c>
      <c r="L3342" s="187" t="s">
        <v>12840</v>
      </c>
      <c r="M3342" s="187" t="s">
        <v>12841</v>
      </c>
    </row>
    <row r="3343" spans="1:13" s="181" customFormat="1">
      <c r="A3343" s="182">
        <v>3339</v>
      </c>
      <c r="B3343" s="183" t="s">
        <v>6210</v>
      </c>
      <c r="C3343" s="183" t="s">
        <v>6484</v>
      </c>
      <c r="D3343" s="184" t="s">
        <v>12812</v>
      </c>
      <c r="E3343" s="185" t="s">
        <v>26</v>
      </c>
      <c r="F3343" s="183" t="s">
        <v>12846</v>
      </c>
      <c r="G3343" s="185" t="s">
        <v>33</v>
      </c>
      <c r="H3343" s="186">
        <v>2466100000</v>
      </c>
      <c r="I3343" s="189">
        <v>352300000</v>
      </c>
      <c r="J3343" s="191">
        <v>0</v>
      </c>
      <c r="K3343" s="185" t="s">
        <v>6416</v>
      </c>
      <c r="L3343" s="187" t="s">
        <v>11979</v>
      </c>
      <c r="M3343" s="187" t="s">
        <v>11980</v>
      </c>
    </row>
    <row r="3344" spans="1:13" s="181" customFormat="1">
      <c r="A3344" s="182">
        <v>3340</v>
      </c>
      <c r="B3344" s="203" t="s">
        <v>6138</v>
      </c>
      <c r="C3344" s="203" t="s">
        <v>6244</v>
      </c>
      <c r="D3344" s="184" t="s">
        <v>12836</v>
      </c>
      <c r="E3344" s="187" t="s">
        <v>6245</v>
      </c>
      <c r="F3344" s="183" t="s">
        <v>4408</v>
      </c>
      <c r="G3344" s="204" t="s">
        <v>6465</v>
      </c>
      <c r="H3344" s="205">
        <v>2000000000</v>
      </c>
      <c r="I3344" s="206">
        <v>360000000</v>
      </c>
      <c r="J3344" s="206">
        <v>20000000</v>
      </c>
      <c r="K3344" s="185" t="s">
        <v>10611</v>
      </c>
      <c r="L3344" s="187" t="s">
        <v>10612</v>
      </c>
      <c r="M3344" s="187" t="s">
        <v>10613</v>
      </c>
    </row>
    <row r="3345" spans="1:13" s="181" customFormat="1">
      <c r="A3345" s="182">
        <v>3341</v>
      </c>
      <c r="B3345" s="183" t="s">
        <v>6210</v>
      </c>
      <c r="C3345" s="183" t="s">
        <v>6414</v>
      </c>
      <c r="D3345" s="184" t="s">
        <v>12812</v>
      </c>
      <c r="E3345" s="185" t="s">
        <v>26</v>
      </c>
      <c r="F3345" s="183" t="s">
        <v>12839</v>
      </c>
      <c r="G3345" s="185" t="s">
        <v>33</v>
      </c>
      <c r="H3345" s="186">
        <v>1800000000</v>
      </c>
      <c r="I3345" s="189">
        <v>1400000000</v>
      </c>
      <c r="J3345" s="191">
        <v>0</v>
      </c>
      <c r="K3345" s="185" t="s">
        <v>6416</v>
      </c>
      <c r="L3345" s="187" t="s">
        <v>6497</v>
      </c>
      <c r="M3345" s="187" t="s">
        <v>6498</v>
      </c>
    </row>
    <row r="3346" spans="1:13" s="181" customFormat="1">
      <c r="A3346" s="182">
        <v>3342</v>
      </c>
      <c r="B3346" s="183" t="s">
        <v>6210</v>
      </c>
      <c r="C3346" s="183" t="s">
        <v>6891</v>
      </c>
      <c r="D3346" s="184" t="s">
        <v>12812</v>
      </c>
      <c r="E3346" s="185" t="s">
        <v>26</v>
      </c>
      <c r="F3346" s="183" t="s">
        <v>12847</v>
      </c>
      <c r="G3346" s="185" t="s">
        <v>33</v>
      </c>
      <c r="H3346" s="186">
        <v>1200000000</v>
      </c>
      <c r="I3346" s="189">
        <v>650000000</v>
      </c>
      <c r="J3346" s="191">
        <v>0</v>
      </c>
      <c r="K3346" s="185" t="s">
        <v>5909</v>
      </c>
      <c r="L3346" s="187" t="s">
        <v>11447</v>
      </c>
      <c r="M3346" s="187" t="s">
        <v>11448</v>
      </c>
    </row>
    <row r="3347" spans="1:13" s="181" customFormat="1">
      <c r="A3347" s="182">
        <v>3343</v>
      </c>
      <c r="B3347" s="203" t="s">
        <v>6162</v>
      </c>
      <c r="C3347" s="203" t="s">
        <v>6244</v>
      </c>
      <c r="D3347" s="184" t="s">
        <v>12836</v>
      </c>
      <c r="E3347" s="187" t="s">
        <v>6245</v>
      </c>
      <c r="F3347" s="183" t="s">
        <v>4405</v>
      </c>
      <c r="G3347" s="204" t="s">
        <v>6465</v>
      </c>
      <c r="H3347" s="205">
        <v>1170000000</v>
      </c>
      <c r="I3347" s="206">
        <v>1652250000</v>
      </c>
      <c r="J3347" s="206"/>
      <c r="K3347" s="185" t="s">
        <v>9713</v>
      </c>
      <c r="L3347" s="187" t="s">
        <v>9714</v>
      </c>
      <c r="M3347" s="187" t="s">
        <v>9715</v>
      </c>
    </row>
    <row r="3348" spans="1:13" s="181" customFormat="1">
      <c r="A3348" s="182">
        <v>3344</v>
      </c>
      <c r="B3348" s="183" t="s">
        <v>6210</v>
      </c>
      <c r="C3348" s="183" t="s">
        <v>6414</v>
      </c>
      <c r="D3348" s="184" t="s">
        <v>12812</v>
      </c>
      <c r="E3348" s="185" t="s">
        <v>26</v>
      </c>
      <c r="F3348" s="183" t="s">
        <v>12839</v>
      </c>
      <c r="G3348" s="185" t="s">
        <v>33</v>
      </c>
      <c r="H3348" s="186">
        <v>1100000000</v>
      </c>
      <c r="I3348" s="191">
        <v>0</v>
      </c>
      <c r="J3348" s="191">
        <v>0</v>
      </c>
      <c r="K3348" s="185" t="s">
        <v>6416</v>
      </c>
      <c r="L3348" s="187" t="s">
        <v>6499</v>
      </c>
      <c r="M3348" s="187" t="s">
        <v>6500</v>
      </c>
    </row>
    <row r="3349" spans="1:13" s="181" customFormat="1">
      <c r="A3349" s="182">
        <v>3345</v>
      </c>
      <c r="B3349" s="183" t="s">
        <v>6210</v>
      </c>
      <c r="C3349" s="183" t="s">
        <v>6414</v>
      </c>
      <c r="D3349" s="184" t="s">
        <v>12812</v>
      </c>
      <c r="E3349" s="185" t="s">
        <v>26</v>
      </c>
      <c r="F3349" s="183" t="s">
        <v>12839</v>
      </c>
      <c r="G3349" s="185" t="s">
        <v>33</v>
      </c>
      <c r="H3349" s="186">
        <v>850000000</v>
      </c>
      <c r="I3349" s="189">
        <v>1000000000</v>
      </c>
      <c r="J3349" s="191">
        <v>0</v>
      </c>
      <c r="K3349" s="185" t="s">
        <v>6416</v>
      </c>
      <c r="L3349" s="187" t="s">
        <v>6512</v>
      </c>
      <c r="M3349" s="187" t="s">
        <v>6513</v>
      </c>
    </row>
    <row r="3350" spans="1:13" s="181" customFormat="1">
      <c r="A3350" s="182">
        <v>3346</v>
      </c>
      <c r="B3350" s="183" t="s">
        <v>6210</v>
      </c>
      <c r="C3350" s="183" t="s">
        <v>6673</v>
      </c>
      <c r="D3350" s="184" t="s">
        <v>12812</v>
      </c>
      <c r="E3350" s="185" t="s">
        <v>26</v>
      </c>
      <c r="F3350" s="183" t="s">
        <v>12848</v>
      </c>
      <c r="G3350" s="185" t="s">
        <v>33</v>
      </c>
      <c r="H3350" s="186">
        <v>810000000</v>
      </c>
      <c r="I3350" s="189">
        <v>50000000</v>
      </c>
      <c r="J3350" s="191">
        <v>0</v>
      </c>
      <c r="K3350" s="185" t="s">
        <v>6702</v>
      </c>
      <c r="L3350" s="187" t="s">
        <v>12849</v>
      </c>
      <c r="M3350" s="187" t="s">
        <v>12850</v>
      </c>
    </row>
    <row r="3351" spans="1:13" s="181" customFormat="1">
      <c r="A3351" s="182">
        <v>3347</v>
      </c>
      <c r="B3351" s="183" t="s">
        <v>6210</v>
      </c>
      <c r="C3351" s="183" t="s">
        <v>6477</v>
      </c>
      <c r="D3351" s="184" t="s">
        <v>12812</v>
      </c>
      <c r="E3351" s="185" t="s">
        <v>26</v>
      </c>
      <c r="F3351" s="183" t="s">
        <v>12851</v>
      </c>
      <c r="G3351" s="185" t="s">
        <v>33</v>
      </c>
      <c r="H3351" s="186">
        <v>600000000</v>
      </c>
      <c r="I3351" s="189">
        <v>1300000000</v>
      </c>
      <c r="J3351" s="191">
        <v>0</v>
      </c>
      <c r="K3351" s="185" t="s">
        <v>12852</v>
      </c>
      <c r="L3351" s="187" t="s">
        <v>12853</v>
      </c>
      <c r="M3351" s="187" t="s">
        <v>12854</v>
      </c>
    </row>
    <row r="3352" spans="1:13" s="181" customFormat="1">
      <c r="A3352" s="182">
        <v>3348</v>
      </c>
      <c r="B3352" s="203" t="s">
        <v>6138</v>
      </c>
      <c r="C3352" s="203" t="s">
        <v>10242</v>
      </c>
      <c r="D3352" s="184" t="s">
        <v>12836</v>
      </c>
      <c r="E3352" s="187" t="s">
        <v>6245</v>
      </c>
      <c r="F3352" s="183" t="s">
        <v>4367</v>
      </c>
      <c r="G3352" s="204" t="s">
        <v>6465</v>
      </c>
      <c r="H3352" s="205">
        <v>528000000</v>
      </c>
      <c r="I3352" s="206"/>
      <c r="J3352" s="206"/>
      <c r="K3352" s="185" t="s">
        <v>9688</v>
      </c>
      <c r="L3352" s="187" t="s">
        <v>8629</v>
      </c>
      <c r="M3352" s="187" t="s">
        <v>12465</v>
      </c>
    </row>
    <row r="3353" spans="1:13" s="181" customFormat="1">
      <c r="A3353" s="182">
        <v>3349</v>
      </c>
      <c r="B3353" s="183" t="s">
        <v>6210</v>
      </c>
      <c r="C3353" s="183" t="s">
        <v>9566</v>
      </c>
      <c r="D3353" s="184" t="s">
        <v>12812</v>
      </c>
      <c r="E3353" s="185" t="s">
        <v>26</v>
      </c>
      <c r="F3353" s="183" t="s">
        <v>12855</v>
      </c>
      <c r="G3353" s="185" t="s">
        <v>33</v>
      </c>
      <c r="H3353" s="186">
        <v>400000000</v>
      </c>
      <c r="I3353" s="189">
        <v>200000000</v>
      </c>
      <c r="J3353" s="191">
        <v>0</v>
      </c>
      <c r="K3353" s="185" t="s">
        <v>9568</v>
      </c>
      <c r="L3353" s="187" t="s">
        <v>11998</v>
      </c>
      <c r="M3353" s="187" t="s">
        <v>11999</v>
      </c>
    </row>
    <row r="3354" spans="1:13" s="181" customFormat="1">
      <c r="A3354" s="182">
        <v>3350</v>
      </c>
      <c r="B3354" s="183" t="s">
        <v>6210</v>
      </c>
      <c r="C3354" s="183" t="s">
        <v>6414</v>
      </c>
      <c r="D3354" s="184" t="s">
        <v>12812</v>
      </c>
      <c r="E3354" s="185" t="s">
        <v>26</v>
      </c>
      <c r="F3354" s="183" t="s">
        <v>12845</v>
      </c>
      <c r="G3354" s="185" t="s">
        <v>33</v>
      </c>
      <c r="H3354" s="186">
        <v>371000000</v>
      </c>
      <c r="I3354" s="189">
        <v>300000000</v>
      </c>
      <c r="J3354" s="191">
        <v>0</v>
      </c>
      <c r="K3354" s="185" t="s">
        <v>6416</v>
      </c>
      <c r="L3354" s="187" t="s">
        <v>6497</v>
      </c>
      <c r="M3354" s="187" t="s">
        <v>6498</v>
      </c>
    </row>
    <row r="3355" spans="1:13" s="181" customFormat="1">
      <c r="A3355" s="182">
        <v>3351</v>
      </c>
      <c r="B3355" s="183" t="s">
        <v>6210</v>
      </c>
      <c r="C3355" s="183" t="s">
        <v>6484</v>
      </c>
      <c r="D3355" s="184" t="s">
        <v>12812</v>
      </c>
      <c r="E3355" s="185" t="s">
        <v>26</v>
      </c>
      <c r="F3355" s="183" t="s">
        <v>12856</v>
      </c>
      <c r="G3355" s="185" t="s">
        <v>33</v>
      </c>
      <c r="H3355" s="186">
        <v>281840000</v>
      </c>
      <c r="I3355" s="189">
        <v>70460000</v>
      </c>
      <c r="J3355" s="191">
        <v>0</v>
      </c>
      <c r="K3355" s="185" t="s">
        <v>6416</v>
      </c>
      <c r="L3355" s="187" t="s">
        <v>12001</v>
      </c>
      <c r="M3355" s="187" t="s">
        <v>12002</v>
      </c>
    </row>
    <row r="3356" spans="1:13" s="181" customFormat="1">
      <c r="A3356" s="182">
        <v>3352</v>
      </c>
      <c r="B3356" s="203" t="s">
        <v>6138</v>
      </c>
      <c r="C3356" s="203" t="s">
        <v>6244</v>
      </c>
      <c r="D3356" s="184" t="s">
        <v>12836</v>
      </c>
      <c r="E3356" s="187" t="s">
        <v>6245</v>
      </c>
      <c r="F3356" s="183" t="s">
        <v>4346</v>
      </c>
      <c r="G3356" s="204" t="s">
        <v>6465</v>
      </c>
      <c r="H3356" s="205">
        <v>280000000</v>
      </c>
      <c r="I3356" s="206">
        <v>1100000000</v>
      </c>
      <c r="J3356" s="206">
        <v>50000000</v>
      </c>
      <c r="K3356" s="185" t="s">
        <v>6926</v>
      </c>
      <c r="L3356" s="187" t="s">
        <v>9730</v>
      </c>
      <c r="M3356" s="187" t="s">
        <v>9731</v>
      </c>
    </row>
    <row r="3357" spans="1:13" s="181" customFormat="1">
      <c r="A3357" s="182">
        <v>3353</v>
      </c>
      <c r="B3357" s="203" t="s">
        <v>7523</v>
      </c>
      <c r="C3357" s="203" t="s">
        <v>6244</v>
      </c>
      <c r="D3357" s="184" t="s">
        <v>12836</v>
      </c>
      <c r="E3357" s="187" t="s">
        <v>6245</v>
      </c>
      <c r="F3357" s="183" t="s">
        <v>4347</v>
      </c>
      <c r="G3357" s="204" t="s">
        <v>6465</v>
      </c>
      <c r="H3357" s="205">
        <v>280000000</v>
      </c>
      <c r="I3357" s="206">
        <v>1100000000</v>
      </c>
      <c r="J3357" s="206">
        <v>50000000</v>
      </c>
      <c r="K3357" s="185" t="s">
        <v>6926</v>
      </c>
      <c r="L3357" s="187" t="s">
        <v>6927</v>
      </c>
      <c r="M3357" s="187" t="s">
        <v>6928</v>
      </c>
    </row>
    <row r="3358" spans="1:13" s="181" customFormat="1">
      <c r="A3358" s="182">
        <v>3354</v>
      </c>
      <c r="B3358" s="183" t="s">
        <v>6210</v>
      </c>
      <c r="C3358" s="183" t="s">
        <v>6414</v>
      </c>
      <c r="D3358" s="184" t="s">
        <v>12812</v>
      </c>
      <c r="E3358" s="185" t="s">
        <v>26</v>
      </c>
      <c r="F3358" s="183" t="s">
        <v>12845</v>
      </c>
      <c r="G3358" s="185" t="s">
        <v>33</v>
      </c>
      <c r="H3358" s="186">
        <v>200000000</v>
      </c>
      <c r="I3358" s="189">
        <v>150000000</v>
      </c>
      <c r="J3358" s="191">
        <v>0</v>
      </c>
      <c r="K3358" s="185" t="s">
        <v>6416</v>
      </c>
      <c r="L3358" s="187" t="s">
        <v>6512</v>
      </c>
      <c r="M3358" s="187" t="s">
        <v>6513</v>
      </c>
    </row>
    <row r="3359" spans="1:13" s="181" customFormat="1">
      <c r="A3359" s="182">
        <v>3355</v>
      </c>
      <c r="B3359" s="183" t="s">
        <v>6210</v>
      </c>
      <c r="C3359" s="183" t="s">
        <v>6484</v>
      </c>
      <c r="D3359" s="184" t="s">
        <v>12812</v>
      </c>
      <c r="E3359" s="185" t="s">
        <v>26</v>
      </c>
      <c r="F3359" s="183" t="s">
        <v>12857</v>
      </c>
      <c r="G3359" s="185" t="s">
        <v>33</v>
      </c>
      <c r="H3359" s="186">
        <v>176150000</v>
      </c>
      <c r="I3359" s="191">
        <v>0</v>
      </c>
      <c r="J3359" s="191">
        <v>0</v>
      </c>
      <c r="K3359" s="185" t="s">
        <v>6416</v>
      </c>
      <c r="L3359" s="187" t="s">
        <v>12858</v>
      </c>
      <c r="M3359" s="187" t="s">
        <v>12859</v>
      </c>
    </row>
    <row r="3360" spans="1:13" s="181" customFormat="1">
      <c r="A3360" s="182">
        <v>3356</v>
      </c>
      <c r="B3360" s="183" t="s">
        <v>6210</v>
      </c>
      <c r="C3360" s="183" t="s">
        <v>6484</v>
      </c>
      <c r="D3360" s="184" t="s">
        <v>12812</v>
      </c>
      <c r="E3360" s="185" t="s">
        <v>26</v>
      </c>
      <c r="F3360" s="183" t="s">
        <v>12860</v>
      </c>
      <c r="G3360" s="185" t="s">
        <v>33</v>
      </c>
      <c r="H3360" s="186">
        <v>176150000</v>
      </c>
      <c r="I3360" s="191">
        <v>0</v>
      </c>
      <c r="J3360" s="191">
        <v>0</v>
      </c>
      <c r="K3360" s="185" t="s">
        <v>6416</v>
      </c>
      <c r="L3360" s="187" t="s">
        <v>12004</v>
      </c>
      <c r="M3360" s="187" t="s">
        <v>12005</v>
      </c>
    </row>
    <row r="3361" spans="1:13" s="181" customFormat="1">
      <c r="A3361" s="182">
        <v>3357</v>
      </c>
      <c r="B3361" s="183" t="s">
        <v>6210</v>
      </c>
      <c r="C3361" s="183" t="s">
        <v>6673</v>
      </c>
      <c r="D3361" s="184" t="s">
        <v>12812</v>
      </c>
      <c r="E3361" s="185" t="s">
        <v>26</v>
      </c>
      <c r="F3361" s="183" t="s">
        <v>12861</v>
      </c>
      <c r="G3361" s="185" t="s">
        <v>33</v>
      </c>
      <c r="H3361" s="186">
        <v>152250000</v>
      </c>
      <c r="I3361" s="191">
        <v>0</v>
      </c>
      <c r="J3361" s="191">
        <v>0</v>
      </c>
      <c r="K3361" s="185" t="s">
        <v>9692</v>
      </c>
      <c r="L3361" s="187" t="s">
        <v>9693</v>
      </c>
      <c r="M3361" s="187" t="s">
        <v>9694</v>
      </c>
    </row>
    <row r="3362" spans="1:13" s="181" customFormat="1">
      <c r="A3362" s="182">
        <v>3358</v>
      </c>
      <c r="B3362" s="203" t="s">
        <v>6138</v>
      </c>
      <c r="C3362" s="203" t="s">
        <v>6244</v>
      </c>
      <c r="D3362" s="184" t="s">
        <v>12836</v>
      </c>
      <c r="E3362" s="187" t="s">
        <v>6245</v>
      </c>
      <c r="F3362" s="183" t="s">
        <v>4352</v>
      </c>
      <c r="G3362" s="204" t="s">
        <v>6465</v>
      </c>
      <c r="H3362" s="205">
        <v>150000000</v>
      </c>
      <c r="I3362" s="206">
        <v>700000000</v>
      </c>
      <c r="J3362" s="206">
        <v>50000000</v>
      </c>
      <c r="K3362" s="185" t="s">
        <v>6926</v>
      </c>
      <c r="L3362" s="187" t="s">
        <v>9730</v>
      </c>
      <c r="M3362" s="187" t="s">
        <v>9731</v>
      </c>
    </row>
    <row r="3363" spans="1:13" s="181" customFormat="1">
      <c r="A3363" s="182">
        <v>3359</v>
      </c>
      <c r="B3363" s="203" t="s">
        <v>6138</v>
      </c>
      <c r="C3363" s="203" t="s">
        <v>6244</v>
      </c>
      <c r="D3363" s="184" t="s">
        <v>12862</v>
      </c>
      <c r="E3363" s="187" t="s">
        <v>6245</v>
      </c>
      <c r="F3363" s="183" t="s">
        <v>4353</v>
      </c>
      <c r="G3363" s="204" t="s">
        <v>6465</v>
      </c>
      <c r="H3363" s="205">
        <v>150000000</v>
      </c>
      <c r="I3363" s="206">
        <v>700000000</v>
      </c>
      <c r="J3363" s="206">
        <v>50000000</v>
      </c>
      <c r="K3363" s="185" t="s">
        <v>6926</v>
      </c>
      <c r="L3363" s="187" t="s">
        <v>6927</v>
      </c>
      <c r="M3363" s="187" t="s">
        <v>6928</v>
      </c>
    </row>
    <row r="3364" spans="1:13" s="181" customFormat="1">
      <c r="A3364" s="182">
        <v>3360</v>
      </c>
      <c r="B3364" s="183" t="s">
        <v>6210</v>
      </c>
      <c r="C3364" s="183" t="s">
        <v>6414</v>
      </c>
      <c r="D3364" s="184" t="s">
        <v>12812</v>
      </c>
      <c r="E3364" s="185" t="s">
        <v>26</v>
      </c>
      <c r="F3364" s="183" t="s">
        <v>12845</v>
      </c>
      <c r="G3364" s="185" t="s">
        <v>33</v>
      </c>
      <c r="H3364" s="186">
        <v>150000000</v>
      </c>
      <c r="I3364" s="189">
        <v>150000000</v>
      </c>
      <c r="J3364" s="191">
        <v>0</v>
      </c>
      <c r="K3364" s="185" t="s">
        <v>6416</v>
      </c>
      <c r="L3364" s="187" t="s">
        <v>6499</v>
      </c>
      <c r="M3364" s="187" t="s">
        <v>6500</v>
      </c>
    </row>
    <row r="3365" spans="1:13" s="181" customFormat="1">
      <c r="A3365" s="182">
        <v>3361</v>
      </c>
      <c r="B3365" s="203" t="s">
        <v>6138</v>
      </c>
      <c r="C3365" s="203" t="s">
        <v>6244</v>
      </c>
      <c r="D3365" s="184" t="s">
        <v>12836</v>
      </c>
      <c r="E3365" s="187" t="s">
        <v>6245</v>
      </c>
      <c r="F3365" s="183" t="s">
        <v>4356</v>
      </c>
      <c r="G3365" s="204" t="s">
        <v>6465</v>
      </c>
      <c r="H3365" s="205">
        <v>95000000</v>
      </c>
      <c r="I3365" s="206">
        <v>60000000</v>
      </c>
      <c r="J3365" s="206">
        <v>30000000</v>
      </c>
      <c r="K3365" s="185" t="s">
        <v>6926</v>
      </c>
      <c r="L3365" s="187" t="s">
        <v>9730</v>
      </c>
      <c r="M3365" s="187" t="s">
        <v>9731</v>
      </c>
    </row>
    <row r="3366" spans="1:13" s="207" customFormat="1">
      <c r="A3366" s="182">
        <v>3362</v>
      </c>
      <c r="B3366" s="203" t="s">
        <v>6138</v>
      </c>
      <c r="C3366" s="203" t="s">
        <v>6244</v>
      </c>
      <c r="D3366" s="184" t="s">
        <v>12836</v>
      </c>
      <c r="E3366" s="187" t="s">
        <v>7770</v>
      </c>
      <c r="F3366" s="183" t="s">
        <v>4357</v>
      </c>
      <c r="G3366" s="204" t="s">
        <v>6465</v>
      </c>
      <c r="H3366" s="205">
        <v>95000000</v>
      </c>
      <c r="I3366" s="206">
        <v>54000000</v>
      </c>
      <c r="J3366" s="206">
        <v>5000000</v>
      </c>
      <c r="K3366" s="185" t="s">
        <v>6926</v>
      </c>
      <c r="L3366" s="187" t="s">
        <v>6927</v>
      </c>
      <c r="M3366" s="187" t="s">
        <v>6928</v>
      </c>
    </row>
    <row r="3367" spans="1:13" s="181" customFormat="1">
      <c r="A3367" s="182">
        <v>3363</v>
      </c>
      <c r="B3367" s="203" t="s">
        <v>6138</v>
      </c>
      <c r="C3367" s="203" t="s">
        <v>6244</v>
      </c>
      <c r="D3367" s="184" t="s">
        <v>12836</v>
      </c>
      <c r="E3367" s="187" t="s">
        <v>6245</v>
      </c>
      <c r="F3367" s="183" t="s">
        <v>4368</v>
      </c>
      <c r="G3367" s="204" t="s">
        <v>6465</v>
      </c>
      <c r="H3367" s="205">
        <v>70000000</v>
      </c>
      <c r="I3367" s="206"/>
      <c r="J3367" s="206"/>
      <c r="K3367" s="185" t="s">
        <v>9688</v>
      </c>
      <c r="L3367" s="187" t="s">
        <v>10643</v>
      </c>
      <c r="M3367" s="187" t="s">
        <v>10644</v>
      </c>
    </row>
    <row r="3368" spans="1:13" s="181" customFormat="1">
      <c r="A3368" s="182">
        <v>3364</v>
      </c>
      <c r="B3368" s="183" t="s">
        <v>6210</v>
      </c>
      <c r="C3368" s="183" t="s">
        <v>6477</v>
      </c>
      <c r="D3368" s="184" t="s">
        <v>12812</v>
      </c>
      <c r="E3368" s="185" t="s">
        <v>26</v>
      </c>
      <c r="F3368" s="183" t="s">
        <v>12863</v>
      </c>
      <c r="G3368" s="185" t="s">
        <v>33</v>
      </c>
      <c r="H3368" s="186">
        <v>60000000</v>
      </c>
      <c r="I3368" s="189">
        <v>100000000</v>
      </c>
      <c r="J3368" s="191">
        <v>0</v>
      </c>
      <c r="K3368" s="185" t="s">
        <v>6748</v>
      </c>
      <c r="L3368" s="187" t="s">
        <v>12504</v>
      </c>
      <c r="M3368" s="187" t="s">
        <v>12505</v>
      </c>
    </row>
    <row r="3369" spans="1:13" s="181" customFormat="1">
      <c r="A3369" s="182">
        <v>3365</v>
      </c>
      <c r="B3369" s="203" t="s">
        <v>6138</v>
      </c>
      <c r="C3369" s="203" t="s">
        <v>6244</v>
      </c>
      <c r="D3369" s="184" t="s">
        <v>12836</v>
      </c>
      <c r="E3369" s="187" t="s">
        <v>6245</v>
      </c>
      <c r="F3369" s="183" t="s">
        <v>4358</v>
      </c>
      <c r="G3369" s="204" t="s">
        <v>6465</v>
      </c>
      <c r="H3369" s="205">
        <v>40000000</v>
      </c>
      <c r="I3369" s="206">
        <v>190000000</v>
      </c>
      <c r="J3369" s="206">
        <v>5000000</v>
      </c>
      <c r="K3369" s="185" t="s">
        <v>6926</v>
      </c>
      <c r="L3369" s="187" t="s">
        <v>9730</v>
      </c>
      <c r="M3369" s="187" t="s">
        <v>9731</v>
      </c>
    </row>
    <row r="3370" spans="1:13" s="181" customFormat="1">
      <c r="A3370" s="182">
        <v>3366</v>
      </c>
      <c r="B3370" s="203" t="s">
        <v>6138</v>
      </c>
      <c r="C3370" s="203" t="s">
        <v>10242</v>
      </c>
      <c r="D3370" s="184" t="s">
        <v>12836</v>
      </c>
      <c r="E3370" s="187" t="s">
        <v>6245</v>
      </c>
      <c r="F3370" s="183" t="s">
        <v>4359</v>
      </c>
      <c r="G3370" s="204" t="s">
        <v>6465</v>
      </c>
      <c r="H3370" s="205">
        <v>40000000</v>
      </c>
      <c r="I3370" s="206">
        <v>190000000</v>
      </c>
      <c r="J3370" s="206">
        <v>5000000</v>
      </c>
      <c r="K3370" s="185" t="s">
        <v>6926</v>
      </c>
      <c r="L3370" s="187" t="s">
        <v>6927</v>
      </c>
      <c r="M3370" s="187" t="s">
        <v>6928</v>
      </c>
    </row>
    <row r="3371" spans="1:13" s="181" customFormat="1">
      <c r="A3371" s="182">
        <v>3367</v>
      </c>
      <c r="B3371" s="183" t="s">
        <v>6210</v>
      </c>
      <c r="C3371" s="183" t="s">
        <v>6477</v>
      </c>
      <c r="D3371" s="184" t="s">
        <v>12812</v>
      </c>
      <c r="E3371" s="185" t="s">
        <v>26</v>
      </c>
      <c r="F3371" s="183" t="s">
        <v>12864</v>
      </c>
      <c r="G3371" s="185" t="s">
        <v>33</v>
      </c>
      <c r="H3371" s="186">
        <v>40000000</v>
      </c>
      <c r="I3371" s="189">
        <v>60000000</v>
      </c>
      <c r="J3371" s="191">
        <v>0</v>
      </c>
      <c r="K3371" s="185" t="s">
        <v>6748</v>
      </c>
      <c r="L3371" s="187" t="s">
        <v>12865</v>
      </c>
      <c r="M3371" s="187" t="s">
        <v>12866</v>
      </c>
    </row>
    <row r="3372" spans="1:13" s="181" customFormat="1">
      <c r="A3372" s="182">
        <v>3368</v>
      </c>
      <c r="B3372" s="183" t="s">
        <v>6210</v>
      </c>
      <c r="C3372" s="183" t="s">
        <v>6673</v>
      </c>
      <c r="D3372" s="184" t="s">
        <v>12812</v>
      </c>
      <c r="E3372" s="185" t="s">
        <v>26</v>
      </c>
      <c r="F3372" s="183" t="s">
        <v>12867</v>
      </c>
      <c r="G3372" s="185" t="s">
        <v>33</v>
      </c>
      <c r="H3372" s="186">
        <v>30000000</v>
      </c>
      <c r="I3372" s="189">
        <v>10000000</v>
      </c>
      <c r="J3372" s="191">
        <v>0</v>
      </c>
      <c r="K3372" s="185" t="s">
        <v>10694</v>
      </c>
      <c r="L3372" s="187" t="s">
        <v>10695</v>
      </c>
      <c r="M3372" s="187" t="s">
        <v>10696</v>
      </c>
    </row>
    <row r="3373" spans="1:13" s="181" customFormat="1">
      <c r="A3373" s="182">
        <v>3369</v>
      </c>
      <c r="B3373" s="183" t="s">
        <v>6210</v>
      </c>
      <c r="C3373" s="183" t="s">
        <v>8224</v>
      </c>
      <c r="D3373" s="184" t="s">
        <v>12812</v>
      </c>
      <c r="E3373" s="185" t="s">
        <v>26</v>
      </c>
      <c r="F3373" s="183" t="s">
        <v>12868</v>
      </c>
      <c r="G3373" s="185" t="s">
        <v>33</v>
      </c>
      <c r="H3373" s="186">
        <v>22000000</v>
      </c>
      <c r="I3373" s="189">
        <v>10000000</v>
      </c>
      <c r="J3373" s="189">
        <v>4000000</v>
      </c>
      <c r="K3373" s="185" t="s">
        <v>10711</v>
      </c>
      <c r="L3373" s="187" t="s">
        <v>10712</v>
      </c>
      <c r="M3373" s="187" t="s">
        <v>10713</v>
      </c>
    </row>
    <row r="3374" spans="1:13" s="181" customFormat="1">
      <c r="A3374" s="182">
        <v>3370</v>
      </c>
      <c r="B3374" s="183" t="s">
        <v>6210</v>
      </c>
      <c r="C3374" s="183" t="s">
        <v>8224</v>
      </c>
      <c r="D3374" s="184" t="s">
        <v>12812</v>
      </c>
      <c r="E3374" s="185" t="s">
        <v>26</v>
      </c>
      <c r="F3374" s="183" t="s">
        <v>12869</v>
      </c>
      <c r="G3374" s="185" t="s">
        <v>33</v>
      </c>
      <c r="H3374" s="186">
        <v>22000000</v>
      </c>
      <c r="I3374" s="189">
        <v>5000000</v>
      </c>
      <c r="J3374" s="189">
        <v>3000000</v>
      </c>
      <c r="K3374" s="185" t="s">
        <v>10711</v>
      </c>
      <c r="L3374" s="187" t="s">
        <v>10712</v>
      </c>
      <c r="M3374" s="187" t="s">
        <v>10713</v>
      </c>
    </row>
    <row r="3375" spans="1:13" s="181" customFormat="1">
      <c r="A3375" s="182">
        <v>3371</v>
      </c>
      <c r="B3375" s="183" t="s">
        <v>6210</v>
      </c>
      <c r="C3375" s="183" t="s">
        <v>8253</v>
      </c>
      <c r="D3375" s="184" t="s">
        <v>12812</v>
      </c>
      <c r="E3375" s="185" t="s">
        <v>26</v>
      </c>
      <c r="F3375" s="183" t="s">
        <v>12870</v>
      </c>
      <c r="G3375" s="185" t="s">
        <v>33</v>
      </c>
      <c r="H3375" s="186">
        <v>20000000</v>
      </c>
      <c r="I3375" s="189">
        <v>190400000</v>
      </c>
      <c r="J3375" s="189">
        <v>5000000</v>
      </c>
      <c r="K3375" s="185" t="s">
        <v>12871</v>
      </c>
      <c r="L3375" s="187" t="s">
        <v>12872</v>
      </c>
      <c r="M3375" s="187" t="s">
        <v>12873</v>
      </c>
    </row>
    <row r="3376" spans="1:13" s="181" customFormat="1">
      <c r="A3376" s="182">
        <v>3372</v>
      </c>
      <c r="B3376" s="183" t="s">
        <v>6210</v>
      </c>
      <c r="C3376" s="183" t="s">
        <v>10770</v>
      </c>
      <c r="D3376" s="184" t="s">
        <v>12812</v>
      </c>
      <c r="E3376" s="185" t="s">
        <v>26</v>
      </c>
      <c r="F3376" s="183" t="s">
        <v>12874</v>
      </c>
      <c r="G3376" s="185" t="s">
        <v>33</v>
      </c>
      <c r="H3376" s="186">
        <v>20000000</v>
      </c>
      <c r="I3376" s="189">
        <v>50000000</v>
      </c>
      <c r="J3376" s="191">
        <v>0</v>
      </c>
      <c r="K3376" s="185" t="s">
        <v>12875</v>
      </c>
      <c r="L3376" s="187" t="s">
        <v>12876</v>
      </c>
      <c r="M3376" s="187" t="s">
        <v>12877</v>
      </c>
    </row>
    <row r="3377" spans="1:13" s="181" customFormat="1">
      <c r="A3377" s="182">
        <v>3373</v>
      </c>
      <c r="B3377" s="183" t="s">
        <v>6210</v>
      </c>
      <c r="C3377" s="183" t="s">
        <v>6524</v>
      </c>
      <c r="D3377" s="184" t="s">
        <v>12812</v>
      </c>
      <c r="E3377" s="185" t="s">
        <v>26</v>
      </c>
      <c r="F3377" s="183" t="s">
        <v>12878</v>
      </c>
      <c r="G3377" s="185" t="s">
        <v>33</v>
      </c>
      <c r="H3377" s="186">
        <v>20000000</v>
      </c>
      <c r="I3377" s="191">
        <v>0</v>
      </c>
      <c r="J3377" s="191">
        <v>0</v>
      </c>
      <c r="K3377" s="185" t="s">
        <v>11910</v>
      </c>
      <c r="L3377" s="187" t="s">
        <v>12879</v>
      </c>
      <c r="M3377" s="187" t="s">
        <v>12880</v>
      </c>
    </row>
    <row r="3378" spans="1:13" s="181" customFormat="1">
      <c r="A3378" s="182">
        <v>3374</v>
      </c>
      <c r="B3378" s="183" t="s">
        <v>6210</v>
      </c>
      <c r="C3378" s="183" t="s">
        <v>5972</v>
      </c>
      <c r="D3378" s="184" t="s">
        <v>12812</v>
      </c>
      <c r="E3378" s="185" t="s">
        <v>13</v>
      </c>
      <c r="F3378" s="183" t="s">
        <v>12881</v>
      </c>
      <c r="G3378" s="185" t="s">
        <v>28</v>
      </c>
      <c r="H3378" s="186">
        <v>1660000000</v>
      </c>
      <c r="I3378" s="189">
        <v>1200000000</v>
      </c>
      <c r="J3378" s="191">
        <v>0</v>
      </c>
      <c r="K3378" s="185" t="s">
        <v>5974</v>
      </c>
      <c r="L3378" s="187" t="s">
        <v>9561</v>
      </c>
      <c r="M3378" s="187" t="s">
        <v>12882</v>
      </c>
    </row>
    <row r="3379" spans="1:13" s="181" customFormat="1">
      <c r="A3379" s="182">
        <v>3375</v>
      </c>
      <c r="B3379" s="183" t="s">
        <v>6210</v>
      </c>
      <c r="C3379" s="183" t="s">
        <v>5972</v>
      </c>
      <c r="D3379" s="184" t="s">
        <v>12812</v>
      </c>
      <c r="E3379" s="185" t="s">
        <v>13</v>
      </c>
      <c r="F3379" s="183" t="s">
        <v>12883</v>
      </c>
      <c r="G3379" s="185" t="s">
        <v>28</v>
      </c>
      <c r="H3379" s="186">
        <v>550000000</v>
      </c>
      <c r="I3379" s="189">
        <v>180000000</v>
      </c>
      <c r="J3379" s="191">
        <v>0</v>
      </c>
      <c r="K3379" s="185" t="s">
        <v>5974</v>
      </c>
      <c r="L3379" s="187" t="s">
        <v>9561</v>
      </c>
      <c r="M3379" s="187" t="s">
        <v>12882</v>
      </c>
    </row>
    <row r="3380" spans="1:13" s="181" customFormat="1">
      <c r="A3380" s="182">
        <v>3376</v>
      </c>
      <c r="B3380" s="203" t="s">
        <v>6138</v>
      </c>
      <c r="C3380" s="203" t="s">
        <v>6244</v>
      </c>
      <c r="D3380" s="184" t="s">
        <v>12836</v>
      </c>
      <c r="E3380" s="187" t="s">
        <v>6245</v>
      </c>
      <c r="F3380" s="183" t="s">
        <v>4424</v>
      </c>
      <c r="G3380" s="204" t="s">
        <v>7007</v>
      </c>
      <c r="H3380" s="205">
        <v>5500000000</v>
      </c>
      <c r="I3380" s="206">
        <v>2400000000</v>
      </c>
      <c r="J3380" s="206">
        <v>600000000</v>
      </c>
      <c r="K3380" s="185" t="s">
        <v>7008</v>
      </c>
      <c r="L3380" s="187" t="s">
        <v>851</v>
      </c>
      <c r="M3380" s="187" t="s">
        <v>12884</v>
      </c>
    </row>
    <row r="3381" spans="1:13" s="181" customFormat="1">
      <c r="A3381" s="182">
        <v>3377</v>
      </c>
      <c r="B3381" s="203" t="s">
        <v>6138</v>
      </c>
      <c r="C3381" s="203" t="s">
        <v>6244</v>
      </c>
      <c r="D3381" s="184" t="s">
        <v>12836</v>
      </c>
      <c r="E3381" s="187" t="s">
        <v>6245</v>
      </c>
      <c r="F3381" s="183" t="s">
        <v>4425</v>
      </c>
      <c r="G3381" s="204" t="s">
        <v>7007</v>
      </c>
      <c r="H3381" s="205">
        <v>1800000000</v>
      </c>
      <c r="I3381" s="206">
        <v>700000000</v>
      </c>
      <c r="J3381" s="206">
        <v>100000000</v>
      </c>
      <c r="K3381" s="185" t="s">
        <v>7008</v>
      </c>
      <c r="L3381" s="187" t="s">
        <v>12885</v>
      </c>
      <c r="M3381" s="187" t="s">
        <v>12886</v>
      </c>
    </row>
    <row r="3382" spans="1:13" s="181" customFormat="1">
      <c r="A3382" s="182">
        <v>3378</v>
      </c>
      <c r="B3382" s="203" t="s">
        <v>6138</v>
      </c>
      <c r="C3382" s="203" t="s">
        <v>6244</v>
      </c>
      <c r="D3382" s="184" t="s">
        <v>12836</v>
      </c>
      <c r="E3382" s="187" t="s">
        <v>6245</v>
      </c>
      <c r="F3382" s="183" t="s">
        <v>4426</v>
      </c>
      <c r="G3382" s="204" t="s">
        <v>7007</v>
      </c>
      <c r="H3382" s="205">
        <v>1700000000</v>
      </c>
      <c r="I3382" s="206">
        <v>700000000</v>
      </c>
      <c r="J3382" s="206">
        <v>100000000</v>
      </c>
      <c r="K3382" s="185" t="s">
        <v>7008</v>
      </c>
      <c r="L3382" s="187" t="s">
        <v>12885</v>
      </c>
      <c r="M3382" s="187" t="s">
        <v>12886</v>
      </c>
    </row>
    <row r="3383" spans="1:13" s="181" customFormat="1">
      <c r="A3383" s="182">
        <v>3379</v>
      </c>
      <c r="B3383" s="203" t="s">
        <v>6138</v>
      </c>
      <c r="C3383" s="203" t="s">
        <v>6244</v>
      </c>
      <c r="D3383" s="184" t="s">
        <v>12836</v>
      </c>
      <c r="E3383" s="187" t="s">
        <v>6245</v>
      </c>
      <c r="F3383" s="183" t="s">
        <v>4422</v>
      </c>
      <c r="G3383" s="204" t="s">
        <v>7007</v>
      </c>
      <c r="H3383" s="205">
        <v>450000000</v>
      </c>
      <c r="I3383" s="206">
        <v>2900000000</v>
      </c>
      <c r="J3383" s="206"/>
      <c r="K3383" s="185" t="s">
        <v>7028</v>
      </c>
      <c r="L3383" s="187" t="s">
        <v>10799</v>
      </c>
      <c r="M3383" s="187" t="s">
        <v>10800</v>
      </c>
    </row>
    <row r="3384" spans="1:13" s="181" customFormat="1">
      <c r="A3384" s="182">
        <v>3380</v>
      </c>
      <c r="B3384" s="183" t="s">
        <v>6210</v>
      </c>
      <c r="C3384" s="183" t="s">
        <v>5972</v>
      </c>
      <c r="D3384" s="184" t="s">
        <v>12812</v>
      </c>
      <c r="E3384" s="185" t="s">
        <v>26</v>
      </c>
      <c r="F3384" s="183" t="s">
        <v>12887</v>
      </c>
      <c r="G3384" s="185" t="s">
        <v>28</v>
      </c>
      <c r="H3384" s="186">
        <v>300000000</v>
      </c>
      <c r="I3384" s="191">
        <v>0</v>
      </c>
      <c r="J3384" s="191">
        <v>0</v>
      </c>
      <c r="K3384" s="185" t="s">
        <v>5974</v>
      </c>
      <c r="L3384" s="187" t="s">
        <v>9561</v>
      </c>
      <c r="M3384" s="187" t="s">
        <v>12882</v>
      </c>
    </row>
    <row r="3385" spans="1:13" s="181" customFormat="1">
      <c r="A3385" s="182">
        <v>3381</v>
      </c>
      <c r="B3385" s="203" t="s">
        <v>7523</v>
      </c>
      <c r="C3385" s="203" t="s">
        <v>6244</v>
      </c>
      <c r="D3385" s="184" t="s">
        <v>12836</v>
      </c>
      <c r="E3385" s="187" t="s">
        <v>7025</v>
      </c>
      <c r="F3385" s="183" t="s">
        <v>4423</v>
      </c>
      <c r="G3385" s="204" t="s">
        <v>7007</v>
      </c>
      <c r="H3385" s="205">
        <v>250000000</v>
      </c>
      <c r="I3385" s="206">
        <v>50000000</v>
      </c>
      <c r="J3385" s="206"/>
      <c r="K3385" s="185" t="s">
        <v>7028</v>
      </c>
      <c r="L3385" s="187" t="s">
        <v>10799</v>
      </c>
      <c r="M3385" s="187" t="s">
        <v>10800</v>
      </c>
    </row>
    <row r="3386" spans="1:13" s="181" customFormat="1">
      <c r="A3386" s="182">
        <v>3382</v>
      </c>
      <c r="B3386" s="203" t="s">
        <v>6138</v>
      </c>
      <c r="C3386" s="203" t="s">
        <v>6244</v>
      </c>
      <c r="D3386" s="184" t="s">
        <v>12836</v>
      </c>
      <c r="E3386" s="187" t="s">
        <v>6245</v>
      </c>
      <c r="F3386" s="183" t="s">
        <v>4392</v>
      </c>
      <c r="G3386" s="204" t="s">
        <v>7007</v>
      </c>
      <c r="H3386" s="205">
        <v>250000000</v>
      </c>
      <c r="I3386" s="206">
        <v>20000000</v>
      </c>
      <c r="J3386" s="206"/>
      <c r="K3386" s="185" t="s">
        <v>7021</v>
      </c>
      <c r="L3386" s="187" t="s">
        <v>12888</v>
      </c>
      <c r="M3386" s="187" t="s">
        <v>12889</v>
      </c>
    </row>
    <row r="3387" spans="1:13" s="181" customFormat="1">
      <c r="A3387" s="182">
        <v>3383</v>
      </c>
      <c r="B3387" s="183" t="s">
        <v>6138</v>
      </c>
      <c r="C3387" s="183" t="s">
        <v>6380</v>
      </c>
      <c r="D3387" s="184" t="s">
        <v>12812</v>
      </c>
      <c r="E3387" s="185" t="s">
        <v>26</v>
      </c>
      <c r="F3387" s="183" t="s">
        <v>12890</v>
      </c>
      <c r="G3387" s="185" t="s">
        <v>28</v>
      </c>
      <c r="H3387" s="186">
        <v>91000000</v>
      </c>
      <c r="I3387" s="191">
        <v>0</v>
      </c>
      <c r="J3387" s="190"/>
      <c r="K3387" s="185" t="s">
        <v>5663</v>
      </c>
      <c r="L3387" s="187" t="s">
        <v>12891</v>
      </c>
      <c r="M3387" s="187" t="s">
        <v>12892</v>
      </c>
    </row>
    <row r="3388" spans="1:13" s="181" customFormat="1">
      <c r="A3388" s="182">
        <v>3384</v>
      </c>
      <c r="B3388" s="183" t="s">
        <v>6210</v>
      </c>
      <c r="C3388" s="183" t="s">
        <v>12893</v>
      </c>
      <c r="D3388" s="184" t="s">
        <v>12812</v>
      </c>
      <c r="E3388" s="185" t="s">
        <v>13</v>
      </c>
      <c r="F3388" s="183" t="s">
        <v>12894</v>
      </c>
      <c r="G3388" s="185" t="s">
        <v>24</v>
      </c>
      <c r="H3388" s="186">
        <v>27851000000</v>
      </c>
      <c r="I3388" s="191">
        <v>0</v>
      </c>
      <c r="J3388" s="191">
        <v>0</v>
      </c>
      <c r="K3388" s="185" t="s">
        <v>11144</v>
      </c>
      <c r="L3388" s="187" t="s">
        <v>12895</v>
      </c>
      <c r="M3388" s="187" t="s">
        <v>12896</v>
      </c>
    </row>
    <row r="3389" spans="1:13" s="181" customFormat="1">
      <c r="A3389" s="182">
        <v>3385</v>
      </c>
      <c r="B3389" s="203" t="s">
        <v>6138</v>
      </c>
      <c r="C3389" s="203" t="s">
        <v>6244</v>
      </c>
      <c r="D3389" s="184" t="s">
        <v>12836</v>
      </c>
      <c r="E3389" s="187" t="s">
        <v>6245</v>
      </c>
      <c r="F3389" s="183" t="s">
        <v>4402</v>
      </c>
      <c r="G3389" s="204" t="s">
        <v>7249</v>
      </c>
      <c r="H3389" s="205">
        <v>1323412200</v>
      </c>
      <c r="I3389" s="206">
        <v>1671770900</v>
      </c>
      <c r="J3389" s="206">
        <v>338967178</v>
      </c>
      <c r="K3389" s="185" t="s">
        <v>7264</v>
      </c>
      <c r="L3389" s="187" t="s">
        <v>12897</v>
      </c>
      <c r="M3389" s="187" t="s">
        <v>12898</v>
      </c>
    </row>
    <row r="3390" spans="1:13" s="181" customFormat="1">
      <c r="A3390" s="182">
        <v>3386</v>
      </c>
      <c r="B3390" s="203" t="s">
        <v>6138</v>
      </c>
      <c r="C3390" s="203" t="s">
        <v>6244</v>
      </c>
      <c r="D3390" s="184" t="s">
        <v>12836</v>
      </c>
      <c r="E3390" s="187" t="s">
        <v>6245</v>
      </c>
      <c r="F3390" s="183" t="s">
        <v>4400</v>
      </c>
      <c r="G3390" s="204" t="s">
        <v>7249</v>
      </c>
      <c r="H3390" s="205">
        <v>156979638</v>
      </c>
      <c r="I3390" s="206">
        <v>1280000000</v>
      </c>
      <c r="J3390" s="206"/>
      <c r="K3390" s="185" t="s">
        <v>7259</v>
      </c>
      <c r="L3390" s="187" t="s">
        <v>12899</v>
      </c>
      <c r="M3390" s="187" t="s">
        <v>12900</v>
      </c>
    </row>
    <row r="3391" spans="1:13" s="181" customFormat="1">
      <c r="A3391" s="182">
        <v>3387</v>
      </c>
      <c r="B3391" s="203" t="s">
        <v>6138</v>
      </c>
      <c r="C3391" s="203" t="s">
        <v>6244</v>
      </c>
      <c r="D3391" s="184" t="s">
        <v>12836</v>
      </c>
      <c r="E3391" s="187" t="s">
        <v>6245</v>
      </c>
      <c r="F3391" s="183" t="s">
        <v>4401</v>
      </c>
      <c r="G3391" s="204" t="s">
        <v>7249</v>
      </c>
      <c r="H3391" s="205">
        <v>103663384</v>
      </c>
      <c r="I3391" s="206">
        <v>221056000</v>
      </c>
      <c r="J3391" s="206"/>
      <c r="K3391" s="185" t="s">
        <v>7259</v>
      </c>
      <c r="L3391" s="187" t="s">
        <v>12899</v>
      </c>
      <c r="M3391" s="187" t="s">
        <v>12900</v>
      </c>
    </row>
    <row r="3392" spans="1:13" s="181" customFormat="1">
      <c r="A3392" s="182">
        <v>3388</v>
      </c>
      <c r="B3392" s="203" t="s">
        <v>6138</v>
      </c>
      <c r="C3392" s="203" t="s">
        <v>6244</v>
      </c>
      <c r="D3392" s="184" t="s">
        <v>12836</v>
      </c>
      <c r="E3392" s="187" t="s">
        <v>6245</v>
      </c>
      <c r="F3392" s="183" t="s">
        <v>4403</v>
      </c>
      <c r="G3392" s="204" t="s">
        <v>7249</v>
      </c>
      <c r="H3392" s="205">
        <v>60000000</v>
      </c>
      <c r="I3392" s="206"/>
      <c r="J3392" s="206"/>
      <c r="K3392" s="185" t="s">
        <v>7272</v>
      </c>
      <c r="L3392" s="187" t="s">
        <v>9904</v>
      </c>
      <c r="M3392" s="187" t="s">
        <v>9905</v>
      </c>
    </row>
    <row r="3393" spans="1:13" s="181" customFormat="1">
      <c r="A3393" s="182">
        <v>3389</v>
      </c>
      <c r="B3393" s="203" t="s">
        <v>6138</v>
      </c>
      <c r="C3393" s="203" t="s">
        <v>6244</v>
      </c>
      <c r="D3393" s="184" t="s">
        <v>12836</v>
      </c>
      <c r="E3393" s="187" t="s">
        <v>7025</v>
      </c>
      <c r="F3393" s="183" t="s">
        <v>4446</v>
      </c>
      <c r="G3393" s="204" t="s">
        <v>7249</v>
      </c>
      <c r="H3393" s="205">
        <v>40000000</v>
      </c>
      <c r="I3393" s="206">
        <v>300000000</v>
      </c>
      <c r="J3393" s="206"/>
      <c r="K3393" s="185" t="s">
        <v>10857</v>
      </c>
      <c r="L3393" s="187" t="s">
        <v>12901</v>
      </c>
      <c r="M3393" s="187" t="s">
        <v>12902</v>
      </c>
    </row>
    <row r="3394" spans="1:13" s="181" customFormat="1">
      <c r="A3394" s="182">
        <v>3390</v>
      </c>
      <c r="B3394" s="203" t="s">
        <v>6138</v>
      </c>
      <c r="C3394" s="203" t="s">
        <v>6244</v>
      </c>
      <c r="D3394" s="184" t="s">
        <v>12836</v>
      </c>
      <c r="E3394" s="187" t="s">
        <v>6245</v>
      </c>
      <c r="F3394" s="183" t="s">
        <v>4445</v>
      </c>
      <c r="G3394" s="204" t="s">
        <v>7249</v>
      </c>
      <c r="H3394" s="205">
        <v>40000000</v>
      </c>
      <c r="I3394" s="206">
        <v>80000000</v>
      </c>
      <c r="J3394" s="206"/>
      <c r="K3394" s="185" t="s">
        <v>10857</v>
      </c>
      <c r="L3394" s="187" t="s">
        <v>12901</v>
      </c>
      <c r="M3394" s="187" t="s">
        <v>12902</v>
      </c>
    </row>
    <row r="3395" spans="1:13" s="181" customFormat="1">
      <c r="A3395" s="182">
        <v>3391</v>
      </c>
      <c r="B3395" s="203" t="s">
        <v>6138</v>
      </c>
      <c r="C3395" s="203" t="s">
        <v>6244</v>
      </c>
      <c r="D3395" s="184" t="s">
        <v>12836</v>
      </c>
      <c r="E3395" s="187" t="s">
        <v>6245</v>
      </c>
      <c r="F3395" s="183" t="s">
        <v>4413</v>
      </c>
      <c r="G3395" s="204" t="s">
        <v>7460</v>
      </c>
      <c r="H3395" s="205">
        <v>285186000</v>
      </c>
      <c r="I3395" s="206">
        <v>600000000</v>
      </c>
      <c r="J3395" s="206"/>
      <c r="K3395" s="185" t="s">
        <v>10903</v>
      </c>
      <c r="L3395" s="187" t="s">
        <v>12903</v>
      </c>
      <c r="M3395" s="187" t="s">
        <v>12904</v>
      </c>
    </row>
    <row r="3396" spans="1:13" s="181" customFormat="1">
      <c r="A3396" s="182">
        <v>3392</v>
      </c>
      <c r="B3396" s="203" t="s">
        <v>6138</v>
      </c>
      <c r="C3396" s="203" t="s">
        <v>6244</v>
      </c>
      <c r="D3396" s="184" t="s">
        <v>12836</v>
      </c>
      <c r="E3396" s="187" t="s">
        <v>6245</v>
      </c>
      <c r="F3396" s="183" t="s">
        <v>4415</v>
      </c>
      <c r="G3396" s="204" t="s">
        <v>7460</v>
      </c>
      <c r="H3396" s="205">
        <v>210000000</v>
      </c>
      <c r="I3396" s="206">
        <v>880000000</v>
      </c>
      <c r="J3396" s="206"/>
      <c r="K3396" s="185" t="s">
        <v>8671</v>
      </c>
      <c r="L3396" s="187" t="s">
        <v>11803</v>
      </c>
      <c r="M3396" s="187" t="s">
        <v>8672</v>
      </c>
    </row>
    <row r="3397" spans="1:13" s="181" customFormat="1">
      <c r="A3397" s="182">
        <v>3393</v>
      </c>
      <c r="B3397" s="203" t="s">
        <v>6138</v>
      </c>
      <c r="C3397" s="203" t="s">
        <v>6244</v>
      </c>
      <c r="D3397" s="184" t="s">
        <v>12836</v>
      </c>
      <c r="E3397" s="187" t="s">
        <v>6245</v>
      </c>
      <c r="F3397" s="183" t="s">
        <v>4420</v>
      </c>
      <c r="G3397" s="204" t="s">
        <v>7460</v>
      </c>
      <c r="H3397" s="205">
        <v>200000000</v>
      </c>
      <c r="I3397" s="206"/>
      <c r="J3397" s="206"/>
      <c r="K3397" s="185" t="s">
        <v>7461</v>
      </c>
      <c r="L3397" s="187" t="s">
        <v>720</v>
      </c>
      <c r="M3397" s="187" t="s">
        <v>9940</v>
      </c>
    </row>
    <row r="3398" spans="1:13" s="181" customFormat="1">
      <c r="A3398" s="182">
        <v>3394</v>
      </c>
      <c r="B3398" s="203" t="s">
        <v>6138</v>
      </c>
      <c r="C3398" s="203" t="s">
        <v>6244</v>
      </c>
      <c r="D3398" s="184" t="s">
        <v>12836</v>
      </c>
      <c r="E3398" s="187" t="s">
        <v>6245</v>
      </c>
      <c r="F3398" s="183" t="s">
        <v>4416</v>
      </c>
      <c r="G3398" s="204" t="s">
        <v>7460</v>
      </c>
      <c r="H3398" s="205">
        <v>160000000</v>
      </c>
      <c r="I3398" s="206">
        <v>110000000</v>
      </c>
      <c r="J3398" s="206"/>
      <c r="K3398" s="185" t="s">
        <v>8671</v>
      </c>
      <c r="L3398" s="187" t="s">
        <v>11803</v>
      </c>
      <c r="M3398" s="187" t="s">
        <v>8672</v>
      </c>
    </row>
    <row r="3399" spans="1:13" s="181" customFormat="1">
      <c r="A3399" s="182">
        <v>3395</v>
      </c>
      <c r="B3399" s="203" t="s">
        <v>6138</v>
      </c>
      <c r="C3399" s="203" t="s">
        <v>6244</v>
      </c>
      <c r="D3399" s="184" t="s">
        <v>12836</v>
      </c>
      <c r="E3399" s="187" t="s">
        <v>6245</v>
      </c>
      <c r="F3399" s="183" t="s">
        <v>4414</v>
      </c>
      <c r="G3399" s="204" t="s">
        <v>7460</v>
      </c>
      <c r="H3399" s="205">
        <v>7796000</v>
      </c>
      <c r="I3399" s="206">
        <v>79177000</v>
      </c>
      <c r="J3399" s="206"/>
      <c r="K3399" s="185" t="s">
        <v>10903</v>
      </c>
      <c r="L3399" s="187" t="s">
        <v>12903</v>
      </c>
      <c r="M3399" s="187" t="s">
        <v>12904</v>
      </c>
    </row>
    <row r="3400" spans="1:13" s="181" customFormat="1">
      <c r="A3400" s="182">
        <v>3396</v>
      </c>
      <c r="B3400" s="183" t="s">
        <v>6210</v>
      </c>
      <c r="C3400" s="183" t="s">
        <v>12905</v>
      </c>
      <c r="D3400" s="184" t="s">
        <v>12812</v>
      </c>
      <c r="E3400" s="185" t="s">
        <v>13</v>
      </c>
      <c r="F3400" s="183" t="s">
        <v>12906</v>
      </c>
      <c r="G3400" s="185" t="s">
        <v>50</v>
      </c>
      <c r="H3400" s="186">
        <v>5865816000</v>
      </c>
      <c r="I3400" s="189">
        <v>1495282000</v>
      </c>
      <c r="J3400" s="191">
        <v>0</v>
      </c>
      <c r="K3400" s="185" t="s">
        <v>12907</v>
      </c>
      <c r="L3400" s="187" t="s">
        <v>12908</v>
      </c>
      <c r="M3400" s="187" t="s">
        <v>12909</v>
      </c>
    </row>
    <row r="3401" spans="1:13" s="181" customFormat="1">
      <c r="A3401" s="182">
        <v>3397</v>
      </c>
      <c r="B3401" s="183" t="s">
        <v>6210</v>
      </c>
      <c r="C3401" s="183" t="s">
        <v>12905</v>
      </c>
      <c r="D3401" s="184" t="s">
        <v>12812</v>
      </c>
      <c r="E3401" s="185" t="s">
        <v>13</v>
      </c>
      <c r="F3401" s="183" t="s">
        <v>12910</v>
      </c>
      <c r="G3401" s="185" t="s">
        <v>50</v>
      </c>
      <c r="H3401" s="186">
        <v>1071499000</v>
      </c>
      <c r="I3401" s="189">
        <v>1175194000</v>
      </c>
      <c r="J3401" s="191">
        <v>0</v>
      </c>
      <c r="K3401" s="185" t="s">
        <v>12907</v>
      </c>
      <c r="L3401" s="187" t="s">
        <v>12908</v>
      </c>
      <c r="M3401" s="187" t="s">
        <v>12909</v>
      </c>
    </row>
    <row r="3402" spans="1:13" s="181" customFormat="1">
      <c r="A3402" s="182">
        <v>3398</v>
      </c>
      <c r="B3402" s="183" t="s">
        <v>6210</v>
      </c>
      <c r="C3402" s="183" t="s">
        <v>12905</v>
      </c>
      <c r="D3402" s="184" t="s">
        <v>12812</v>
      </c>
      <c r="E3402" s="185" t="s">
        <v>13</v>
      </c>
      <c r="F3402" s="183" t="s">
        <v>12911</v>
      </c>
      <c r="G3402" s="185" t="s">
        <v>50</v>
      </c>
      <c r="H3402" s="186">
        <v>391611000</v>
      </c>
      <c r="I3402" s="189">
        <v>15923000</v>
      </c>
      <c r="J3402" s="191">
        <v>0</v>
      </c>
      <c r="K3402" s="185" t="s">
        <v>12907</v>
      </c>
      <c r="L3402" s="187" t="s">
        <v>12908</v>
      </c>
      <c r="M3402" s="187" t="s">
        <v>12909</v>
      </c>
    </row>
    <row r="3403" spans="1:13" s="181" customFormat="1">
      <c r="A3403" s="182">
        <v>3399</v>
      </c>
      <c r="B3403" s="183" t="s">
        <v>6210</v>
      </c>
      <c r="C3403" s="183" t="s">
        <v>12905</v>
      </c>
      <c r="D3403" s="184" t="s">
        <v>12812</v>
      </c>
      <c r="E3403" s="185" t="s">
        <v>13</v>
      </c>
      <c r="F3403" s="183" t="s">
        <v>12912</v>
      </c>
      <c r="G3403" s="185" t="s">
        <v>50</v>
      </c>
      <c r="H3403" s="186">
        <v>246543000</v>
      </c>
      <c r="I3403" s="189">
        <v>180000000</v>
      </c>
      <c r="J3403" s="191">
        <v>0</v>
      </c>
      <c r="K3403" s="185" t="s">
        <v>12907</v>
      </c>
      <c r="L3403" s="187" t="s">
        <v>12908</v>
      </c>
      <c r="M3403" s="187" t="s">
        <v>12909</v>
      </c>
    </row>
    <row r="3404" spans="1:13" s="181" customFormat="1">
      <c r="A3404" s="182">
        <v>3400</v>
      </c>
      <c r="B3404" s="203" t="s">
        <v>6138</v>
      </c>
      <c r="C3404" s="203" t="s">
        <v>7607</v>
      </c>
      <c r="D3404" s="184" t="s">
        <v>12836</v>
      </c>
      <c r="E3404" s="187" t="s">
        <v>7728</v>
      </c>
      <c r="F3404" s="183" t="s">
        <v>12913</v>
      </c>
      <c r="G3404" s="261" t="s">
        <v>7607</v>
      </c>
      <c r="H3404" s="186">
        <v>20700000000</v>
      </c>
      <c r="I3404" s="262"/>
      <c r="J3404" s="262"/>
      <c r="K3404" s="185" t="s">
        <v>9958</v>
      </c>
      <c r="L3404" s="263"/>
      <c r="M3404" s="263"/>
    </row>
    <row r="3405" spans="1:13" s="181" customFormat="1">
      <c r="A3405" s="182">
        <v>3401</v>
      </c>
      <c r="B3405" s="203" t="s">
        <v>6138</v>
      </c>
      <c r="C3405" s="203" t="s">
        <v>7607</v>
      </c>
      <c r="D3405" s="184" t="s">
        <v>12836</v>
      </c>
      <c r="E3405" s="187" t="s">
        <v>7728</v>
      </c>
      <c r="F3405" s="183" t="s">
        <v>12914</v>
      </c>
      <c r="G3405" s="261" t="s">
        <v>7607</v>
      </c>
      <c r="H3405" s="186">
        <v>19800000000</v>
      </c>
      <c r="I3405" s="262"/>
      <c r="J3405" s="262"/>
      <c r="K3405" s="185" t="s">
        <v>9958</v>
      </c>
      <c r="L3405" s="263"/>
      <c r="M3405" s="263"/>
    </row>
    <row r="3406" spans="1:13" s="181" customFormat="1">
      <c r="A3406" s="182">
        <v>3402</v>
      </c>
      <c r="B3406" s="203" t="s">
        <v>6138</v>
      </c>
      <c r="C3406" s="203" t="s">
        <v>7607</v>
      </c>
      <c r="D3406" s="184" t="s">
        <v>12836</v>
      </c>
      <c r="E3406" s="187" t="s">
        <v>26</v>
      </c>
      <c r="F3406" s="183" t="s">
        <v>12915</v>
      </c>
      <c r="G3406" s="261" t="s">
        <v>7607</v>
      </c>
      <c r="H3406" s="186">
        <v>14100000000</v>
      </c>
      <c r="I3406" s="262"/>
      <c r="J3406" s="262"/>
      <c r="K3406" s="185" t="s">
        <v>9958</v>
      </c>
      <c r="L3406" s="263"/>
      <c r="M3406" s="263"/>
    </row>
    <row r="3407" spans="1:13" s="181" customFormat="1">
      <c r="A3407" s="182">
        <v>3403</v>
      </c>
      <c r="B3407" s="203" t="s">
        <v>6138</v>
      </c>
      <c r="C3407" s="203" t="s">
        <v>6244</v>
      </c>
      <c r="D3407" s="184" t="s">
        <v>12862</v>
      </c>
      <c r="E3407" s="187" t="s">
        <v>6245</v>
      </c>
      <c r="F3407" s="183" t="s">
        <v>4443</v>
      </c>
      <c r="G3407" s="204" t="s">
        <v>7607</v>
      </c>
      <c r="H3407" s="205">
        <v>150000000</v>
      </c>
      <c r="I3407" s="206">
        <v>800000000</v>
      </c>
      <c r="J3407" s="206">
        <v>100000000</v>
      </c>
      <c r="K3407" s="185" t="s">
        <v>7256</v>
      </c>
      <c r="L3407" s="187" t="s">
        <v>12916</v>
      </c>
      <c r="M3407" s="187" t="s">
        <v>12917</v>
      </c>
    </row>
    <row r="3408" spans="1:13" s="181" customFormat="1">
      <c r="A3408" s="182">
        <v>3404</v>
      </c>
      <c r="B3408" s="203" t="s">
        <v>6138</v>
      </c>
      <c r="C3408" s="203" t="s">
        <v>6325</v>
      </c>
      <c r="D3408" s="184" t="s">
        <v>12836</v>
      </c>
      <c r="E3408" s="187" t="s">
        <v>6245</v>
      </c>
      <c r="F3408" s="183" t="s">
        <v>4444</v>
      </c>
      <c r="G3408" s="204" t="s">
        <v>7607</v>
      </c>
      <c r="H3408" s="205">
        <v>100000000</v>
      </c>
      <c r="I3408" s="206"/>
      <c r="J3408" s="206"/>
      <c r="K3408" s="185" t="s">
        <v>7256</v>
      </c>
      <c r="L3408" s="187" t="s">
        <v>12916</v>
      </c>
      <c r="M3408" s="187" t="s">
        <v>12917</v>
      </c>
    </row>
    <row r="3409" spans="1:13" s="181" customFormat="1">
      <c r="A3409" s="182">
        <v>3405</v>
      </c>
      <c r="B3409" s="183" t="s">
        <v>6210</v>
      </c>
      <c r="C3409" s="183" t="s">
        <v>7680</v>
      </c>
      <c r="D3409" s="184" t="s">
        <v>12812</v>
      </c>
      <c r="E3409" s="185" t="s">
        <v>26</v>
      </c>
      <c r="F3409" s="183" t="s">
        <v>12918</v>
      </c>
      <c r="G3409" s="185" t="s">
        <v>50</v>
      </c>
      <c r="H3409" s="186">
        <v>83600000</v>
      </c>
      <c r="I3409" s="189">
        <v>400000</v>
      </c>
      <c r="J3409" s="191">
        <v>0</v>
      </c>
      <c r="K3409" s="185" t="s">
        <v>6999</v>
      </c>
      <c r="L3409" s="187" t="s">
        <v>7740</v>
      </c>
      <c r="M3409" s="187" t="s">
        <v>7741</v>
      </c>
    </row>
    <row r="3410" spans="1:13" s="181" customFormat="1">
      <c r="A3410" s="182">
        <v>3406</v>
      </c>
      <c r="B3410" s="183" t="s">
        <v>6210</v>
      </c>
      <c r="C3410" s="183" t="s">
        <v>7718</v>
      </c>
      <c r="D3410" s="184" t="s">
        <v>12812</v>
      </c>
      <c r="E3410" s="185" t="s">
        <v>26</v>
      </c>
      <c r="F3410" s="183" t="s">
        <v>12919</v>
      </c>
      <c r="G3410" s="185" t="s">
        <v>50</v>
      </c>
      <c r="H3410" s="186">
        <v>12000000</v>
      </c>
      <c r="I3410" s="191">
        <v>0</v>
      </c>
      <c r="J3410" s="191">
        <v>0</v>
      </c>
      <c r="K3410" s="185" t="s">
        <v>10947</v>
      </c>
      <c r="L3410" s="187" t="s">
        <v>10948</v>
      </c>
      <c r="M3410" s="187" t="s">
        <v>10949</v>
      </c>
    </row>
    <row r="3411" spans="1:13" s="181" customFormat="1">
      <c r="A3411" s="182">
        <v>3407</v>
      </c>
      <c r="B3411" s="183" t="s">
        <v>6210</v>
      </c>
      <c r="C3411" s="183" t="s">
        <v>6205</v>
      </c>
      <c r="D3411" s="184" t="s">
        <v>12812</v>
      </c>
      <c r="E3411" s="185" t="s">
        <v>26</v>
      </c>
      <c r="F3411" s="183" t="s">
        <v>12920</v>
      </c>
      <c r="G3411" s="185" t="s">
        <v>6205</v>
      </c>
      <c r="H3411" s="186">
        <v>1218932000</v>
      </c>
      <c r="I3411" s="189">
        <v>345584000</v>
      </c>
      <c r="J3411" s="189">
        <v>57210000</v>
      </c>
      <c r="K3411" s="185" t="s">
        <v>6207</v>
      </c>
      <c r="L3411" s="187" t="s">
        <v>12921</v>
      </c>
      <c r="M3411" s="187" t="s">
        <v>12922</v>
      </c>
    </row>
    <row r="3412" spans="1:13" s="181" customFormat="1">
      <c r="A3412" s="182">
        <v>3408</v>
      </c>
      <c r="B3412" s="183" t="s">
        <v>6210</v>
      </c>
      <c r="C3412" s="183" t="s">
        <v>9985</v>
      </c>
      <c r="D3412" s="184" t="s">
        <v>12812</v>
      </c>
      <c r="E3412" s="185" t="s">
        <v>26</v>
      </c>
      <c r="F3412" s="183" t="s">
        <v>12923</v>
      </c>
      <c r="G3412" s="185" t="s">
        <v>6205</v>
      </c>
      <c r="H3412" s="186">
        <v>260000000</v>
      </c>
      <c r="I3412" s="191">
        <v>0</v>
      </c>
      <c r="J3412" s="191">
        <v>0</v>
      </c>
      <c r="K3412" s="185" t="s">
        <v>9987</v>
      </c>
      <c r="L3412" s="187" t="s">
        <v>11653</v>
      </c>
      <c r="M3412" s="187" t="s">
        <v>11654</v>
      </c>
    </row>
    <row r="3413" spans="1:13" s="181" customFormat="1">
      <c r="A3413" s="182">
        <v>3409</v>
      </c>
      <c r="B3413" s="183" t="s">
        <v>6210</v>
      </c>
      <c r="C3413" s="183" t="s">
        <v>6205</v>
      </c>
      <c r="D3413" s="184" t="s">
        <v>12812</v>
      </c>
      <c r="E3413" s="185" t="s">
        <v>26</v>
      </c>
      <c r="F3413" s="183" t="s">
        <v>12924</v>
      </c>
      <c r="G3413" s="185" t="s">
        <v>6205</v>
      </c>
      <c r="H3413" s="186">
        <v>231836000</v>
      </c>
      <c r="I3413" s="189">
        <v>68192000</v>
      </c>
      <c r="J3413" s="189">
        <v>3397000</v>
      </c>
      <c r="K3413" s="185" t="s">
        <v>6207</v>
      </c>
      <c r="L3413" s="187" t="s">
        <v>10979</v>
      </c>
      <c r="M3413" s="187" t="s">
        <v>10980</v>
      </c>
    </row>
    <row r="3414" spans="1:13" s="181" customFormat="1">
      <c r="A3414" s="182">
        <v>3410</v>
      </c>
      <c r="B3414" s="183" t="s">
        <v>6210</v>
      </c>
      <c r="C3414" s="183" t="s">
        <v>6205</v>
      </c>
      <c r="D3414" s="184" t="s">
        <v>12812</v>
      </c>
      <c r="E3414" s="185" t="s">
        <v>26</v>
      </c>
      <c r="F3414" s="183" t="s">
        <v>12925</v>
      </c>
      <c r="G3414" s="185" t="s">
        <v>6205</v>
      </c>
      <c r="H3414" s="186">
        <v>226784000</v>
      </c>
      <c r="I3414" s="189">
        <v>9663000</v>
      </c>
      <c r="J3414" s="189">
        <v>4922000</v>
      </c>
      <c r="K3414" s="185" t="s">
        <v>6207</v>
      </c>
      <c r="L3414" s="187" t="s">
        <v>10979</v>
      </c>
      <c r="M3414" s="187" t="s">
        <v>10980</v>
      </c>
    </row>
    <row r="3415" spans="1:13" s="181" customFormat="1">
      <c r="A3415" s="182">
        <v>3411</v>
      </c>
      <c r="B3415" s="183" t="s">
        <v>6210</v>
      </c>
      <c r="C3415" s="183" t="s">
        <v>6205</v>
      </c>
      <c r="D3415" s="184" t="s">
        <v>12812</v>
      </c>
      <c r="E3415" s="185" t="s">
        <v>26</v>
      </c>
      <c r="F3415" s="183" t="s">
        <v>12926</v>
      </c>
      <c r="G3415" s="185" t="s">
        <v>6205</v>
      </c>
      <c r="H3415" s="186">
        <v>186275000</v>
      </c>
      <c r="I3415" s="189">
        <v>98240000</v>
      </c>
      <c r="J3415" s="189">
        <v>1880000</v>
      </c>
      <c r="K3415" s="185" t="s">
        <v>6207</v>
      </c>
      <c r="L3415" s="187" t="s">
        <v>6208</v>
      </c>
      <c r="M3415" s="187" t="s">
        <v>6209</v>
      </c>
    </row>
    <row r="3416" spans="1:13" s="181" customFormat="1">
      <c r="A3416" s="182">
        <v>3412</v>
      </c>
      <c r="B3416" s="183" t="s">
        <v>6210</v>
      </c>
      <c r="C3416" s="183" t="s">
        <v>6205</v>
      </c>
      <c r="D3416" s="184" t="s">
        <v>12812</v>
      </c>
      <c r="E3416" s="185" t="s">
        <v>26</v>
      </c>
      <c r="F3416" s="183" t="s">
        <v>12927</v>
      </c>
      <c r="G3416" s="185" t="s">
        <v>6205</v>
      </c>
      <c r="H3416" s="186">
        <v>169477000</v>
      </c>
      <c r="I3416" s="191">
        <v>0</v>
      </c>
      <c r="J3416" s="189">
        <v>14569000</v>
      </c>
      <c r="K3416" s="185" t="s">
        <v>6207</v>
      </c>
      <c r="L3416" s="187" t="s">
        <v>6208</v>
      </c>
      <c r="M3416" s="187" t="s">
        <v>6209</v>
      </c>
    </row>
    <row r="3417" spans="1:13" s="181" customFormat="1">
      <c r="A3417" s="182">
        <v>3413</v>
      </c>
      <c r="B3417" s="183" t="s">
        <v>6210</v>
      </c>
      <c r="C3417" s="183" t="s">
        <v>6205</v>
      </c>
      <c r="D3417" s="184" t="s">
        <v>12812</v>
      </c>
      <c r="E3417" s="185" t="s">
        <v>26</v>
      </c>
      <c r="F3417" s="183" t="s">
        <v>12928</v>
      </c>
      <c r="G3417" s="185" t="s">
        <v>6205</v>
      </c>
      <c r="H3417" s="186">
        <v>80150000</v>
      </c>
      <c r="I3417" s="189">
        <v>167710000</v>
      </c>
      <c r="J3417" s="189">
        <v>3280000</v>
      </c>
      <c r="K3417" s="185" t="s">
        <v>6207</v>
      </c>
      <c r="L3417" s="187" t="s">
        <v>11936</v>
      </c>
      <c r="M3417" s="187" t="s">
        <v>11937</v>
      </c>
    </row>
    <row r="3418" spans="1:13" s="181" customFormat="1">
      <c r="A3418" s="182">
        <v>3414</v>
      </c>
      <c r="B3418" s="183" t="s">
        <v>6210</v>
      </c>
      <c r="C3418" s="183" t="s">
        <v>6205</v>
      </c>
      <c r="D3418" s="184" t="s">
        <v>12812</v>
      </c>
      <c r="E3418" s="185" t="s">
        <v>26</v>
      </c>
      <c r="F3418" s="183" t="s">
        <v>12929</v>
      </c>
      <c r="G3418" s="185" t="s">
        <v>6205</v>
      </c>
      <c r="H3418" s="186">
        <v>57780000</v>
      </c>
      <c r="I3418" s="189">
        <v>44490000</v>
      </c>
      <c r="J3418" s="191">
        <v>0</v>
      </c>
      <c r="K3418" s="185" t="s">
        <v>6207</v>
      </c>
      <c r="L3418" s="187" t="s">
        <v>11936</v>
      </c>
      <c r="M3418" s="187" t="s">
        <v>11937</v>
      </c>
    </row>
    <row r="3419" spans="1:13" s="181" customFormat="1">
      <c r="A3419" s="182">
        <v>3415</v>
      </c>
      <c r="B3419" s="183" t="s">
        <v>6210</v>
      </c>
      <c r="C3419" s="183" t="s">
        <v>6205</v>
      </c>
      <c r="D3419" s="184" t="s">
        <v>12812</v>
      </c>
      <c r="E3419" s="185" t="s">
        <v>26</v>
      </c>
      <c r="F3419" s="183" t="s">
        <v>12930</v>
      </c>
      <c r="G3419" s="185" t="s">
        <v>6205</v>
      </c>
      <c r="H3419" s="186">
        <v>41899000</v>
      </c>
      <c r="I3419" s="191">
        <v>0</v>
      </c>
      <c r="J3419" s="189">
        <v>271000</v>
      </c>
      <c r="K3419" s="185" t="s">
        <v>6207</v>
      </c>
      <c r="L3419" s="187" t="s">
        <v>10979</v>
      </c>
      <c r="M3419" s="187" t="s">
        <v>10980</v>
      </c>
    </row>
    <row r="3420" spans="1:13" s="181" customFormat="1">
      <c r="A3420" s="182">
        <v>3416</v>
      </c>
      <c r="B3420" s="183" t="s">
        <v>6210</v>
      </c>
      <c r="C3420" s="183" t="s">
        <v>6205</v>
      </c>
      <c r="D3420" s="184" t="s">
        <v>12812</v>
      </c>
      <c r="E3420" s="185" t="s">
        <v>26</v>
      </c>
      <c r="F3420" s="183" t="s">
        <v>12931</v>
      </c>
      <c r="G3420" s="185" t="s">
        <v>6205</v>
      </c>
      <c r="H3420" s="186">
        <v>36988000</v>
      </c>
      <c r="I3420" s="189">
        <v>93094000</v>
      </c>
      <c r="J3420" s="189">
        <v>4226000</v>
      </c>
      <c r="K3420" s="185" t="s">
        <v>6207</v>
      </c>
      <c r="L3420" s="187" t="s">
        <v>11936</v>
      </c>
      <c r="M3420" s="187" t="s">
        <v>11937</v>
      </c>
    </row>
    <row r="3421" spans="1:13" s="181" customFormat="1">
      <c r="A3421" s="182">
        <v>3417</v>
      </c>
      <c r="B3421" s="183" t="s">
        <v>6210</v>
      </c>
      <c r="C3421" s="183" t="s">
        <v>6205</v>
      </c>
      <c r="D3421" s="184" t="s">
        <v>12812</v>
      </c>
      <c r="E3421" s="185" t="s">
        <v>26</v>
      </c>
      <c r="F3421" s="183" t="s">
        <v>12932</v>
      </c>
      <c r="G3421" s="185" t="s">
        <v>6205</v>
      </c>
      <c r="H3421" s="186">
        <v>33290000</v>
      </c>
      <c r="I3421" s="189">
        <v>30269000</v>
      </c>
      <c r="J3421" s="191">
        <v>0</v>
      </c>
      <c r="K3421" s="185" t="s">
        <v>6207</v>
      </c>
      <c r="L3421" s="187" t="s">
        <v>10979</v>
      </c>
      <c r="M3421" s="187" t="s">
        <v>10980</v>
      </c>
    </row>
    <row r="3422" spans="1:13" s="181" customFormat="1">
      <c r="A3422" s="182">
        <v>3418</v>
      </c>
      <c r="B3422" s="183" t="s">
        <v>6210</v>
      </c>
      <c r="C3422" s="183" t="s">
        <v>5901</v>
      </c>
      <c r="D3422" s="184" t="s">
        <v>12812</v>
      </c>
      <c r="E3422" s="185" t="s">
        <v>26</v>
      </c>
      <c r="F3422" s="183" t="s">
        <v>12933</v>
      </c>
      <c r="G3422" s="185" t="s">
        <v>220</v>
      </c>
      <c r="H3422" s="186">
        <v>339000000</v>
      </c>
      <c r="I3422" s="191">
        <v>0</v>
      </c>
      <c r="J3422" s="191">
        <v>0</v>
      </c>
      <c r="K3422" s="185" t="s">
        <v>5904</v>
      </c>
      <c r="L3422" s="187" t="s">
        <v>10014</v>
      </c>
      <c r="M3422" s="187" t="s">
        <v>11008</v>
      </c>
    </row>
    <row r="3423" spans="1:13" s="181" customFormat="1">
      <c r="A3423" s="182">
        <v>3419</v>
      </c>
      <c r="B3423" s="203" t="s">
        <v>6138</v>
      </c>
      <c r="C3423" s="203" t="s">
        <v>6244</v>
      </c>
      <c r="D3423" s="184" t="s">
        <v>12836</v>
      </c>
      <c r="E3423" s="187" t="s">
        <v>6245</v>
      </c>
      <c r="F3423" s="183" t="s">
        <v>4454</v>
      </c>
      <c r="G3423" s="204" t="s">
        <v>7800</v>
      </c>
      <c r="H3423" s="205">
        <v>300000000</v>
      </c>
      <c r="I3423" s="206">
        <v>150000000</v>
      </c>
      <c r="J3423" s="206"/>
      <c r="K3423" s="185" t="s">
        <v>9998</v>
      </c>
      <c r="L3423" s="187" t="s">
        <v>9999</v>
      </c>
      <c r="M3423" s="187" t="s">
        <v>10000</v>
      </c>
    </row>
    <row r="3424" spans="1:13" s="181" customFormat="1">
      <c r="A3424" s="182">
        <v>3420</v>
      </c>
      <c r="B3424" s="183" t="s">
        <v>6210</v>
      </c>
      <c r="C3424" s="183" t="s">
        <v>5901</v>
      </c>
      <c r="D3424" s="184" t="s">
        <v>12812</v>
      </c>
      <c r="E3424" s="185" t="s">
        <v>26</v>
      </c>
      <c r="F3424" s="183" t="s">
        <v>12934</v>
      </c>
      <c r="G3424" s="185" t="s">
        <v>220</v>
      </c>
      <c r="H3424" s="186">
        <v>288000000</v>
      </c>
      <c r="I3424" s="191">
        <v>0</v>
      </c>
      <c r="J3424" s="191">
        <v>0</v>
      </c>
      <c r="K3424" s="185" t="s">
        <v>5904</v>
      </c>
      <c r="L3424" s="187" t="s">
        <v>10014</v>
      </c>
      <c r="M3424" s="187" t="s">
        <v>11008</v>
      </c>
    </row>
    <row r="3425" spans="1:13" s="181" customFormat="1">
      <c r="A3425" s="182">
        <v>3421</v>
      </c>
      <c r="B3425" s="183" t="s">
        <v>6210</v>
      </c>
      <c r="C3425" s="183" t="s">
        <v>5901</v>
      </c>
      <c r="D3425" s="184" t="s">
        <v>12812</v>
      </c>
      <c r="E3425" s="185" t="s">
        <v>26</v>
      </c>
      <c r="F3425" s="183" t="s">
        <v>12935</v>
      </c>
      <c r="G3425" s="185" t="s">
        <v>220</v>
      </c>
      <c r="H3425" s="186">
        <v>231000000</v>
      </c>
      <c r="I3425" s="191">
        <v>0</v>
      </c>
      <c r="J3425" s="191">
        <v>0</v>
      </c>
      <c r="K3425" s="185" t="s">
        <v>5904</v>
      </c>
      <c r="L3425" s="187" t="s">
        <v>10014</v>
      </c>
      <c r="M3425" s="187" t="s">
        <v>11008</v>
      </c>
    </row>
    <row r="3426" spans="1:13" s="181" customFormat="1">
      <c r="A3426" s="182">
        <v>3422</v>
      </c>
      <c r="B3426" s="183" t="s">
        <v>6210</v>
      </c>
      <c r="C3426" s="183" t="s">
        <v>5901</v>
      </c>
      <c r="D3426" s="184" t="s">
        <v>12812</v>
      </c>
      <c r="E3426" s="185" t="s">
        <v>26</v>
      </c>
      <c r="F3426" s="183" t="s">
        <v>12936</v>
      </c>
      <c r="G3426" s="185" t="s">
        <v>220</v>
      </c>
      <c r="H3426" s="186">
        <v>154000000</v>
      </c>
      <c r="I3426" s="191">
        <v>0</v>
      </c>
      <c r="J3426" s="191">
        <v>0</v>
      </c>
      <c r="K3426" s="185" t="s">
        <v>5904</v>
      </c>
      <c r="L3426" s="187" t="s">
        <v>12147</v>
      </c>
      <c r="M3426" s="187" t="s">
        <v>12148</v>
      </c>
    </row>
    <row r="3427" spans="1:13" s="181" customFormat="1">
      <c r="A3427" s="182">
        <v>3423</v>
      </c>
      <c r="B3427" s="203" t="s">
        <v>6138</v>
      </c>
      <c r="C3427" s="203" t="s">
        <v>6244</v>
      </c>
      <c r="D3427" s="184" t="s">
        <v>12836</v>
      </c>
      <c r="E3427" s="187" t="s">
        <v>6245</v>
      </c>
      <c r="F3427" s="183" t="s">
        <v>4453</v>
      </c>
      <c r="G3427" s="204" t="s">
        <v>7800</v>
      </c>
      <c r="H3427" s="205">
        <v>150000000</v>
      </c>
      <c r="I3427" s="206"/>
      <c r="J3427" s="206"/>
      <c r="K3427" s="185" t="s">
        <v>7814</v>
      </c>
      <c r="L3427" s="187" t="s">
        <v>12937</v>
      </c>
      <c r="M3427" s="187" t="s">
        <v>12938</v>
      </c>
    </row>
    <row r="3428" spans="1:13" s="181" customFormat="1">
      <c r="A3428" s="182">
        <v>3424</v>
      </c>
      <c r="B3428" s="183" t="s">
        <v>6210</v>
      </c>
      <c r="C3428" s="183" t="s">
        <v>5901</v>
      </c>
      <c r="D3428" s="184" t="s">
        <v>12812</v>
      </c>
      <c r="E3428" s="185" t="s">
        <v>26</v>
      </c>
      <c r="F3428" s="183" t="s">
        <v>12939</v>
      </c>
      <c r="G3428" s="185" t="s">
        <v>220</v>
      </c>
      <c r="H3428" s="186">
        <v>100000000</v>
      </c>
      <c r="I3428" s="191">
        <v>0</v>
      </c>
      <c r="J3428" s="191">
        <v>0</v>
      </c>
      <c r="K3428" s="185" t="s">
        <v>5904</v>
      </c>
      <c r="L3428" s="187" t="s">
        <v>10014</v>
      </c>
      <c r="M3428" s="187" t="s">
        <v>11008</v>
      </c>
    </row>
    <row r="3429" spans="1:13" s="181" customFormat="1">
      <c r="A3429" s="182">
        <v>3425</v>
      </c>
      <c r="B3429" s="183" t="s">
        <v>6210</v>
      </c>
      <c r="C3429" s="183" t="s">
        <v>5901</v>
      </c>
      <c r="D3429" s="184" t="s">
        <v>12812</v>
      </c>
      <c r="E3429" s="185" t="s">
        <v>26</v>
      </c>
      <c r="F3429" s="183" t="s">
        <v>12940</v>
      </c>
      <c r="G3429" s="185" t="s">
        <v>220</v>
      </c>
      <c r="H3429" s="186">
        <v>71256000</v>
      </c>
      <c r="I3429" s="191">
        <v>0</v>
      </c>
      <c r="J3429" s="191">
        <v>0</v>
      </c>
      <c r="K3429" s="185" t="s">
        <v>5904</v>
      </c>
      <c r="L3429" s="187" t="s">
        <v>7933</v>
      </c>
      <c r="M3429" s="187" t="s">
        <v>7934</v>
      </c>
    </row>
    <row r="3430" spans="1:13" s="181" customFormat="1">
      <c r="A3430" s="182">
        <v>3426</v>
      </c>
      <c r="B3430" s="183" t="s">
        <v>6210</v>
      </c>
      <c r="C3430" s="183" t="s">
        <v>5901</v>
      </c>
      <c r="D3430" s="184" t="s">
        <v>12812</v>
      </c>
      <c r="E3430" s="185" t="s">
        <v>26</v>
      </c>
      <c r="F3430" s="183" t="s">
        <v>12941</v>
      </c>
      <c r="G3430" s="185" t="s">
        <v>220</v>
      </c>
      <c r="H3430" s="186">
        <v>71256000</v>
      </c>
      <c r="I3430" s="191">
        <v>0</v>
      </c>
      <c r="J3430" s="191">
        <v>0</v>
      </c>
      <c r="K3430" s="185" t="s">
        <v>5904</v>
      </c>
      <c r="L3430" s="187" t="s">
        <v>7933</v>
      </c>
      <c r="M3430" s="187" t="s">
        <v>7934</v>
      </c>
    </row>
    <row r="3431" spans="1:13" s="181" customFormat="1">
      <c r="A3431" s="182">
        <v>3427</v>
      </c>
      <c r="B3431" s="183" t="s">
        <v>6210</v>
      </c>
      <c r="C3431" s="183" t="s">
        <v>5901</v>
      </c>
      <c r="D3431" s="184" t="s">
        <v>12812</v>
      </c>
      <c r="E3431" s="185" t="s">
        <v>26</v>
      </c>
      <c r="F3431" s="183" t="s">
        <v>12940</v>
      </c>
      <c r="G3431" s="185" t="s">
        <v>220</v>
      </c>
      <c r="H3431" s="186">
        <v>71256000</v>
      </c>
      <c r="I3431" s="191">
        <v>0</v>
      </c>
      <c r="J3431" s="191">
        <v>0</v>
      </c>
      <c r="K3431" s="185" t="s">
        <v>5904</v>
      </c>
      <c r="L3431" s="187" t="s">
        <v>7933</v>
      </c>
      <c r="M3431" s="187" t="s">
        <v>7934</v>
      </c>
    </row>
    <row r="3432" spans="1:13" s="181" customFormat="1">
      <c r="A3432" s="182">
        <v>3428</v>
      </c>
      <c r="B3432" s="183" t="s">
        <v>6210</v>
      </c>
      <c r="C3432" s="183" t="s">
        <v>5901</v>
      </c>
      <c r="D3432" s="184" t="s">
        <v>12812</v>
      </c>
      <c r="E3432" s="185" t="s">
        <v>26</v>
      </c>
      <c r="F3432" s="183" t="s">
        <v>12941</v>
      </c>
      <c r="G3432" s="185" t="s">
        <v>220</v>
      </c>
      <c r="H3432" s="186">
        <v>71256000</v>
      </c>
      <c r="I3432" s="191">
        <v>0</v>
      </c>
      <c r="J3432" s="191">
        <v>0</v>
      </c>
      <c r="K3432" s="185" t="s">
        <v>5904</v>
      </c>
      <c r="L3432" s="187" t="s">
        <v>7933</v>
      </c>
      <c r="M3432" s="187" t="s">
        <v>7934</v>
      </c>
    </row>
    <row r="3433" spans="1:13" s="181" customFormat="1">
      <c r="A3433" s="182">
        <v>3429</v>
      </c>
      <c r="B3433" s="183" t="s">
        <v>6210</v>
      </c>
      <c r="C3433" s="192" t="s">
        <v>5901</v>
      </c>
      <c r="D3433" s="184" t="s">
        <v>12812</v>
      </c>
      <c r="E3433" s="185" t="s">
        <v>26</v>
      </c>
      <c r="F3433" s="183" t="s">
        <v>12942</v>
      </c>
      <c r="G3433" s="185" t="s">
        <v>220</v>
      </c>
      <c r="H3433" s="186">
        <v>69000000</v>
      </c>
      <c r="I3433" s="191">
        <v>0</v>
      </c>
      <c r="J3433" s="191">
        <v>0</v>
      </c>
      <c r="K3433" s="185" t="s">
        <v>5904</v>
      </c>
      <c r="L3433" s="187" t="s">
        <v>10014</v>
      </c>
      <c r="M3433" s="187" t="s">
        <v>11008</v>
      </c>
    </row>
    <row r="3434" spans="1:13" s="181" customFormat="1">
      <c r="A3434" s="182">
        <v>3430</v>
      </c>
      <c r="B3434" s="183" t="s">
        <v>6210</v>
      </c>
      <c r="C3434" s="183" t="s">
        <v>5901</v>
      </c>
      <c r="D3434" s="184" t="s">
        <v>12812</v>
      </c>
      <c r="E3434" s="185" t="s">
        <v>26</v>
      </c>
      <c r="F3434" s="183" t="s">
        <v>12943</v>
      </c>
      <c r="G3434" s="185" t="s">
        <v>220</v>
      </c>
      <c r="H3434" s="186">
        <v>55000000</v>
      </c>
      <c r="I3434" s="191">
        <v>0</v>
      </c>
      <c r="J3434" s="191">
        <v>0</v>
      </c>
      <c r="K3434" s="185" t="s">
        <v>5904</v>
      </c>
      <c r="L3434" s="187" t="s">
        <v>10014</v>
      </c>
      <c r="M3434" s="187" t="s">
        <v>11008</v>
      </c>
    </row>
    <row r="3435" spans="1:13" s="181" customFormat="1">
      <c r="A3435" s="182">
        <v>3431</v>
      </c>
      <c r="B3435" s="183" t="s">
        <v>6210</v>
      </c>
      <c r="C3435" s="183" t="s">
        <v>5901</v>
      </c>
      <c r="D3435" s="184" t="s">
        <v>12812</v>
      </c>
      <c r="E3435" s="185" t="s">
        <v>26</v>
      </c>
      <c r="F3435" s="183" t="s">
        <v>12944</v>
      </c>
      <c r="G3435" s="185" t="s">
        <v>220</v>
      </c>
      <c r="H3435" s="186">
        <v>45000000</v>
      </c>
      <c r="I3435" s="191">
        <v>0</v>
      </c>
      <c r="J3435" s="191">
        <v>0</v>
      </c>
      <c r="K3435" s="185" t="s">
        <v>5904</v>
      </c>
      <c r="L3435" s="187" t="s">
        <v>10014</v>
      </c>
      <c r="M3435" s="187" t="s">
        <v>11008</v>
      </c>
    </row>
    <row r="3436" spans="1:13" s="181" customFormat="1">
      <c r="A3436" s="182">
        <v>3432</v>
      </c>
      <c r="B3436" s="183" t="s">
        <v>6210</v>
      </c>
      <c r="C3436" s="183" t="s">
        <v>11710</v>
      </c>
      <c r="D3436" s="184" t="s">
        <v>12812</v>
      </c>
      <c r="E3436" s="185" t="s">
        <v>13</v>
      </c>
      <c r="F3436" s="183" t="s">
        <v>12945</v>
      </c>
      <c r="G3436" s="185" t="s">
        <v>48</v>
      </c>
      <c r="H3436" s="186">
        <v>120000000</v>
      </c>
      <c r="I3436" s="191">
        <v>0</v>
      </c>
      <c r="J3436" s="191">
        <v>0</v>
      </c>
      <c r="K3436" s="185" t="s">
        <v>6450</v>
      </c>
      <c r="L3436" s="187"/>
      <c r="M3436" s="187"/>
    </row>
    <row r="3437" spans="1:13" s="181" customFormat="1">
      <c r="A3437" s="182">
        <v>3433</v>
      </c>
      <c r="B3437" s="183" t="s">
        <v>6210</v>
      </c>
      <c r="C3437" s="183" t="s">
        <v>12946</v>
      </c>
      <c r="D3437" s="184" t="s">
        <v>12812</v>
      </c>
      <c r="E3437" s="185" t="s">
        <v>13</v>
      </c>
      <c r="F3437" s="183" t="s">
        <v>12947</v>
      </c>
      <c r="G3437" s="185" t="s">
        <v>48</v>
      </c>
      <c r="H3437" s="186">
        <v>38000000</v>
      </c>
      <c r="I3437" s="191">
        <v>0</v>
      </c>
      <c r="J3437" s="191">
        <v>0</v>
      </c>
      <c r="K3437" s="185" t="s">
        <v>12948</v>
      </c>
      <c r="L3437" s="187" t="s">
        <v>12949</v>
      </c>
      <c r="M3437" s="187" t="s">
        <v>12950</v>
      </c>
    </row>
    <row r="3438" spans="1:13" s="181" customFormat="1">
      <c r="A3438" s="182">
        <v>3434</v>
      </c>
      <c r="B3438" s="203" t="s">
        <v>6138</v>
      </c>
      <c r="C3438" s="203" t="s">
        <v>6244</v>
      </c>
      <c r="D3438" s="184" t="s">
        <v>12836</v>
      </c>
      <c r="E3438" s="187" t="s">
        <v>6245</v>
      </c>
      <c r="F3438" s="183" t="s">
        <v>4430</v>
      </c>
      <c r="G3438" s="204" t="s">
        <v>8048</v>
      </c>
      <c r="H3438" s="205">
        <v>1760509000</v>
      </c>
      <c r="I3438" s="206">
        <v>2017065000</v>
      </c>
      <c r="J3438" s="206">
        <v>54266000</v>
      </c>
      <c r="K3438" s="185" t="s">
        <v>8061</v>
      </c>
      <c r="L3438" s="187" t="s">
        <v>1124</v>
      </c>
      <c r="M3438" s="187" t="s">
        <v>12170</v>
      </c>
    </row>
    <row r="3439" spans="1:13" s="181" customFormat="1">
      <c r="A3439" s="182">
        <v>3435</v>
      </c>
      <c r="B3439" s="203" t="s">
        <v>6138</v>
      </c>
      <c r="C3439" s="203" t="s">
        <v>6244</v>
      </c>
      <c r="D3439" s="184" t="s">
        <v>12836</v>
      </c>
      <c r="E3439" s="187" t="s">
        <v>6245</v>
      </c>
      <c r="F3439" s="183" t="s">
        <v>4431</v>
      </c>
      <c r="G3439" s="204" t="s">
        <v>8048</v>
      </c>
      <c r="H3439" s="205">
        <v>1405386000</v>
      </c>
      <c r="I3439" s="206">
        <v>1064853000</v>
      </c>
      <c r="J3439" s="206">
        <v>53299000</v>
      </c>
      <c r="K3439" s="185" t="s">
        <v>8061</v>
      </c>
      <c r="L3439" s="187" t="s">
        <v>1124</v>
      </c>
      <c r="M3439" s="187" t="s">
        <v>12170</v>
      </c>
    </row>
    <row r="3440" spans="1:13" s="181" customFormat="1">
      <c r="A3440" s="182">
        <v>3436</v>
      </c>
      <c r="B3440" s="203" t="s">
        <v>6138</v>
      </c>
      <c r="C3440" s="203" t="s">
        <v>6244</v>
      </c>
      <c r="D3440" s="184" t="s">
        <v>12836</v>
      </c>
      <c r="E3440" s="187" t="s">
        <v>6245</v>
      </c>
      <c r="F3440" s="183" t="s">
        <v>4411</v>
      </c>
      <c r="G3440" s="204" t="s">
        <v>8048</v>
      </c>
      <c r="H3440" s="205">
        <v>1200000000</v>
      </c>
      <c r="I3440" s="206">
        <v>2200000000</v>
      </c>
      <c r="J3440" s="206"/>
      <c r="K3440" s="185" t="s">
        <v>12951</v>
      </c>
      <c r="L3440" s="187" t="s">
        <v>12952</v>
      </c>
      <c r="M3440" s="187" t="s">
        <v>12953</v>
      </c>
    </row>
    <row r="3441" spans="1:13" s="181" customFormat="1">
      <c r="A3441" s="182">
        <v>3437</v>
      </c>
      <c r="B3441" s="203" t="s">
        <v>6138</v>
      </c>
      <c r="C3441" s="203" t="s">
        <v>6244</v>
      </c>
      <c r="D3441" s="184" t="s">
        <v>12836</v>
      </c>
      <c r="E3441" s="187" t="s">
        <v>6245</v>
      </c>
      <c r="F3441" s="183" t="s">
        <v>4432</v>
      </c>
      <c r="G3441" s="204" t="s">
        <v>8048</v>
      </c>
      <c r="H3441" s="205">
        <v>800000000</v>
      </c>
      <c r="I3441" s="206">
        <v>6600000000</v>
      </c>
      <c r="J3441" s="206">
        <v>56000000.000000007</v>
      </c>
      <c r="K3441" s="185" t="s">
        <v>8061</v>
      </c>
      <c r="L3441" s="187" t="s">
        <v>9464</v>
      </c>
      <c r="M3441" s="187" t="s">
        <v>10085</v>
      </c>
    </row>
    <row r="3442" spans="1:13" s="181" customFormat="1">
      <c r="A3442" s="182">
        <v>3438</v>
      </c>
      <c r="B3442" s="203" t="s">
        <v>6162</v>
      </c>
      <c r="C3442" s="203" t="s">
        <v>6244</v>
      </c>
      <c r="D3442" s="184" t="s">
        <v>12836</v>
      </c>
      <c r="E3442" s="187" t="s">
        <v>6245</v>
      </c>
      <c r="F3442" s="183" t="s">
        <v>4461</v>
      </c>
      <c r="G3442" s="204" t="s">
        <v>8048</v>
      </c>
      <c r="H3442" s="205">
        <v>216000000</v>
      </c>
      <c r="I3442" s="206">
        <v>500000000</v>
      </c>
      <c r="J3442" s="206"/>
      <c r="K3442" s="185" t="s">
        <v>12171</v>
      </c>
      <c r="L3442" s="187" t="s">
        <v>12954</v>
      </c>
      <c r="M3442" s="187" t="s">
        <v>12955</v>
      </c>
    </row>
    <row r="3443" spans="1:13" s="181" customFormat="1">
      <c r="A3443" s="182">
        <v>3439</v>
      </c>
      <c r="B3443" s="203" t="s">
        <v>6138</v>
      </c>
      <c r="C3443" s="203" t="s">
        <v>6244</v>
      </c>
      <c r="D3443" s="184" t="s">
        <v>12836</v>
      </c>
      <c r="E3443" s="187" t="s">
        <v>6245</v>
      </c>
      <c r="F3443" s="183" t="s">
        <v>4433</v>
      </c>
      <c r="G3443" s="204" t="s">
        <v>8048</v>
      </c>
      <c r="H3443" s="205">
        <v>150000000</v>
      </c>
      <c r="I3443" s="206"/>
      <c r="J3443" s="206">
        <v>7500000</v>
      </c>
      <c r="K3443" s="185" t="s">
        <v>8061</v>
      </c>
      <c r="L3443" s="187" t="s">
        <v>10091</v>
      </c>
      <c r="M3443" s="187" t="s">
        <v>10092</v>
      </c>
    </row>
    <row r="3444" spans="1:13" s="181" customFormat="1">
      <c r="A3444" s="182">
        <v>3440</v>
      </c>
      <c r="B3444" s="203" t="s">
        <v>6138</v>
      </c>
      <c r="C3444" s="203" t="s">
        <v>6244</v>
      </c>
      <c r="D3444" s="184" t="s">
        <v>12836</v>
      </c>
      <c r="E3444" s="187" t="s">
        <v>6245</v>
      </c>
      <c r="F3444" s="183" t="s">
        <v>4437</v>
      </c>
      <c r="G3444" s="204" t="s">
        <v>8048</v>
      </c>
      <c r="H3444" s="205">
        <v>150000000</v>
      </c>
      <c r="I3444" s="206"/>
      <c r="J3444" s="206"/>
      <c r="K3444" s="185" t="s">
        <v>8133</v>
      </c>
      <c r="L3444" s="187" t="s">
        <v>12956</v>
      </c>
      <c r="M3444" s="187" t="s">
        <v>12957</v>
      </c>
    </row>
    <row r="3445" spans="1:13" s="181" customFormat="1">
      <c r="A3445" s="182">
        <v>3441</v>
      </c>
      <c r="B3445" s="203" t="s">
        <v>7523</v>
      </c>
      <c r="C3445" s="203" t="s">
        <v>6244</v>
      </c>
      <c r="D3445" s="184" t="s">
        <v>12836</v>
      </c>
      <c r="E3445" s="187" t="s">
        <v>6245</v>
      </c>
      <c r="F3445" s="183" t="s">
        <v>4463</v>
      </c>
      <c r="G3445" s="204" t="s">
        <v>8048</v>
      </c>
      <c r="H3445" s="205">
        <v>150000000</v>
      </c>
      <c r="I3445" s="206"/>
      <c r="J3445" s="206"/>
      <c r="K3445" s="185" t="s">
        <v>10095</v>
      </c>
      <c r="L3445" s="187" t="s">
        <v>10096</v>
      </c>
      <c r="M3445" s="187" t="s">
        <v>10097</v>
      </c>
    </row>
    <row r="3446" spans="1:13" s="181" customFormat="1">
      <c r="A3446" s="182">
        <v>3442</v>
      </c>
      <c r="B3446" s="203" t="s">
        <v>6138</v>
      </c>
      <c r="C3446" s="203" t="s">
        <v>6244</v>
      </c>
      <c r="D3446" s="184" t="s">
        <v>12836</v>
      </c>
      <c r="E3446" s="187" t="s">
        <v>6245</v>
      </c>
      <c r="F3446" s="183" t="s">
        <v>4434</v>
      </c>
      <c r="G3446" s="204" t="s">
        <v>8048</v>
      </c>
      <c r="H3446" s="205">
        <v>100000000</v>
      </c>
      <c r="I3446" s="206">
        <v>120000000</v>
      </c>
      <c r="J3446" s="206">
        <v>7000000.0000000009</v>
      </c>
      <c r="K3446" s="185" t="s">
        <v>8061</v>
      </c>
      <c r="L3446" s="187" t="s">
        <v>9464</v>
      </c>
      <c r="M3446" s="187" t="s">
        <v>10085</v>
      </c>
    </row>
    <row r="3447" spans="1:13" s="181" customFormat="1">
      <c r="A3447" s="182">
        <v>3443</v>
      </c>
      <c r="B3447" s="203" t="s">
        <v>6138</v>
      </c>
      <c r="C3447" s="203" t="s">
        <v>6244</v>
      </c>
      <c r="D3447" s="184" t="s">
        <v>12836</v>
      </c>
      <c r="E3447" s="187" t="s">
        <v>6245</v>
      </c>
      <c r="F3447" s="183" t="s">
        <v>4460</v>
      </c>
      <c r="G3447" s="204" t="s">
        <v>8048</v>
      </c>
      <c r="H3447" s="205">
        <v>75000000</v>
      </c>
      <c r="I3447" s="206">
        <v>320000000</v>
      </c>
      <c r="J3447" s="206"/>
      <c r="K3447" s="185" t="s">
        <v>10098</v>
      </c>
      <c r="L3447" s="187" t="s">
        <v>12958</v>
      </c>
      <c r="M3447" s="187" t="s">
        <v>12959</v>
      </c>
    </row>
    <row r="3448" spans="1:13" s="181" customFormat="1">
      <c r="A3448" s="182">
        <v>3444</v>
      </c>
      <c r="B3448" s="203" t="s">
        <v>6138</v>
      </c>
      <c r="C3448" s="203" t="s">
        <v>6244</v>
      </c>
      <c r="D3448" s="184" t="s">
        <v>12836</v>
      </c>
      <c r="E3448" s="187" t="s">
        <v>6245</v>
      </c>
      <c r="F3448" s="183" t="s">
        <v>4435</v>
      </c>
      <c r="G3448" s="204" t="s">
        <v>8048</v>
      </c>
      <c r="H3448" s="205">
        <v>70000000</v>
      </c>
      <c r="I3448" s="206"/>
      <c r="J3448" s="206">
        <v>4900000.0000000009</v>
      </c>
      <c r="K3448" s="185" t="s">
        <v>8061</v>
      </c>
      <c r="L3448" s="187" t="s">
        <v>9464</v>
      </c>
      <c r="M3448" s="187" t="s">
        <v>10085</v>
      </c>
    </row>
    <row r="3449" spans="1:13" s="181" customFormat="1">
      <c r="A3449" s="182">
        <v>3445</v>
      </c>
      <c r="B3449" s="203" t="s">
        <v>6138</v>
      </c>
      <c r="C3449" s="203" t="s">
        <v>6244</v>
      </c>
      <c r="D3449" s="184" t="s">
        <v>12836</v>
      </c>
      <c r="E3449" s="187" t="s">
        <v>7025</v>
      </c>
      <c r="F3449" s="183" t="s">
        <v>4404</v>
      </c>
      <c r="G3449" s="204" t="s">
        <v>8048</v>
      </c>
      <c r="H3449" s="205">
        <v>30180000</v>
      </c>
      <c r="I3449" s="206"/>
      <c r="J3449" s="206"/>
      <c r="K3449" s="185" t="s">
        <v>11714</v>
      </c>
      <c r="L3449" s="187" t="s">
        <v>11715</v>
      </c>
      <c r="M3449" s="187" t="s">
        <v>11716</v>
      </c>
    </row>
    <row r="3450" spans="1:13" s="181" customFormat="1">
      <c r="A3450" s="182">
        <v>3446</v>
      </c>
      <c r="B3450" s="274" t="s">
        <v>6138</v>
      </c>
      <c r="C3450" s="203" t="s">
        <v>8282</v>
      </c>
      <c r="D3450" s="184" t="s">
        <v>12836</v>
      </c>
      <c r="E3450" s="187" t="s">
        <v>26</v>
      </c>
      <c r="F3450" s="275" t="s">
        <v>12960</v>
      </c>
      <c r="G3450" s="261" t="s">
        <v>8282</v>
      </c>
      <c r="H3450" s="276">
        <v>572800000</v>
      </c>
      <c r="I3450" s="276">
        <v>143200000</v>
      </c>
      <c r="J3450" s="276">
        <v>0</v>
      </c>
      <c r="K3450" s="277" t="s">
        <v>8288</v>
      </c>
      <c r="L3450" s="278" t="s">
        <v>11128</v>
      </c>
      <c r="M3450" s="278" t="s">
        <v>12961</v>
      </c>
    </row>
    <row r="3451" spans="1:13" s="181" customFormat="1">
      <c r="A3451" s="182">
        <v>3447</v>
      </c>
      <c r="B3451" s="183" t="s">
        <v>6210</v>
      </c>
      <c r="C3451" s="183" t="s">
        <v>6528</v>
      </c>
      <c r="D3451" s="184" t="s">
        <v>12812</v>
      </c>
      <c r="E3451" s="185" t="s">
        <v>26</v>
      </c>
      <c r="F3451" s="183" t="s">
        <v>12962</v>
      </c>
      <c r="G3451" s="185" t="s">
        <v>215</v>
      </c>
      <c r="H3451" s="186">
        <v>600000000</v>
      </c>
      <c r="I3451" s="186">
        <v>0</v>
      </c>
      <c r="J3451" s="186">
        <v>0</v>
      </c>
      <c r="K3451" s="185"/>
      <c r="L3451" s="187"/>
      <c r="M3451" s="187"/>
    </row>
    <row r="3452" spans="1:13" s="181" customFormat="1">
      <c r="A3452" s="182">
        <v>3448</v>
      </c>
      <c r="B3452" s="203" t="s">
        <v>6138</v>
      </c>
      <c r="C3452" s="203" t="s">
        <v>6244</v>
      </c>
      <c r="D3452" s="184" t="s">
        <v>12836</v>
      </c>
      <c r="E3452" s="187" t="s">
        <v>6245</v>
      </c>
      <c r="F3452" s="183" t="s">
        <v>4456</v>
      </c>
      <c r="G3452" s="204" t="s">
        <v>8364</v>
      </c>
      <c r="H3452" s="205">
        <v>300000000</v>
      </c>
      <c r="I3452" s="206"/>
      <c r="J3452" s="206"/>
      <c r="K3452" s="185" t="s">
        <v>8368</v>
      </c>
      <c r="L3452" s="187" t="s">
        <v>12963</v>
      </c>
      <c r="M3452" s="187" t="s">
        <v>12964</v>
      </c>
    </row>
    <row r="3453" spans="1:13" s="181" customFormat="1">
      <c r="A3453" s="182">
        <v>3449</v>
      </c>
      <c r="B3453" s="203" t="s">
        <v>6138</v>
      </c>
      <c r="C3453" s="203" t="s">
        <v>6244</v>
      </c>
      <c r="D3453" s="184" t="s">
        <v>12836</v>
      </c>
      <c r="E3453" s="187" t="s">
        <v>6245</v>
      </c>
      <c r="F3453" s="183" t="s">
        <v>4455</v>
      </c>
      <c r="G3453" s="204" t="s">
        <v>8364</v>
      </c>
      <c r="H3453" s="205">
        <v>100000000</v>
      </c>
      <c r="I3453" s="206">
        <v>130000000</v>
      </c>
      <c r="J3453" s="206">
        <v>10000000</v>
      </c>
      <c r="K3453" s="185" t="s">
        <v>8365</v>
      </c>
      <c r="L3453" s="187" t="s">
        <v>12965</v>
      </c>
      <c r="M3453" s="187" t="s">
        <v>12966</v>
      </c>
    </row>
    <row r="3454" spans="1:13" s="181" customFormat="1">
      <c r="A3454" s="182">
        <v>3450</v>
      </c>
      <c r="B3454" s="183" t="s">
        <v>6210</v>
      </c>
      <c r="C3454" s="183" t="s">
        <v>8052</v>
      </c>
      <c r="D3454" s="184" t="s">
        <v>12812</v>
      </c>
      <c r="E3454" s="185" t="s">
        <v>26</v>
      </c>
      <c r="F3454" s="183" t="s">
        <v>12967</v>
      </c>
      <c r="G3454" s="185" t="s">
        <v>61</v>
      </c>
      <c r="H3454" s="186">
        <v>36000000000</v>
      </c>
      <c r="I3454" s="191">
        <v>0</v>
      </c>
      <c r="J3454" s="191">
        <v>0</v>
      </c>
      <c r="K3454" s="185" t="s">
        <v>8054</v>
      </c>
      <c r="L3454" s="187" t="s">
        <v>5032</v>
      </c>
      <c r="M3454" s="187" t="s">
        <v>8055</v>
      </c>
    </row>
    <row r="3455" spans="1:13" s="181" customFormat="1">
      <c r="A3455" s="182">
        <v>3451</v>
      </c>
      <c r="B3455" s="203" t="s">
        <v>7523</v>
      </c>
      <c r="C3455" s="203" t="s">
        <v>6244</v>
      </c>
      <c r="D3455" s="184" t="s">
        <v>12836</v>
      </c>
      <c r="E3455" s="187" t="s">
        <v>6245</v>
      </c>
      <c r="F3455" s="183" t="s">
        <v>4407</v>
      </c>
      <c r="G3455" s="204" t="s">
        <v>8453</v>
      </c>
      <c r="H3455" s="205">
        <v>5934000000</v>
      </c>
      <c r="I3455" s="206">
        <v>2687000000</v>
      </c>
      <c r="J3455" s="206">
        <v>434000000</v>
      </c>
      <c r="K3455" s="185" t="s">
        <v>8457</v>
      </c>
      <c r="L3455" s="187" t="s">
        <v>12968</v>
      </c>
      <c r="M3455" s="187" t="s">
        <v>12969</v>
      </c>
    </row>
    <row r="3456" spans="1:13" s="181" customFormat="1">
      <c r="A3456" s="182">
        <v>3452</v>
      </c>
      <c r="B3456" s="203" t="s">
        <v>6138</v>
      </c>
      <c r="C3456" s="203" t="s">
        <v>6244</v>
      </c>
      <c r="D3456" s="184" t="s">
        <v>12836</v>
      </c>
      <c r="E3456" s="187" t="s">
        <v>6245</v>
      </c>
      <c r="F3456" s="183" t="s">
        <v>4406</v>
      </c>
      <c r="G3456" s="204" t="s">
        <v>8453</v>
      </c>
      <c r="H3456" s="205">
        <v>5125000000</v>
      </c>
      <c r="I3456" s="206">
        <v>9761813820</v>
      </c>
      <c r="J3456" s="206">
        <v>358000000</v>
      </c>
      <c r="K3456" s="185" t="s">
        <v>8457</v>
      </c>
      <c r="L3456" s="187" t="s">
        <v>12970</v>
      </c>
      <c r="M3456" s="187" t="s">
        <v>12971</v>
      </c>
    </row>
    <row r="3457" spans="1:13" s="181" customFormat="1">
      <c r="A3457" s="182">
        <v>3453</v>
      </c>
      <c r="B3457" s="203" t="s">
        <v>6138</v>
      </c>
      <c r="C3457" s="203" t="s">
        <v>6244</v>
      </c>
      <c r="D3457" s="184" t="s">
        <v>12836</v>
      </c>
      <c r="E3457" s="187" t="s">
        <v>6245</v>
      </c>
      <c r="F3457" s="183" t="s">
        <v>4464</v>
      </c>
      <c r="G3457" s="204" t="s">
        <v>8453</v>
      </c>
      <c r="H3457" s="205">
        <v>650000000</v>
      </c>
      <c r="I3457" s="206"/>
      <c r="J3457" s="206"/>
      <c r="K3457" s="185" t="s">
        <v>8454</v>
      </c>
      <c r="L3457" s="187" t="s">
        <v>12972</v>
      </c>
      <c r="M3457" s="187" t="s">
        <v>12973</v>
      </c>
    </row>
    <row r="3458" spans="1:13" s="181" customFormat="1">
      <c r="A3458" s="182">
        <v>3454</v>
      </c>
      <c r="B3458" s="183" t="s">
        <v>6210</v>
      </c>
      <c r="C3458" s="183" t="s">
        <v>11769</v>
      </c>
      <c r="D3458" s="184" t="s">
        <v>12812</v>
      </c>
      <c r="E3458" s="185" t="s">
        <v>26</v>
      </c>
      <c r="F3458" s="183" t="s">
        <v>12974</v>
      </c>
      <c r="G3458" s="185" t="s">
        <v>61</v>
      </c>
      <c r="H3458" s="186">
        <v>140000000</v>
      </c>
      <c r="I3458" s="191">
        <v>0</v>
      </c>
      <c r="J3458" s="191">
        <v>0</v>
      </c>
      <c r="K3458" s="185" t="s">
        <v>6999</v>
      </c>
      <c r="L3458" s="187" t="s">
        <v>12214</v>
      </c>
      <c r="M3458" s="187" t="s">
        <v>12215</v>
      </c>
    </row>
    <row r="3459" spans="1:13" s="181" customFormat="1">
      <c r="A3459" s="182">
        <v>3455</v>
      </c>
      <c r="B3459" s="203" t="s">
        <v>6138</v>
      </c>
      <c r="C3459" s="203" t="s">
        <v>6325</v>
      </c>
      <c r="D3459" s="184" t="s">
        <v>12836</v>
      </c>
      <c r="E3459" s="187" t="s">
        <v>6245</v>
      </c>
      <c r="F3459" s="183" t="s">
        <v>4466</v>
      </c>
      <c r="G3459" s="204" t="s">
        <v>8453</v>
      </c>
      <c r="H3459" s="205">
        <v>95435000</v>
      </c>
      <c r="I3459" s="206"/>
      <c r="J3459" s="206"/>
      <c r="K3459" s="185" t="s">
        <v>8521</v>
      </c>
      <c r="L3459" s="187" t="s">
        <v>9659</v>
      </c>
      <c r="M3459" s="187" t="s">
        <v>12975</v>
      </c>
    </row>
    <row r="3460" spans="1:13" s="181" customFormat="1">
      <c r="A3460" s="182">
        <v>3456</v>
      </c>
      <c r="B3460" s="183" t="s">
        <v>6210</v>
      </c>
      <c r="C3460" s="183" t="s">
        <v>8462</v>
      </c>
      <c r="D3460" s="184" t="s">
        <v>12812</v>
      </c>
      <c r="E3460" s="185" t="s">
        <v>26</v>
      </c>
      <c r="F3460" s="183" t="s">
        <v>12976</v>
      </c>
      <c r="G3460" s="185" t="s">
        <v>61</v>
      </c>
      <c r="H3460" s="186">
        <v>80208000</v>
      </c>
      <c r="I3460" s="189">
        <v>145000000</v>
      </c>
      <c r="J3460" s="191">
        <v>0</v>
      </c>
      <c r="K3460" s="185" t="s">
        <v>6999</v>
      </c>
      <c r="L3460" s="187" t="s">
        <v>12714</v>
      </c>
      <c r="M3460" s="187" t="s">
        <v>12715</v>
      </c>
    </row>
    <row r="3461" spans="1:13" s="181" customFormat="1">
      <c r="A3461" s="182">
        <v>3457</v>
      </c>
      <c r="B3461" s="183" t="s">
        <v>6210</v>
      </c>
      <c r="C3461" s="183" t="s">
        <v>8462</v>
      </c>
      <c r="D3461" s="184" t="s">
        <v>12812</v>
      </c>
      <c r="E3461" s="185" t="s">
        <v>26</v>
      </c>
      <c r="F3461" s="183" t="s">
        <v>12977</v>
      </c>
      <c r="G3461" s="185" t="s">
        <v>61</v>
      </c>
      <c r="H3461" s="186">
        <v>54064000</v>
      </c>
      <c r="I3461" s="191">
        <v>0</v>
      </c>
      <c r="J3461" s="191">
        <v>0</v>
      </c>
      <c r="K3461" s="185" t="s">
        <v>6999</v>
      </c>
      <c r="L3461" s="187" t="s">
        <v>12694</v>
      </c>
      <c r="M3461" s="187" t="s">
        <v>12695</v>
      </c>
    </row>
    <row r="3462" spans="1:13" s="181" customFormat="1">
      <c r="A3462" s="182">
        <v>3458</v>
      </c>
      <c r="B3462" s="183" t="s">
        <v>6210</v>
      </c>
      <c r="C3462" s="183" t="s">
        <v>8462</v>
      </c>
      <c r="D3462" s="184" t="s">
        <v>12812</v>
      </c>
      <c r="E3462" s="185" t="s">
        <v>26</v>
      </c>
      <c r="F3462" s="183" t="s">
        <v>12978</v>
      </c>
      <c r="G3462" s="185" t="s">
        <v>61</v>
      </c>
      <c r="H3462" s="186">
        <v>14025000</v>
      </c>
      <c r="I3462" s="191">
        <v>0</v>
      </c>
      <c r="J3462" s="191">
        <v>0</v>
      </c>
      <c r="K3462" s="185" t="s">
        <v>6999</v>
      </c>
      <c r="L3462" s="187" t="s">
        <v>12694</v>
      </c>
      <c r="M3462" s="187" t="s">
        <v>12695</v>
      </c>
    </row>
    <row r="3463" spans="1:13" s="181" customFormat="1">
      <c r="A3463" s="182">
        <v>3459</v>
      </c>
      <c r="B3463" s="183" t="s">
        <v>6210</v>
      </c>
      <c r="C3463" s="183" t="s">
        <v>8567</v>
      </c>
      <c r="D3463" s="184" t="s">
        <v>12812</v>
      </c>
      <c r="E3463" s="185" t="s">
        <v>13</v>
      </c>
      <c r="F3463" s="183" t="s">
        <v>12979</v>
      </c>
      <c r="G3463" s="185" t="s">
        <v>42</v>
      </c>
      <c r="H3463" s="186">
        <v>3205450000</v>
      </c>
      <c r="I3463" s="189">
        <v>1282180</v>
      </c>
      <c r="J3463" s="191">
        <v>0</v>
      </c>
      <c r="K3463" s="185" t="s">
        <v>5904</v>
      </c>
      <c r="L3463" s="187" t="s">
        <v>8659</v>
      </c>
      <c r="M3463" s="187" t="s">
        <v>8660</v>
      </c>
    </row>
    <row r="3464" spans="1:13" s="181" customFormat="1">
      <c r="A3464" s="182">
        <v>3460</v>
      </c>
      <c r="B3464" s="183" t="s">
        <v>6210</v>
      </c>
      <c r="C3464" s="183" t="s">
        <v>42</v>
      </c>
      <c r="D3464" s="184" t="s">
        <v>12812</v>
      </c>
      <c r="E3464" s="185" t="s">
        <v>26</v>
      </c>
      <c r="F3464" s="183" t="s">
        <v>12980</v>
      </c>
      <c r="G3464" s="185" t="s">
        <v>42</v>
      </c>
      <c r="H3464" s="186">
        <v>1500000000</v>
      </c>
      <c r="I3464" s="189">
        <v>3500000000</v>
      </c>
      <c r="J3464" s="189">
        <v>618874000</v>
      </c>
      <c r="K3464" s="185" t="s">
        <v>12981</v>
      </c>
      <c r="L3464" s="187" t="s">
        <v>12982</v>
      </c>
      <c r="M3464" s="187" t="s">
        <v>12983</v>
      </c>
    </row>
    <row r="3465" spans="1:13" s="181" customFormat="1">
      <c r="A3465" s="182">
        <v>3461</v>
      </c>
      <c r="B3465" s="203" t="s">
        <v>6138</v>
      </c>
      <c r="C3465" s="203" t="s">
        <v>6244</v>
      </c>
      <c r="D3465" s="184" t="s">
        <v>12836</v>
      </c>
      <c r="E3465" s="187" t="s">
        <v>6245</v>
      </c>
      <c r="F3465" s="183" t="s">
        <v>4473</v>
      </c>
      <c r="G3465" s="204" t="s">
        <v>8604</v>
      </c>
      <c r="H3465" s="205">
        <v>100000000</v>
      </c>
      <c r="I3465" s="206">
        <v>40000000</v>
      </c>
      <c r="J3465" s="206"/>
      <c r="K3465" s="185" t="s">
        <v>8605</v>
      </c>
      <c r="L3465" s="187" t="s">
        <v>8621</v>
      </c>
      <c r="M3465" s="187" t="s">
        <v>8622</v>
      </c>
    </row>
    <row r="3466" spans="1:13" s="181" customFormat="1">
      <c r="A3466" s="182">
        <v>3462</v>
      </c>
      <c r="B3466" s="183" t="s">
        <v>6210</v>
      </c>
      <c r="C3466" s="183" t="s">
        <v>8666</v>
      </c>
      <c r="D3466" s="184" t="s">
        <v>12812</v>
      </c>
      <c r="E3466" s="185" t="s">
        <v>26</v>
      </c>
      <c r="F3466" s="183" t="s">
        <v>12984</v>
      </c>
      <c r="G3466" s="185" t="s">
        <v>42</v>
      </c>
      <c r="H3466" s="186">
        <v>30000000</v>
      </c>
      <c r="I3466" s="191">
        <v>0</v>
      </c>
      <c r="J3466" s="191">
        <v>0</v>
      </c>
      <c r="K3466" s="185" t="s">
        <v>8668</v>
      </c>
      <c r="L3466" s="187" t="s">
        <v>8669</v>
      </c>
      <c r="M3466" s="187" t="s">
        <v>8670</v>
      </c>
    </row>
    <row r="3467" spans="1:13" s="181" customFormat="1">
      <c r="A3467" s="182">
        <v>3463</v>
      </c>
      <c r="B3467" s="183" t="s">
        <v>6210</v>
      </c>
      <c r="C3467" s="183" t="s">
        <v>11820</v>
      </c>
      <c r="D3467" s="184" t="s">
        <v>12812</v>
      </c>
      <c r="E3467" s="185" t="s">
        <v>26</v>
      </c>
      <c r="F3467" s="183" t="s">
        <v>12985</v>
      </c>
      <c r="G3467" s="185" t="s">
        <v>132</v>
      </c>
      <c r="H3467" s="186">
        <v>1271000000</v>
      </c>
      <c r="I3467" s="191">
        <v>0</v>
      </c>
      <c r="J3467" s="191">
        <v>0</v>
      </c>
      <c r="K3467" s="185" t="s">
        <v>12986</v>
      </c>
      <c r="L3467" s="187" t="s">
        <v>12987</v>
      </c>
      <c r="M3467" s="187" t="s">
        <v>12988</v>
      </c>
    </row>
    <row r="3468" spans="1:13" s="181" customFormat="1">
      <c r="A3468" s="182">
        <v>3464</v>
      </c>
      <c r="B3468" s="183" t="s">
        <v>6210</v>
      </c>
      <c r="C3468" s="183" t="s">
        <v>9052</v>
      </c>
      <c r="D3468" s="184" t="s">
        <v>12812</v>
      </c>
      <c r="E3468" s="185" t="s">
        <v>26</v>
      </c>
      <c r="F3468" s="183" t="s">
        <v>12989</v>
      </c>
      <c r="G3468" s="185" t="s">
        <v>132</v>
      </c>
      <c r="H3468" s="186">
        <v>1194000000</v>
      </c>
      <c r="I3468" s="186">
        <v>0</v>
      </c>
      <c r="J3468" s="186">
        <v>0</v>
      </c>
      <c r="K3468" s="185" t="s">
        <v>12990</v>
      </c>
      <c r="L3468" s="187" t="s">
        <v>12991</v>
      </c>
      <c r="M3468" s="187" t="s">
        <v>12992</v>
      </c>
    </row>
    <row r="3469" spans="1:13" s="181" customFormat="1">
      <c r="A3469" s="182">
        <v>3465</v>
      </c>
      <c r="B3469" s="203" t="s">
        <v>6138</v>
      </c>
      <c r="C3469" s="203" t="s">
        <v>6244</v>
      </c>
      <c r="D3469" s="184" t="s">
        <v>12836</v>
      </c>
      <c r="E3469" s="187" t="s">
        <v>6245</v>
      </c>
      <c r="F3469" s="183" t="s">
        <v>4469</v>
      </c>
      <c r="G3469" s="204" t="s">
        <v>8916</v>
      </c>
      <c r="H3469" s="205">
        <v>1000000000</v>
      </c>
      <c r="I3469" s="206">
        <v>2000000000</v>
      </c>
      <c r="J3469" s="206"/>
      <c r="K3469" s="185" t="s">
        <v>10283</v>
      </c>
      <c r="L3469" s="187" t="s">
        <v>11407</v>
      </c>
      <c r="M3469" s="187" t="s">
        <v>12993</v>
      </c>
    </row>
    <row r="3470" spans="1:13" s="181" customFormat="1">
      <c r="A3470" s="182">
        <v>3466</v>
      </c>
      <c r="B3470" s="183" t="s">
        <v>6138</v>
      </c>
      <c r="C3470" s="183" t="s">
        <v>6380</v>
      </c>
      <c r="D3470" s="184" t="s">
        <v>12812</v>
      </c>
      <c r="E3470" s="185" t="s">
        <v>26</v>
      </c>
      <c r="F3470" s="183" t="s">
        <v>5704</v>
      </c>
      <c r="G3470" s="185" t="s">
        <v>132</v>
      </c>
      <c r="H3470" s="186">
        <v>101000000</v>
      </c>
      <c r="I3470" s="191">
        <v>0</v>
      </c>
      <c r="J3470" s="190"/>
      <c r="K3470" s="185" t="s">
        <v>5703</v>
      </c>
      <c r="L3470" s="187" t="s">
        <v>5705</v>
      </c>
      <c r="M3470" s="187" t="s">
        <v>5706</v>
      </c>
    </row>
    <row r="3471" spans="1:13" s="181" customFormat="1">
      <c r="A3471" s="182">
        <v>3467</v>
      </c>
      <c r="B3471" s="183" t="s">
        <v>6210</v>
      </c>
      <c r="C3471" s="183" t="s">
        <v>9134</v>
      </c>
      <c r="D3471" s="184" t="s">
        <v>12812</v>
      </c>
      <c r="E3471" s="185" t="s">
        <v>26</v>
      </c>
      <c r="F3471" s="183" t="s">
        <v>12994</v>
      </c>
      <c r="G3471" s="185" t="s">
        <v>9119</v>
      </c>
      <c r="H3471" s="186">
        <v>24000000</v>
      </c>
      <c r="I3471" s="191">
        <v>0</v>
      </c>
      <c r="J3471" s="191">
        <v>0</v>
      </c>
      <c r="K3471" s="185" t="s">
        <v>9136</v>
      </c>
      <c r="L3471" s="187" t="s">
        <v>9137</v>
      </c>
      <c r="M3471" s="187" t="s">
        <v>9138</v>
      </c>
    </row>
    <row r="3472" spans="1:13" s="181" customFormat="1">
      <c r="A3472" s="182">
        <v>3468</v>
      </c>
      <c r="B3472" s="203" t="s">
        <v>7523</v>
      </c>
      <c r="C3472" s="203" t="s">
        <v>6244</v>
      </c>
      <c r="D3472" s="184" t="s">
        <v>12836</v>
      </c>
      <c r="E3472" s="187" t="s">
        <v>6245</v>
      </c>
      <c r="F3472" s="183" t="s">
        <v>4448</v>
      </c>
      <c r="G3472" s="204" t="s">
        <v>9211</v>
      </c>
      <c r="H3472" s="205">
        <v>2000000000</v>
      </c>
      <c r="I3472" s="206">
        <v>2500000000</v>
      </c>
      <c r="J3472" s="206"/>
      <c r="K3472" s="185" t="s">
        <v>9212</v>
      </c>
      <c r="L3472" s="187" t="s">
        <v>12995</v>
      </c>
      <c r="M3472" s="187" t="s">
        <v>12996</v>
      </c>
    </row>
    <row r="3473" spans="1:13" s="181" customFormat="1">
      <c r="A3473" s="182">
        <v>3469</v>
      </c>
      <c r="B3473" s="183" t="s">
        <v>6210</v>
      </c>
      <c r="C3473" s="183" t="s">
        <v>6033</v>
      </c>
      <c r="D3473" s="184" t="s">
        <v>12812</v>
      </c>
      <c r="E3473" s="185" t="s">
        <v>26</v>
      </c>
      <c r="F3473" s="183" t="s">
        <v>205</v>
      </c>
      <c r="G3473" s="185" t="s">
        <v>56</v>
      </c>
      <c r="H3473" s="186">
        <v>33000000</v>
      </c>
      <c r="I3473" s="191">
        <v>0</v>
      </c>
      <c r="J3473" s="191">
        <v>0</v>
      </c>
      <c r="K3473" s="185" t="s">
        <v>139</v>
      </c>
      <c r="L3473" s="187" t="s">
        <v>140</v>
      </c>
      <c r="M3473" s="187" t="s">
        <v>141</v>
      </c>
    </row>
    <row r="3474" spans="1:13" s="181" customFormat="1">
      <c r="A3474" s="182">
        <v>3470</v>
      </c>
      <c r="B3474" s="203" t="s">
        <v>6138</v>
      </c>
      <c r="C3474" s="203" t="s">
        <v>6244</v>
      </c>
      <c r="D3474" s="184" t="s">
        <v>12836</v>
      </c>
      <c r="E3474" s="187" t="s">
        <v>6245</v>
      </c>
      <c r="F3474" s="183" t="s">
        <v>4450</v>
      </c>
      <c r="G3474" s="204" t="s">
        <v>9211</v>
      </c>
      <c r="H3474" s="205">
        <v>30000000</v>
      </c>
      <c r="I3474" s="206">
        <v>20000000</v>
      </c>
      <c r="J3474" s="206"/>
      <c r="K3474" s="185" t="s">
        <v>9212</v>
      </c>
      <c r="L3474" s="187" t="s">
        <v>12318</v>
      </c>
      <c r="M3474" s="187" t="s">
        <v>12319</v>
      </c>
    </row>
    <row r="3475" spans="1:13" s="181" customFormat="1">
      <c r="A3475" s="182">
        <v>3471</v>
      </c>
      <c r="B3475" s="203" t="s">
        <v>6138</v>
      </c>
      <c r="C3475" s="203" t="s">
        <v>6244</v>
      </c>
      <c r="D3475" s="184" t="s">
        <v>12836</v>
      </c>
      <c r="E3475" s="187" t="s">
        <v>6245</v>
      </c>
      <c r="F3475" s="183" t="s">
        <v>4451</v>
      </c>
      <c r="G3475" s="204" t="s">
        <v>9211</v>
      </c>
      <c r="H3475" s="205">
        <v>15000000</v>
      </c>
      <c r="I3475" s="206"/>
      <c r="J3475" s="206"/>
      <c r="K3475" s="185" t="s">
        <v>9212</v>
      </c>
      <c r="L3475" s="187" t="s">
        <v>12318</v>
      </c>
      <c r="M3475" s="187" t="s">
        <v>12319</v>
      </c>
    </row>
    <row r="3476" spans="1:13" s="181" customFormat="1">
      <c r="A3476" s="182">
        <v>3472</v>
      </c>
      <c r="B3476" s="183" t="s">
        <v>6210</v>
      </c>
      <c r="C3476" s="183" t="s">
        <v>9407</v>
      </c>
      <c r="D3476" s="184" t="s">
        <v>12812</v>
      </c>
      <c r="E3476" s="185" t="s">
        <v>13</v>
      </c>
      <c r="F3476" s="183" t="s">
        <v>12997</v>
      </c>
      <c r="G3476" s="185" t="s">
        <v>17</v>
      </c>
      <c r="H3476" s="186">
        <v>3566618000</v>
      </c>
      <c r="I3476" s="189">
        <v>1387018000</v>
      </c>
      <c r="J3476" s="191">
        <v>0</v>
      </c>
      <c r="K3476" s="185" t="s">
        <v>5904</v>
      </c>
      <c r="L3476" s="187" t="s">
        <v>9409</v>
      </c>
      <c r="M3476" s="187" t="s">
        <v>9410</v>
      </c>
    </row>
    <row r="3477" spans="1:13" s="181" customFormat="1">
      <c r="A3477" s="182">
        <v>3473</v>
      </c>
      <c r="B3477" s="183" t="s">
        <v>6210</v>
      </c>
      <c r="C3477" s="183" t="s">
        <v>9407</v>
      </c>
      <c r="D3477" s="184" t="s">
        <v>12812</v>
      </c>
      <c r="E3477" s="185" t="s">
        <v>26</v>
      </c>
      <c r="F3477" s="183" t="s">
        <v>12998</v>
      </c>
      <c r="G3477" s="185" t="s">
        <v>17</v>
      </c>
      <c r="H3477" s="186">
        <v>810271200</v>
      </c>
      <c r="I3477" s="191">
        <v>0</v>
      </c>
      <c r="J3477" s="191">
        <v>0</v>
      </c>
      <c r="K3477" s="185" t="s">
        <v>5904</v>
      </c>
      <c r="L3477" s="187" t="s">
        <v>11360</v>
      </c>
      <c r="M3477" s="187" t="s">
        <v>11361</v>
      </c>
    </row>
    <row r="3478" spans="1:13" s="181" customFormat="1">
      <c r="A3478" s="182">
        <v>3474</v>
      </c>
      <c r="B3478" s="183" t="s">
        <v>6210</v>
      </c>
      <c r="C3478" s="183" t="s">
        <v>9493</v>
      </c>
      <c r="D3478" s="184" t="s">
        <v>12812</v>
      </c>
      <c r="E3478" s="185" t="s">
        <v>26</v>
      </c>
      <c r="F3478" s="183" t="s">
        <v>12999</v>
      </c>
      <c r="G3478" s="185" t="s">
        <v>17</v>
      </c>
      <c r="H3478" s="186">
        <v>426176000</v>
      </c>
      <c r="I3478" s="191">
        <v>0</v>
      </c>
      <c r="J3478" s="191">
        <v>0</v>
      </c>
      <c r="K3478" s="185" t="s">
        <v>9514</v>
      </c>
      <c r="L3478" s="187" t="s">
        <v>6953</v>
      </c>
      <c r="M3478" s="187" t="s">
        <v>10364</v>
      </c>
    </row>
    <row r="3479" spans="1:13" s="181" customFormat="1">
      <c r="A3479" s="182">
        <v>3475</v>
      </c>
      <c r="B3479" s="183" t="s">
        <v>6210</v>
      </c>
      <c r="C3479" s="183" t="s">
        <v>10365</v>
      </c>
      <c r="D3479" s="184" t="s">
        <v>12812</v>
      </c>
      <c r="E3479" s="185" t="s">
        <v>26</v>
      </c>
      <c r="F3479" s="183" t="s">
        <v>13000</v>
      </c>
      <c r="G3479" s="185" t="s">
        <v>17</v>
      </c>
      <c r="H3479" s="186">
        <v>400000000</v>
      </c>
      <c r="I3479" s="189">
        <v>100000000</v>
      </c>
      <c r="J3479" s="191">
        <v>0</v>
      </c>
      <c r="K3479" s="185" t="s">
        <v>13001</v>
      </c>
      <c r="L3479" s="187" t="s">
        <v>13002</v>
      </c>
      <c r="M3479" s="187" t="s">
        <v>13003</v>
      </c>
    </row>
    <row r="3480" spans="1:13" s="181" customFormat="1">
      <c r="A3480" s="182">
        <v>3476</v>
      </c>
      <c r="B3480" s="203" t="s">
        <v>6138</v>
      </c>
      <c r="C3480" s="203" t="s">
        <v>6244</v>
      </c>
      <c r="D3480" s="184" t="s">
        <v>12836</v>
      </c>
      <c r="E3480" s="187" t="s">
        <v>6245</v>
      </c>
      <c r="F3480" s="183" t="s">
        <v>4476</v>
      </c>
      <c r="G3480" s="204" t="s">
        <v>9415</v>
      </c>
      <c r="H3480" s="205">
        <v>177000000</v>
      </c>
      <c r="I3480" s="206">
        <v>46000000</v>
      </c>
      <c r="J3480" s="206"/>
      <c r="K3480" s="185" t="s">
        <v>9599</v>
      </c>
      <c r="L3480" s="187" t="s">
        <v>12347</v>
      </c>
      <c r="M3480" s="187" t="s">
        <v>12348</v>
      </c>
    </row>
    <row r="3481" spans="1:13" s="181" customFormat="1">
      <c r="A3481" s="182">
        <v>3477</v>
      </c>
      <c r="B3481" s="203" t="s">
        <v>6138</v>
      </c>
      <c r="C3481" s="203" t="s">
        <v>6244</v>
      </c>
      <c r="D3481" s="184" t="s">
        <v>12836</v>
      </c>
      <c r="E3481" s="187" t="s">
        <v>6245</v>
      </c>
      <c r="F3481" s="183" t="s">
        <v>4478</v>
      </c>
      <c r="G3481" s="204" t="s">
        <v>9415</v>
      </c>
      <c r="H3481" s="205">
        <v>171792000</v>
      </c>
      <c r="I3481" s="206">
        <v>607367000</v>
      </c>
      <c r="J3481" s="206"/>
      <c r="K3481" s="185" t="s">
        <v>10360</v>
      </c>
      <c r="L3481" s="187" t="s">
        <v>13004</v>
      </c>
      <c r="M3481" s="187" t="s">
        <v>13005</v>
      </c>
    </row>
    <row r="3482" spans="1:13" s="181" customFormat="1">
      <c r="A3482" s="182">
        <v>3478</v>
      </c>
      <c r="B3482" s="183" t="s">
        <v>6210</v>
      </c>
      <c r="C3482" s="183" t="s">
        <v>9458</v>
      </c>
      <c r="D3482" s="184" t="s">
        <v>12812</v>
      </c>
      <c r="E3482" s="185" t="s">
        <v>26</v>
      </c>
      <c r="F3482" s="183" t="s">
        <v>13006</v>
      </c>
      <c r="G3482" s="185" t="s">
        <v>17</v>
      </c>
      <c r="H3482" s="186">
        <v>168457000</v>
      </c>
      <c r="I3482" s="191">
        <v>0</v>
      </c>
      <c r="J3482" s="191">
        <v>0</v>
      </c>
      <c r="K3482" s="185" t="s">
        <v>6610</v>
      </c>
      <c r="L3482" s="187" t="s">
        <v>9460</v>
      </c>
      <c r="M3482" s="187" t="s">
        <v>9461</v>
      </c>
    </row>
    <row r="3483" spans="1:13" s="181" customFormat="1">
      <c r="A3483" s="182">
        <v>3479</v>
      </c>
      <c r="B3483" s="183" t="s">
        <v>6210</v>
      </c>
      <c r="C3483" s="183" t="s">
        <v>9493</v>
      </c>
      <c r="D3483" s="184" t="s">
        <v>12812</v>
      </c>
      <c r="E3483" s="185" t="s">
        <v>26</v>
      </c>
      <c r="F3483" s="183" t="s">
        <v>13007</v>
      </c>
      <c r="G3483" s="185" t="s">
        <v>17</v>
      </c>
      <c r="H3483" s="186">
        <v>146619000</v>
      </c>
      <c r="I3483" s="189">
        <v>80000000</v>
      </c>
      <c r="J3483" s="191">
        <v>0</v>
      </c>
      <c r="K3483" s="185" t="s">
        <v>9514</v>
      </c>
      <c r="L3483" s="187" t="s">
        <v>6953</v>
      </c>
      <c r="M3483" s="187" t="s">
        <v>10364</v>
      </c>
    </row>
    <row r="3484" spans="1:13" s="181" customFormat="1">
      <c r="A3484" s="182">
        <v>3480</v>
      </c>
      <c r="B3484" s="183" t="s">
        <v>6210</v>
      </c>
      <c r="C3484" s="183" t="s">
        <v>10386</v>
      </c>
      <c r="D3484" s="184" t="s">
        <v>12812</v>
      </c>
      <c r="E3484" s="185" t="s">
        <v>26</v>
      </c>
      <c r="F3484" s="183" t="s">
        <v>13008</v>
      </c>
      <c r="G3484" s="185" t="s">
        <v>17</v>
      </c>
      <c r="H3484" s="186">
        <v>129960750</v>
      </c>
      <c r="I3484" s="191">
        <v>0</v>
      </c>
      <c r="J3484" s="191">
        <v>0</v>
      </c>
      <c r="K3484" s="185" t="s">
        <v>10388</v>
      </c>
      <c r="L3484" s="187" t="s">
        <v>13009</v>
      </c>
      <c r="M3484" s="187" t="s">
        <v>13010</v>
      </c>
    </row>
    <row r="3485" spans="1:13" s="181" customFormat="1">
      <c r="A3485" s="182">
        <v>3481</v>
      </c>
      <c r="B3485" s="183" t="s">
        <v>6210</v>
      </c>
      <c r="C3485" s="183" t="s">
        <v>10386</v>
      </c>
      <c r="D3485" s="184" t="s">
        <v>12812</v>
      </c>
      <c r="E3485" s="185" t="s">
        <v>26</v>
      </c>
      <c r="F3485" s="183" t="s">
        <v>13011</v>
      </c>
      <c r="G3485" s="185" t="s">
        <v>17</v>
      </c>
      <c r="H3485" s="186">
        <v>122439300</v>
      </c>
      <c r="I3485" s="191">
        <v>0</v>
      </c>
      <c r="J3485" s="191">
        <v>0</v>
      </c>
      <c r="K3485" s="185" t="s">
        <v>10388</v>
      </c>
      <c r="L3485" s="187" t="s">
        <v>13009</v>
      </c>
      <c r="M3485" s="187" t="s">
        <v>13010</v>
      </c>
    </row>
    <row r="3486" spans="1:13" s="181" customFormat="1">
      <c r="A3486" s="182">
        <v>3482</v>
      </c>
      <c r="B3486" s="183" t="s">
        <v>6210</v>
      </c>
      <c r="C3486" s="183" t="s">
        <v>10386</v>
      </c>
      <c r="D3486" s="184" t="s">
        <v>12812</v>
      </c>
      <c r="E3486" s="185" t="s">
        <v>26</v>
      </c>
      <c r="F3486" s="183" t="s">
        <v>13012</v>
      </c>
      <c r="G3486" s="185" t="s">
        <v>17</v>
      </c>
      <c r="H3486" s="186">
        <v>120174800</v>
      </c>
      <c r="I3486" s="191">
        <v>0</v>
      </c>
      <c r="J3486" s="191">
        <v>0</v>
      </c>
      <c r="K3486" s="185" t="s">
        <v>10388</v>
      </c>
      <c r="L3486" s="187" t="s">
        <v>12374</v>
      </c>
      <c r="M3486" s="187" t="s">
        <v>10390</v>
      </c>
    </row>
    <row r="3487" spans="1:13" s="181" customFormat="1">
      <c r="A3487" s="182">
        <v>3483</v>
      </c>
      <c r="B3487" s="183" t="s">
        <v>6210</v>
      </c>
      <c r="C3487" s="183" t="s">
        <v>10386</v>
      </c>
      <c r="D3487" s="184" t="s">
        <v>12812</v>
      </c>
      <c r="E3487" s="185" t="s">
        <v>26</v>
      </c>
      <c r="F3487" s="183" t="s">
        <v>13013</v>
      </c>
      <c r="G3487" s="185" t="s">
        <v>17</v>
      </c>
      <c r="H3487" s="186">
        <v>112355000</v>
      </c>
      <c r="I3487" s="191">
        <v>0</v>
      </c>
      <c r="J3487" s="191">
        <v>0</v>
      </c>
      <c r="K3487" s="185" t="s">
        <v>10388</v>
      </c>
      <c r="L3487" s="187" t="s">
        <v>12374</v>
      </c>
      <c r="M3487" s="187" t="s">
        <v>10390</v>
      </c>
    </row>
    <row r="3488" spans="1:13" s="181" customFormat="1">
      <c r="A3488" s="182">
        <v>3484</v>
      </c>
      <c r="B3488" s="183" t="s">
        <v>6210</v>
      </c>
      <c r="C3488" s="183" t="s">
        <v>9407</v>
      </c>
      <c r="D3488" s="184" t="s">
        <v>12812</v>
      </c>
      <c r="E3488" s="185" t="s">
        <v>26</v>
      </c>
      <c r="F3488" s="183" t="s">
        <v>13014</v>
      </c>
      <c r="G3488" s="185" t="s">
        <v>17</v>
      </c>
      <c r="H3488" s="186">
        <v>106756000</v>
      </c>
      <c r="I3488" s="191">
        <v>0</v>
      </c>
      <c r="J3488" s="191">
        <v>0</v>
      </c>
      <c r="K3488" s="185" t="s">
        <v>5904</v>
      </c>
      <c r="L3488" s="187" t="s">
        <v>11360</v>
      </c>
      <c r="M3488" s="187" t="s">
        <v>11361</v>
      </c>
    </row>
    <row r="3489" spans="1:13" s="181" customFormat="1">
      <c r="A3489" s="182">
        <v>3485</v>
      </c>
      <c r="B3489" s="183" t="s">
        <v>6210</v>
      </c>
      <c r="C3489" s="183" t="s">
        <v>9493</v>
      </c>
      <c r="D3489" s="184" t="s">
        <v>12812</v>
      </c>
      <c r="E3489" s="185" t="s">
        <v>26</v>
      </c>
      <c r="F3489" s="183" t="s">
        <v>13015</v>
      </c>
      <c r="G3489" s="185" t="s">
        <v>17</v>
      </c>
      <c r="H3489" s="186">
        <v>95840000</v>
      </c>
      <c r="I3489" s="191">
        <v>0</v>
      </c>
      <c r="J3489" s="191">
        <v>0</v>
      </c>
      <c r="K3489" s="185" t="s">
        <v>9514</v>
      </c>
      <c r="L3489" s="187" t="s">
        <v>6953</v>
      </c>
      <c r="M3489" s="187" t="s">
        <v>10364</v>
      </c>
    </row>
    <row r="3490" spans="1:13" s="181" customFormat="1">
      <c r="A3490" s="182">
        <v>3486</v>
      </c>
      <c r="B3490" s="203" t="s">
        <v>6138</v>
      </c>
      <c r="C3490" s="203" t="s">
        <v>6244</v>
      </c>
      <c r="D3490" s="184" t="s">
        <v>12836</v>
      </c>
      <c r="E3490" s="187" t="s">
        <v>6245</v>
      </c>
      <c r="F3490" s="183" t="s">
        <v>4475</v>
      </c>
      <c r="G3490" s="204" t="s">
        <v>9415</v>
      </c>
      <c r="H3490" s="205">
        <v>89000000</v>
      </c>
      <c r="I3490" s="206">
        <v>107000000</v>
      </c>
      <c r="J3490" s="206">
        <v>3000000</v>
      </c>
      <c r="K3490" s="185" t="s">
        <v>11283</v>
      </c>
      <c r="L3490" s="187" t="s">
        <v>13016</v>
      </c>
      <c r="M3490" s="187" t="s">
        <v>13017</v>
      </c>
    </row>
    <row r="3491" spans="1:13" s="181" customFormat="1">
      <c r="A3491" s="182">
        <v>3487</v>
      </c>
      <c r="B3491" s="183" t="s">
        <v>6210</v>
      </c>
      <c r="C3491" s="183" t="s">
        <v>9458</v>
      </c>
      <c r="D3491" s="184" t="s">
        <v>12812</v>
      </c>
      <c r="E3491" s="185" t="s">
        <v>26</v>
      </c>
      <c r="F3491" s="183" t="s">
        <v>13018</v>
      </c>
      <c r="G3491" s="185" t="s">
        <v>17</v>
      </c>
      <c r="H3491" s="186">
        <v>87351000</v>
      </c>
      <c r="I3491" s="191">
        <v>0</v>
      </c>
      <c r="J3491" s="191">
        <v>0</v>
      </c>
      <c r="K3491" s="185" t="s">
        <v>6610</v>
      </c>
      <c r="L3491" s="187" t="s">
        <v>9460</v>
      </c>
      <c r="M3491" s="187" t="s">
        <v>9461</v>
      </c>
    </row>
    <row r="3492" spans="1:13" s="181" customFormat="1">
      <c r="A3492" s="182">
        <v>3488</v>
      </c>
      <c r="B3492" s="183" t="s">
        <v>6210</v>
      </c>
      <c r="C3492" s="183" t="s">
        <v>12358</v>
      </c>
      <c r="D3492" s="184" t="s">
        <v>12812</v>
      </c>
      <c r="E3492" s="185" t="s">
        <v>26</v>
      </c>
      <c r="F3492" s="183" t="s">
        <v>13019</v>
      </c>
      <c r="G3492" s="185" t="s">
        <v>17</v>
      </c>
      <c r="H3492" s="186">
        <v>87300000</v>
      </c>
      <c r="I3492" s="191">
        <v>0</v>
      </c>
      <c r="J3492" s="191">
        <v>0</v>
      </c>
      <c r="K3492" s="185" t="s">
        <v>9514</v>
      </c>
      <c r="L3492" s="187" t="s">
        <v>10389</v>
      </c>
      <c r="M3492" s="187" t="s">
        <v>12360</v>
      </c>
    </row>
    <row r="3493" spans="1:13" s="181" customFormat="1">
      <c r="A3493" s="182">
        <v>3489</v>
      </c>
      <c r="B3493" s="183" t="s">
        <v>6210</v>
      </c>
      <c r="C3493" s="183" t="s">
        <v>10386</v>
      </c>
      <c r="D3493" s="184" t="s">
        <v>12812</v>
      </c>
      <c r="E3493" s="185" t="s">
        <v>26</v>
      </c>
      <c r="F3493" s="183" t="s">
        <v>13020</v>
      </c>
      <c r="G3493" s="185" t="s">
        <v>17</v>
      </c>
      <c r="H3493" s="186">
        <v>80000000</v>
      </c>
      <c r="I3493" s="191">
        <v>0</v>
      </c>
      <c r="J3493" s="191">
        <v>0</v>
      </c>
      <c r="K3493" s="185" t="s">
        <v>10388</v>
      </c>
      <c r="L3493" s="187" t="s">
        <v>12374</v>
      </c>
      <c r="M3493" s="187" t="s">
        <v>10390</v>
      </c>
    </row>
    <row r="3494" spans="1:13" s="181" customFormat="1">
      <c r="A3494" s="182">
        <v>3490</v>
      </c>
      <c r="B3494" s="183" t="s">
        <v>6210</v>
      </c>
      <c r="C3494" s="183" t="s">
        <v>10386</v>
      </c>
      <c r="D3494" s="184" t="s">
        <v>12812</v>
      </c>
      <c r="E3494" s="185" t="s">
        <v>26</v>
      </c>
      <c r="F3494" s="183" t="s">
        <v>13021</v>
      </c>
      <c r="G3494" s="185" t="s">
        <v>17</v>
      </c>
      <c r="H3494" s="186">
        <v>75781200</v>
      </c>
      <c r="I3494" s="191">
        <v>0</v>
      </c>
      <c r="J3494" s="191">
        <v>0</v>
      </c>
      <c r="K3494" s="185" t="s">
        <v>10388</v>
      </c>
      <c r="L3494" s="187" t="s">
        <v>13009</v>
      </c>
      <c r="M3494" s="187" t="s">
        <v>13010</v>
      </c>
    </row>
    <row r="3495" spans="1:13" s="181" customFormat="1">
      <c r="A3495" s="182">
        <v>3491</v>
      </c>
      <c r="B3495" s="203" t="s">
        <v>6138</v>
      </c>
      <c r="C3495" s="203" t="s">
        <v>6244</v>
      </c>
      <c r="D3495" s="184" t="s">
        <v>12836</v>
      </c>
      <c r="E3495" s="187" t="s">
        <v>7025</v>
      </c>
      <c r="F3495" s="183" t="s">
        <v>4479</v>
      </c>
      <c r="G3495" s="204" t="s">
        <v>9415</v>
      </c>
      <c r="H3495" s="205">
        <v>70000000</v>
      </c>
      <c r="I3495" s="206">
        <v>36000000</v>
      </c>
      <c r="J3495" s="206"/>
      <c r="K3495" s="185" t="s">
        <v>10360</v>
      </c>
      <c r="L3495" s="187" t="s">
        <v>13004</v>
      </c>
      <c r="M3495" s="187" t="s">
        <v>13005</v>
      </c>
    </row>
    <row r="3496" spans="1:13" s="181" customFormat="1">
      <c r="A3496" s="182">
        <v>3492</v>
      </c>
      <c r="B3496" s="183" t="s">
        <v>6210</v>
      </c>
      <c r="C3496" s="183" t="s">
        <v>10386</v>
      </c>
      <c r="D3496" s="184" t="s">
        <v>12812</v>
      </c>
      <c r="E3496" s="185" t="s">
        <v>26</v>
      </c>
      <c r="F3496" s="183" t="s">
        <v>13022</v>
      </c>
      <c r="G3496" s="185" t="s">
        <v>17</v>
      </c>
      <c r="H3496" s="186">
        <v>70000000</v>
      </c>
      <c r="I3496" s="191">
        <v>0</v>
      </c>
      <c r="J3496" s="191">
        <v>0</v>
      </c>
      <c r="K3496" s="185" t="s">
        <v>10388</v>
      </c>
      <c r="L3496" s="187" t="s">
        <v>13009</v>
      </c>
      <c r="M3496" s="187" t="s">
        <v>13010</v>
      </c>
    </row>
    <row r="3497" spans="1:13" s="181" customFormat="1">
      <c r="A3497" s="182">
        <v>3493</v>
      </c>
      <c r="B3497" s="183" t="s">
        <v>6210</v>
      </c>
      <c r="C3497" s="183" t="s">
        <v>9493</v>
      </c>
      <c r="D3497" s="184" t="s">
        <v>12812</v>
      </c>
      <c r="E3497" s="185" t="s">
        <v>26</v>
      </c>
      <c r="F3497" s="183" t="s">
        <v>13023</v>
      </c>
      <c r="G3497" s="185" t="s">
        <v>17</v>
      </c>
      <c r="H3497" s="186">
        <v>69300000</v>
      </c>
      <c r="I3497" s="191">
        <v>0</v>
      </c>
      <c r="J3497" s="191">
        <v>0</v>
      </c>
      <c r="K3497" s="185" t="s">
        <v>9514</v>
      </c>
      <c r="L3497" s="187" t="s">
        <v>6953</v>
      </c>
      <c r="M3497" s="187" t="s">
        <v>10364</v>
      </c>
    </row>
    <row r="3498" spans="1:13" s="181" customFormat="1">
      <c r="A3498" s="182">
        <v>3494</v>
      </c>
      <c r="B3498" s="183" t="s">
        <v>6210</v>
      </c>
      <c r="C3498" s="183" t="s">
        <v>9493</v>
      </c>
      <c r="D3498" s="184" t="s">
        <v>12812</v>
      </c>
      <c r="E3498" s="185" t="s">
        <v>26</v>
      </c>
      <c r="F3498" s="183" t="s">
        <v>13024</v>
      </c>
      <c r="G3498" s="185" t="s">
        <v>17</v>
      </c>
      <c r="H3498" s="186">
        <v>68000000</v>
      </c>
      <c r="I3498" s="191">
        <v>0</v>
      </c>
      <c r="J3498" s="191">
        <v>0</v>
      </c>
      <c r="K3498" s="185" t="s">
        <v>9514</v>
      </c>
      <c r="L3498" s="187" t="s">
        <v>6953</v>
      </c>
      <c r="M3498" s="187" t="s">
        <v>10364</v>
      </c>
    </row>
    <row r="3499" spans="1:13" s="181" customFormat="1">
      <c r="A3499" s="182">
        <v>3495</v>
      </c>
      <c r="B3499" s="183" t="s">
        <v>6210</v>
      </c>
      <c r="C3499" s="183" t="s">
        <v>10386</v>
      </c>
      <c r="D3499" s="184" t="s">
        <v>12812</v>
      </c>
      <c r="E3499" s="185" t="s">
        <v>26</v>
      </c>
      <c r="F3499" s="183" t="s">
        <v>13025</v>
      </c>
      <c r="G3499" s="185" t="s">
        <v>17</v>
      </c>
      <c r="H3499" s="186">
        <v>65374800</v>
      </c>
      <c r="I3499" s="189">
        <v>21791600</v>
      </c>
      <c r="J3499" s="191">
        <v>0</v>
      </c>
      <c r="K3499" s="185" t="s">
        <v>10388</v>
      </c>
      <c r="L3499" s="187" t="s">
        <v>13009</v>
      </c>
      <c r="M3499" s="187" t="s">
        <v>13010</v>
      </c>
    </row>
    <row r="3500" spans="1:13" s="181" customFormat="1">
      <c r="A3500" s="182">
        <v>3496</v>
      </c>
      <c r="B3500" s="183" t="s">
        <v>6210</v>
      </c>
      <c r="C3500" s="183" t="s">
        <v>10386</v>
      </c>
      <c r="D3500" s="184" t="s">
        <v>12812</v>
      </c>
      <c r="E3500" s="185" t="s">
        <v>26</v>
      </c>
      <c r="F3500" s="183" t="s">
        <v>13026</v>
      </c>
      <c r="G3500" s="185" t="s">
        <v>17</v>
      </c>
      <c r="H3500" s="186">
        <v>63823000</v>
      </c>
      <c r="I3500" s="191">
        <v>0</v>
      </c>
      <c r="J3500" s="191">
        <v>0</v>
      </c>
      <c r="K3500" s="185" t="s">
        <v>10388</v>
      </c>
      <c r="L3500" s="187" t="s">
        <v>13009</v>
      </c>
      <c r="M3500" s="187" t="s">
        <v>13010</v>
      </c>
    </row>
    <row r="3501" spans="1:13" s="181" customFormat="1">
      <c r="A3501" s="182">
        <v>3497</v>
      </c>
      <c r="B3501" s="183" t="s">
        <v>6210</v>
      </c>
      <c r="C3501" s="183" t="s">
        <v>10386</v>
      </c>
      <c r="D3501" s="184" t="s">
        <v>12812</v>
      </c>
      <c r="E3501" s="185" t="s">
        <v>26</v>
      </c>
      <c r="F3501" s="183" t="s">
        <v>13027</v>
      </c>
      <c r="G3501" s="185" t="s">
        <v>17</v>
      </c>
      <c r="H3501" s="186">
        <v>61590000</v>
      </c>
      <c r="I3501" s="191">
        <v>0</v>
      </c>
      <c r="J3501" s="191">
        <v>0</v>
      </c>
      <c r="K3501" s="185" t="s">
        <v>10388</v>
      </c>
      <c r="L3501" s="187" t="s">
        <v>12374</v>
      </c>
      <c r="M3501" s="187" t="s">
        <v>10390</v>
      </c>
    </row>
    <row r="3502" spans="1:13" s="181" customFormat="1">
      <c r="A3502" s="182">
        <v>3498</v>
      </c>
      <c r="B3502" s="183" t="s">
        <v>6210</v>
      </c>
      <c r="C3502" s="183" t="s">
        <v>10386</v>
      </c>
      <c r="D3502" s="184" t="s">
        <v>12812</v>
      </c>
      <c r="E3502" s="185" t="s">
        <v>26</v>
      </c>
      <c r="F3502" s="183" t="s">
        <v>13028</v>
      </c>
      <c r="G3502" s="185" t="s">
        <v>17</v>
      </c>
      <c r="H3502" s="186">
        <v>61590000</v>
      </c>
      <c r="I3502" s="191">
        <v>0</v>
      </c>
      <c r="J3502" s="191">
        <v>0</v>
      </c>
      <c r="K3502" s="185" t="s">
        <v>10388</v>
      </c>
      <c r="L3502" s="187" t="s">
        <v>12374</v>
      </c>
      <c r="M3502" s="187" t="s">
        <v>10390</v>
      </c>
    </row>
    <row r="3503" spans="1:13" s="181" customFormat="1">
      <c r="A3503" s="182">
        <v>3499</v>
      </c>
      <c r="B3503" s="183" t="s">
        <v>6210</v>
      </c>
      <c r="C3503" s="183" t="s">
        <v>10386</v>
      </c>
      <c r="D3503" s="184" t="s">
        <v>12812</v>
      </c>
      <c r="E3503" s="185" t="s">
        <v>26</v>
      </c>
      <c r="F3503" s="183" t="s">
        <v>13029</v>
      </c>
      <c r="G3503" s="185" t="s">
        <v>17</v>
      </c>
      <c r="H3503" s="186">
        <v>56959000</v>
      </c>
      <c r="I3503" s="191">
        <v>0</v>
      </c>
      <c r="J3503" s="191">
        <v>0</v>
      </c>
      <c r="K3503" s="185" t="s">
        <v>10388</v>
      </c>
      <c r="L3503" s="187" t="s">
        <v>13009</v>
      </c>
      <c r="M3503" s="187" t="s">
        <v>13010</v>
      </c>
    </row>
    <row r="3504" spans="1:13" s="181" customFormat="1">
      <c r="A3504" s="182">
        <v>3500</v>
      </c>
      <c r="B3504" s="183" t="s">
        <v>6210</v>
      </c>
      <c r="C3504" s="183" t="s">
        <v>10386</v>
      </c>
      <c r="D3504" s="184" t="s">
        <v>12812</v>
      </c>
      <c r="E3504" s="185" t="s">
        <v>26</v>
      </c>
      <c r="F3504" s="183" t="s">
        <v>13030</v>
      </c>
      <c r="G3504" s="185" t="s">
        <v>17</v>
      </c>
      <c r="H3504" s="186">
        <v>55463000</v>
      </c>
      <c r="I3504" s="191">
        <v>0</v>
      </c>
      <c r="J3504" s="191">
        <v>0</v>
      </c>
      <c r="K3504" s="185" t="s">
        <v>10388</v>
      </c>
      <c r="L3504" s="187" t="s">
        <v>13031</v>
      </c>
      <c r="M3504" s="187" t="s">
        <v>13032</v>
      </c>
    </row>
    <row r="3505" spans="1:13" s="181" customFormat="1">
      <c r="A3505" s="182">
        <v>3501</v>
      </c>
      <c r="B3505" s="183" t="s">
        <v>6210</v>
      </c>
      <c r="C3505" s="183" t="s">
        <v>10386</v>
      </c>
      <c r="D3505" s="184" t="s">
        <v>12812</v>
      </c>
      <c r="E3505" s="185" t="s">
        <v>26</v>
      </c>
      <c r="F3505" s="183" t="s">
        <v>13033</v>
      </c>
      <c r="G3505" s="185" t="s">
        <v>17</v>
      </c>
      <c r="H3505" s="186">
        <v>52500000</v>
      </c>
      <c r="I3505" s="191">
        <v>0</v>
      </c>
      <c r="J3505" s="191">
        <v>0</v>
      </c>
      <c r="K3505" s="185" t="s">
        <v>10388</v>
      </c>
      <c r="L3505" s="187" t="s">
        <v>12374</v>
      </c>
      <c r="M3505" s="187" t="s">
        <v>10390</v>
      </c>
    </row>
    <row r="3506" spans="1:13" s="181" customFormat="1">
      <c r="A3506" s="182">
        <v>3502</v>
      </c>
      <c r="B3506" s="203" t="s">
        <v>6138</v>
      </c>
      <c r="C3506" s="203" t="s">
        <v>6244</v>
      </c>
      <c r="D3506" s="184" t="s">
        <v>12836</v>
      </c>
      <c r="E3506" s="187" t="s">
        <v>6245</v>
      </c>
      <c r="F3506" s="183" t="s">
        <v>4483</v>
      </c>
      <c r="G3506" s="204" t="s">
        <v>9415</v>
      </c>
      <c r="H3506" s="205">
        <v>52000000</v>
      </c>
      <c r="I3506" s="206"/>
      <c r="J3506" s="206"/>
      <c r="K3506" s="185" t="s">
        <v>10406</v>
      </c>
      <c r="L3506" s="187" t="s">
        <v>13034</v>
      </c>
      <c r="M3506" s="187" t="s">
        <v>13035</v>
      </c>
    </row>
    <row r="3507" spans="1:13" s="181" customFormat="1">
      <c r="A3507" s="182">
        <v>3503</v>
      </c>
      <c r="B3507" s="183" t="s">
        <v>6210</v>
      </c>
      <c r="C3507" s="183" t="s">
        <v>9493</v>
      </c>
      <c r="D3507" s="184" t="s">
        <v>12812</v>
      </c>
      <c r="E3507" s="185" t="s">
        <v>26</v>
      </c>
      <c r="F3507" s="183" t="s">
        <v>13036</v>
      </c>
      <c r="G3507" s="185" t="s">
        <v>17</v>
      </c>
      <c r="H3507" s="186">
        <v>49500000</v>
      </c>
      <c r="I3507" s="191">
        <v>0</v>
      </c>
      <c r="J3507" s="191">
        <v>0</v>
      </c>
      <c r="K3507" s="185" t="s">
        <v>9514</v>
      </c>
      <c r="L3507" s="187" t="s">
        <v>6953</v>
      </c>
      <c r="M3507" s="187" t="s">
        <v>10364</v>
      </c>
    </row>
    <row r="3508" spans="1:13" s="181" customFormat="1">
      <c r="A3508" s="182">
        <v>3504</v>
      </c>
      <c r="B3508" s="183" t="s">
        <v>6210</v>
      </c>
      <c r="C3508" s="183" t="s">
        <v>10386</v>
      </c>
      <c r="D3508" s="184" t="s">
        <v>12812</v>
      </c>
      <c r="E3508" s="185" t="s">
        <v>26</v>
      </c>
      <c r="F3508" s="183" t="s">
        <v>13037</v>
      </c>
      <c r="G3508" s="185" t="s">
        <v>17</v>
      </c>
      <c r="H3508" s="186">
        <v>40000000</v>
      </c>
      <c r="I3508" s="191">
        <v>0</v>
      </c>
      <c r="J3508" s="191">
        <v>0</v>
      </c>
      <c r="K3508" s="185" t="s">
        <v>10388</v>
      </c>
      <c r="L3508" s="187" t="s">
        <v>12374</v>
      </c>
      <c r="M3508" s="187" t="s">
        <v>10390</v>
      </c>
    </row>
    <row r="3509" spans="1:13" s="181" customFormat="1">
      <c r="A3509" s="182">
        <v>3505</v>
      </c>
      <c r="B3509" s="183" t="s">
        <v>6210</v>
      </c>
      <c r="C3509" s="183" t="s">
        <v>10386</v>
      </c>
      <c r="D3509" s="184" t="s">
        <v>12812</v>
      </c>
      <c r="E3509" s="185" t="s">
        <v>26</v>
      </c>
      <c r="F3509" s="183" t="s">
        <v>13038</v>
      </c>
      <c r="G3509" s="185" t="s">
        <v>17</v>
      </c>
      <c r="H3509" s="186">
        <v>40000000</v>
      </c>
      <c r="I3509" s="191">
        <v>0</v>
      </c>
      <c r="J3509" s="191">
        <v>0</v>
      </c>
      <c r="K3509" s="185" t="s">
        <v>10388</v>
      </c>
      <c r="L3509" s="187" t="s">
        <v>12374</v>
      </c>
      <c r="M3509" s="187" t="s">
        <v>10390</v>
      </c>
    </row>
    <row r="3510" spans="1:13" s="181" customFormat="1">
      <c r="A3510" s="182">
        <v>3506</v>
      </c>
      <c r="B3510" s="183" t="s">
        <v>6210</v>
      </c>
      <c r="C3510" s="183" t="s">
        <v>9493</v>
      </c>
      <c r="D3510" s="184" t="s">
        <v>12812</v>
      </c>
      <c r="E3510" s="185" t="s">
        <v>26</v>
      </c>
      <c r="F3510" s="183" t="s">
        <v>13039</v>
      </c>
      <c r="G3510" s="185" t="s">
        <v>17</v>
      </c>
      <c r="H3510" s="186">
        <v>30000000</v>
      </c>
      <c r="I3510" s="191">
        <v>0</v>
      </c>
      <c r="J3510" s="191">
        <v>0</v>
      </c>
      <c r="K3510" s="185" t="s">
        <v>9514</v>
      </c>
      <c r="L3510" s="187" t="s">
        <v>6953</v>
      </c>
      <c r="M3510" s="187" t="s">
        <v>10364</v>
      </c>
    </row>
    <row r="3511" spans="1:13" s="181" customFormat="1">
      <c r="A3511" s="182">
        <v>3507</v>
      </c>
      <c r="B3511" s="183" t="s">
        <v>6210</v>
      </c>
      <c r="C3511" s="183" t="s">
        <v>9493</v>
      </c>
      <c r="D3511" s="184" t="s">
        <v>12812</v>
      </c>
      <c r="E3511" s="185" t="s">
        <v>26</v>
      </c>
      <c r="F3511" s="183" t="s">
        <v>13040</v>
      </c>
      <c r="G3511" s="185" t="s">
        <v>17</v>
      </c>
      <c r="H3511" s="186">
        <v>30000000</v>
      </c>
      <c r="I3511" s="191">
        <v>0</v>
      </c>
      <c r="J3511" s="191">
        <v>0</v>
      </c>
      <c r="K3511" s="185" t="s">
        <v>9514</v>
      </c>
      <c r="L3511" s="187" t="s">
        <v>6953</v>
      </c>
      <c r="M3511" s="187" t="s">
        <v>10364</v>
      </c>
    </row>
    <row r="3512" spans="1:13" s="181" customFormat="1">
      <c r="A3512" s="182">
        <v>3508</v>
      </c>
      <c r="B3512" s="183" t="s">
        <v>6210</v>
      </c>
      <c r="C3512" s="183" t="s">
        <v>9493</v>
      </c>
      <c r="D3512" s="184" t="s">
        <v>12812</v>
      </c>
      <c r="E3512" s="185" t="s">
        <v>26</v>
      </c>
      <c r="F3512" s="183" t="s">
        <v>13041</v>
      </c>
      <c r="G3512" s="185" t="s">
        <v>17</v>
      </c>
      <c r="H3512" s="186">
        <v>27000000</v>
      </c>
      <c r="I3512" s="191">
        <v>0</v>
      </c>
      <c r="J3512" s="191">
        <v>0</v>
      </c>
      <c r="K3512" s="185" t="s">
        <v>9514</v>
      </c>
      <c r="L3512" s="187" t="s">
        <v>6953</v>
      </c>
      <c r="M3512" s="187" t="s">
        <v>10364</v>
      </c>
    </row>
    <row r="3513" spans="1:13" s="181" customFormat="1">
      <c r="A3513" s="182">
        <v>3509</v>
      </c>
      <c r="B3513" s="183" t="s">
        <v>6210</v>
      </c>
      <c r="C3513" s="183" t="s">
        <v>9493</v>
      </c>
      <c r="D3513" s="184" t="s">
        <v>12812</v>
      </c>
      <c r="E3513" s="185" t="s">
        <v>26</v>
      </c>
      <c r="F3513" s="183" t="s">
        <v>13042</v>
      </c>
      <c r="G3513" s="185" t="s">
        <v>17</v>
      </c>
      <c r="H3513" s="186">
        <v>20000000</v>
      </c>
      <c r="I3513" s="191">
        <v>0</v>
      </c>
      <c r="J3513" s="191">
        <v>0</v>
      </c>
      <c r="K3513" s="185" t="s">
        <v>9514</v>
      </c>
      <c r="L3513" s="187" t="s">
        <v>6953</v>
      </c>
      <c r="M3513" s="187" t="s">
        <v>10364</v>
      </c>
    </row>
    <row r="3514" spans="1:13" s="181" customFormat="1">
      <c r="A3514" s="182">
        <v>3510</v>
      </c>
      <c r="B3514" s="183" t="s">
        <v>6210</v>
      </c>
      <c r="C3514" s="183" t="s">
        <v>9493</v>
      </c>
      <c r="D3514" s="184" t="s">
        <v>12812</v>
      </c>
      <c r="E3514" s="185" t="s">
        <v>26</v>
      </c>
      <c r="F3514" s="183" t="s">
        <v>13043</v>
      </c>
      <c r="G3514" s="185" t="s">
        <v>17</v>
      </c>
      <c r="H3514" s="186">
        <v>20000000</v>
      </c>
      <c r="I3514" s="191">
        <v>0</v>
      </c>
      <c r="J3514" s="191">
        <v>0</v>
      </c>
      <c r="K3514" s="185" t="s">
        <v>9514</v>
      </c>
      <c r="L3514" s="187" t="s">
        <v>6953</v>
      </c>
      <c r="M3514" s="187" t="s">
        <v>10364</v>
      </c>
    </row>
    <row r="3515" spans="1:13" s="181" customFormat="1">
      <c r="A3515" s="182">
        <v>3511</v>
      </c>
      <c r="B3515" s="183" t="s">
        <v>6210</v>
      </c>
      <c r="C3515" s="183" t="s">
        <v>9458</v>
      </c>
      <c r="D3515" s="184" t="s">
        <v>12812</v>
      </c>
      <c r="E3515" s="185" t="s">
        <v>26</v>
      </c>
      <c r="F3515" s="183" t="s">
        <v>13044</v>
      </c>
      <c r="G3515" s="185" t="s">
        <v>17</v>
      </c>
      <c r="H3515" s="186">
        <v>18782000</v>
      </c>
      <c r="I3515" s="191">
        <v>0</v>
      </c>
      <c r="J3515" s="191">
        <v>0</v>
      </c>
      <c r="K3515" s="185" t="s">
        <v>6610</v>
      </c>
      <c r="L3515" s="187" t="s">
        <v>9460</v>
      </c>
      <c r="M3515" s="187" t="s">
        <v>9461</v>
      </c>
    </row>
    <row r="3516" spans="1:13" s="181" customFormat="1">
      <c r="A3516" s="182">
        <v>3512</v>
      </c>
      <c r="B3516" s="183" t="s">
        <v>6210</v>
      </c>
      <c r="C3516" s="183" t="s">
        <v>9493</v>
      </c>
      <c r="D3516" s="184" t="s">
        <v>12812</v>
      </c>
      <c r="E3516" s="185" t="s">
        <v>26</v>
      </c>
      <c r="F3516" s="183" t="s">
        <v>13045</v>
      </c>
      <c r="G3516" s="185" t="s">
        <v>17</v>
      </c>
      <c r="H3516" s="186">
        <v>16000000</v>
      </c>
      <c r="I3516" s="189">
        <v>4000000</v>
      </c>
      <c r="J3516" s="191">
        <v>0</v>
      </c>
      <c r="K3516" s="185" t="s">
        <v>9514</v>
      </c>
      <c r="L3516" s="187" t="s">
        <v>6953</v>
      </c>
      <c r="M3516" s="187" t="s">
        <v>10364</v>
      </c>
    </row>
    <row r="3517" spans="1:13" s="181" customFormat="1">
      <c r="A3517" s="182">
        <v>3513</v>
      </c>
      <c r="B3517" s="183" t="s">
        <v>6210</v>
      </c>
      <c r="C3517" s="183" t="s">
        <v>10386</v>
      </c>
      <c r="D3517" s="184" t="s">
        <v>12812</v>
      </c>
      <c r="E3517" s="185" t="s">
        <v>26</v>
      </c>
      <c r="F3517" s="183" t="s">
        <v>13046</v>
      </c>
      <c r="G3517" s="185" t="s">
        <v>17</v>
      </c>
      <c r="H3517" s="186">
        <v>13867500</v>
      </c>
      <c r="I3517" s="189">
        <v>2311250</v>
      </c>
      <c r="J3517" s="191">
        <v>0</v>
      </c>
      <c r="K3517" s="185" t="s">
        <v>10388</v>
      </c>
      <c r="L3517" s="187" t="s">
        <v>12374</v>
      </c>
      <c r="M3517" s="187" t="s">
        <v>10390</v>
      </c>
    </row>
    <row r="3518" spans="1:13" s="181" customFormat="1">
      <c r="A3518" s="182">
        <v>3514</v>
      </c>
      <c r="B3518" s="183" t="s">
        <v>6210</v>
      </c>
      <c r="C3518" s="183" t="s">
        <v>9493</v>
      </c>
      <c r="D3518" s="184" t="s">
        <v>12812</v>
      </c>
      <c r="E3518" s="185" t="s">
        <v>26</v>
      </c>
      <c r="F3518" s="183" t="s">
        <v>13047</v>
      </c>
      <c r="G3518" s="185" t="s">
        <v>17</v>
      </c>
      <c r="H3518" s="186">
        <v>10000000</v>
      </c>
      <c r="I3518" s="191">
        <v>0</v>
      </c>
      <c r="J3518" s="191">
        <v>0</v>
      </c>
      <c r="K3518" s="185" t="s">
        <v>9514</v>
      </c>
      <c r="L3518" s="187" t="s">
        <v>6953</v>
      </c>
      <c r="M3518" s="187" t="s">
        <v>10364</v>
      </c>
    </row>
    <row r="3519" spans="1:13" s="181" customFormat="1">
      <c r="A3519" s="182">
        <v>3515</v>
      </c>
      <c r="B3519" s="183" t="s">
        <v>6210</v>
      </c>
      <c r="C3519" s="183" t="s">
        <v>9493</v>
      </c>
      <c r="D3519" s="184" t="s">
        <v>12812</v>
      </c>
      <c r="E3519" s="185" t="s">
        <v>26</v>
      </c>
      <c r="F3519" s="183" t="s">
        <v>13048</v>
      </c>
      <c r="G3519" s="185" t="s">
        <v>17</v>
      </c>
      <c r="H3519" s="186">
        <v>10000000</v>
      </c>
      <c r="I3519" s="191">
        <v>0</v>
      </c>
      <c r="J3519" s="191">
        <v>0</v>
      </c>
      <c r="K3519" s="185" t="s">
        <v>9514</v>
      </c>
      <c r="L3519" s="187" t="s">
        <v>6953</v>
      </c>
      <c r="M3519" s="187" t="s">
        <v>10364</v>
      </c>
    </row>
    <row r="3520" spans="1:13" s="181" customFormat="1">
      <c r="A3520" s="182">
        <v>3516</v>
      </c>
      <c r="B3520" s="183" t="s">
        <v>6210</v>
      </c>
      <c r="C3520" s="183" t="s">
        <v>9493</v>
      </c>
      <c r="D3520" s="184" t="s">
        <v>12812</v>
      </c>
      <c r="E3520" s="185" t="s">
        <v>26</v>
      </c>
      <c r="F3520" s="183" t="s">
        <v>13049</v>
      </c>
      <c r="G3520" s="185" t="s">
        <v>17</v>
      </c>
      <c r="H3520" s="186">
        <v>10000000</v>
      </c>
      <c r="I3520" s="191">
        <v>0</v>
      </c>
      <c r="J3520" s="191">
        <v>0</v>
      </c>
      <c r="K3520" s="185" t="s">
        <v>9514</v>
      </c>
      <c r="L3520" s="187" t="s">
        <v>6953</v>
      </c>
      <c r="M3520" s="187" t="s">
        <v>10364</v>
      </c>
    </row>
    <row r="3521" spans="1:13" s="181" customFormat="1">
      <c r="A3521" s="182">
        <v>3517</v>
      </c>
      <c r="B3521" s="183" t="s">
        <v>6210</v>
      </c>
      <c r="C3521" s="183" t="s">
        <v>9493</v>
      </c>
      <c r="D3521" s="184" t="s">
        <v>12812</v>
      </c>
      <c r="E3521" s="185" t="s">
        <v>26</v>
      </c>
      <c r="F3521" s="183" t="s">
        <v>13050</v>
      </c>
      <c r="G3521" s="185" t="s">
        <v>17</v>
      </c>
      <c r="H3521" s="186">
        <v>10000000</v>
      </c>
      <c r="I3521" s="191">
        <v>0</v>
      </c>
      <c r="J3521" s="191">
        <v>0</v>
      </c>
      <c r="K3521" s="185" t="s">
        <v>9514</v>
      </c>
      <c r="L3521" s="187" t="s">
        <v>6953</v>
      </c>
      <c r="M3521" s="187" t="s">
        <v>10364</v>
      </c>
    </row>
    <row r="3522" spans="1:13" s="181" customFormat="1">
      <c r="A3522" s="182">
        <v>3518</v>
      </c>
      <c r="B3522" s="183" t="s">
        <v>6210</v>
      </c>
      <c r="C3522" s="183" t="s">
        <v>9493</v>
      </c>
      <c r="D3522" s="184" t="s">
        <v>12812</v>
      </c>
      <c r="E3522" s="185" t="s">
        <v>26</v>
      </c>
      <c r="F3522" s="183" t="s">
        <v>13051</v>
      </c>
      <c r="G3522" s="185" t="s">
        <v>17</v>
      </c>
      <c r="H3522" s="186">
        <v>10000000</v>
      </c>
      <c r="I3522" s="191">
        <v>0</v>
      </c>
      <c r="J3522" s="191">
        <v>0</v>
      </c>
      <c r="K3522" s="185" t="s">
        <v>9514</v>
      </c>
      <c r="L3522" s="187" t="s">
        <v>6953</v>
      </c>
      <c r="M3522" s="187" t="s">
        <v>10364</v>
      </c>
    </row>
    <row r="3523" spans="1:13" s="181" customFormat="1">
      <c r="A3523" s="182">
        <v>3519</v>
      </c>
      <c r="B3523" s="183" t="s">
        <v>6210</v>
      </c>
      <c r="C3523" s="183" t="s">
        <v>9493</v>
      </c>
      <c r="D3523" s="184" t="s">
        <v>12812</v>
      </c>
      <c r="E3523" s="185" t="s">
        <v>26</v>
      </c>
      <c r="F3523" s="183" t="s">
        <v>13052</v>
      </c>
      <c r="G3523" s="185" t="s">
        <v>17</v>
      </c>
      <c r="H3523" s="186">
        <v>10000000</v>
      </c>
      <c r="I3523" s="191">
        <v>0</v>
      </c>
      <c r="J3523" s="191">
        <v>0</v>
      </c>
      <c r="K3523" s="185" t="s">
        <v>9514</v>
      </c>
      <c r="L3523" s="187" t="s">
        <v>6953</v>
      </c>
      <c r="M3523" s="187" t="s">
        <v>10364</v>
      </c>
    </row>
    <row r="3524" spans="1:13" s="181" customFormat="1">
      <c r="A3524" s="182">
        <v>3520</v>
      </c>
      <c r="B3524" s="183" t="s">
        <v>6210</v>
      </c>
      <c r="C3524" s="183" t="s">
        <v>10386</v>
      </c>
      <c r="D3524" s="184" t="s">
        <v>12812</v>
      </c>
      <c r="E3524" s="185" t="s">
        <v>26</v>
      </c>
      <c r="F3524" s="183" t="s">
        <v>13053</v>
      </c>
      <c r="G3524" s="185" t="s">
        <v>17</v>
      </c>
      <c r="H3524" s="186">
        <v>10000000</v>
      </c>
      <c r="I3524" s="191">
        <v>0</v>
      </c>
      <c r="J3524" s="191">
        <v>0</v>
      </c>
      <c r="K3524" s="185" t="s">
        <v>10388</v>
      </c>
      <c r="L3524" s="187" t="s">
        <v>12374</v>
      </c>
      <c r="M3524" s="187" t="s">
        <v>10390</v>
      </c>
    </row>
    <row r="3525" spans="1:13" s="181" customFormat="1">
      <c r="A3525" s="182">
        <v>3521</v>
      </c>
      <c r="B3525" s="183" t="s">
        <v>6210</v>
      </c>
      <c r="C3525" s="183" t="s">
        <v>11099</v>
      </c>
      <c r="D3525" s="184" t="s">
        <v>12812</v>
      </c>
      <c r="E3525" s="185" t="s">
        <v>26</v>
      </c>
      <c r="F3525" s="183" t="s">
        <v>5211</v>
      </c>
      <c r="G3525" s="185" t="s">
        <v>17</v>
      </c>
      <c r="H3525" s="186">
        <v>10000000</v>
      </c>
      <c r="I3525" s="191">
        <v>0</v>
      </c>
      <c r="J3525" s="191">
        <v>0</v>
      </c>
      <c r="K3525" s="185" t="s">
        <v>12375</v>
      </c>
      <c r="L3525" s="187" t="s">
        <v>5208</v>
      </c>
      <c r="M3525" s="187" t="s">
        <v>5209</v>
      </c>
    </row>
    <row r="3526" spans="1:13" s="181" customFormat="1">
      <c r="A3526" s="182">
        <v>3522</v>
      </c>
      <c r="B3526" s="183" t="s">
        <v>6210</v>
      </c>
      <c r="C3526" s="183" t="s">
        <v>10386</v>
      </c>
      <c r="D3526" s="184" t="s">
        <v>12812</v>
      </c>
      <c r="E3526" s="185" t="s">
        <v>26</v>
      </c>
      <c r="F3526" s="183" t="s">
        <v>13054</v>
      </c>
      <c r="G3526" s="185" t="s">
        <v>17</v>
      </c>
      <c r="H3526" s="186">
        <v>9925200</v>
      </c>
      <c r="I3526" s="191">
        <v>0</v>
      </c>
      <c r="J3526" s="191">
        <v>0</v>
      </c>
      <c r="K3526" s="185" t="s">
        <v>10388</v>
      </c>
      <c r="L3526" s="187" t="s">
        <v>12374</v>
      </c>
      <c r="M3526" s="187" t="s">
        <v>10390</v>
      </c>
    </row>
    <row r="3527" spans="1:13" s="181" customFormat="1">
      <c r="A3527" s="182">
        <v>3523</v>
      </c>
      <c r="B3527" s="183" t="s">
        <v>6210</v>
      </c>
      <c r="C3527" s="183" t="s">
        <v>10386</v>
      </c>
      <c r="D3527" s="184" t="s">
        <v>12812</v>
      </c>
      <c r="E3527" s="185" t="s">
        <v>26</v>
      </c>
      <c r="F3527" s="183" t="s">
        <v>13055</v>
      </c>
      <c r="G3527" s="185" t="s">
        <v>17</v>
      </c>
      <c r="H3527" s="186">
        <v>9833550</v>
      </c>
      <c r="I3527" s="191">
        <v>0</v>
      </c>
      <c r="J3527" s="191">
        <v>0</v>
      </c>
      <c r="K3527" s="185" t="s">
        <v>10388</v>
      </c>
      <c r="L3527" s="187" t="s">
        <v>13009</v>
      </c>
      <c r="M3527" s="187" t="s">
        <v>13010</v>
      </c>
    </row>
    <row r="3528" spans="1:13" s="181" customFormat="1">
      <c r="A3528" s="182">
        <v>3524</v>
      </c>
      <c r="B3528" s="183" t="s">
        <v>6210</v>
      </c>
      <c r="C3528" s="183" t="s">
        <v>10386</v>
      </c>
      <c r="D3528" s="184" t="s">
        <v>12812</v>
      </c>
      <c r="E3528" s="185" t="s">
        <v>26</v>
      </c>
      <c r="F3528" s="183" t="s">
        <v>13056</v>
      </c>
      <c r="G3528" s="185" t="s">
        <v>17</v>
      </c>
      <c r="H3528" s="186">
        <v>6066200</v>
      </c>
      <c r="I3528" s="191">
        <v>0</v>
      </c>
      <c r="J3528" s="191">
        <v>0</v>
      </c>
      <c r="K3528" s="185" t="s">
        <v>10388</v>
      </c>
      <c r="L3528" s="187" t="s">
        <v>13009</v>
      </c>
      <c r="M3528" s="187" t="s">
        <v>13010</v>
      </c>
    </row>
    <row r="3529" spans="1:13" s="181" customFormat="1">
      <c r="A3529" s="182">
        <v>3525</v>
      </c>
      <c r="B3529" s="183" t="s">
        <v>6210</v>
      </c>
      <c r="C3529" s="183" t="s">
        <v>10386</v>
      </c>
      <c r="D3529" s="184" t="s">
        <v>12812</v>
      </c>
      <c r="E3529" s="185" t="s">
        <v>26</v>
      </c>
      <c r="F3529" s="183" t="s">
        <v>13057</v>
      </c>
      <c r="G3529" s="185" t="s">
        <v>17</v>
      </c>
      <c r="H3529" s="186">
        <v>4488000</v>
      </c>
      <c r="I3529" s="191">
        <v>0</v>
      </c>
      <c r="J3529" s="191">
        <v>0</v>
      </c>
      <c r="K3529" s="185" t="s">
        <v>10388</v>
      </c>
      <c r="L3529" s="187" t="s">
        <v>12374</v>
      </c>
      <c r="M3529" s="187" t="s">
        <v>10390</v>
      </c>
    </row>
    <row r="3530" spans="1:13" s="181" customFormat="1">
      <c r="A3530" s="182">
        <v>3526</v>
      </c>
      <c r="B3530" s="183" t="s">
        <v>6210</v>
      </c>
      <c r="C3530" s="183" t="s">
        <v>10534</v>
      </c>
      <c r="D3530" s="184" t="s">
        <v>13058</v>
      </c>
      <c r="E3530" s="185" t="s">
        <v>13</v>
      </c>
      <c r="F3530" s="183" t="s">
        <v>13059</v>
      </c>
      <c r="G3530" s="185" t="s">
        <v>62</v>
      </c>
      <c r="H3530" s="186">
        <v>1500000000</v>
      </c>
      <c r="I3530" s="189">
        <v>1500000000</v>
      </c>
      <c r="J3530" s="191">
        <v>0</v>
      </c>
      <c r="K3530" s="185" t="s">
        <v>8137</v>
      </c>
      <c r="L3530" s="187" t="s">
        <v>12740</v>
      </c>
      <c r="M3530" s="187" t="s">
        <v>13060</v>
      </c>
    </row>
    <row r="3531" spans="1:13" s="181" customFormat="1">
      <c r="A3531" s="182">
        <v>3527</v>
      </c>
      <c r="B3531" s="183" t="s">
        <v>6210</v>
      </c>
      <c r="C3531" s="183" t="s">
        <v>10534</v>
      </c>
      <c r="D3531" s="184" t="s">
        <v>13058</v>
      </c>
      <c r="E3531" s="185" t="s">
        <v>13</v>
      </c>
      <c r="F3531" s="183" t="s">
        <v>13061</v>
      </c>
      <c r="G3531" s="185" t="s">
        <v>62</v>
      </c>
      <c r="H3531" s="186">
        <v>100000000</v>
      </c>
      <c r="I3531" s="191">
        <v>0</v>
      </c>
      <c r="J3531" s="191">
        <v>0</v>
      </c>
      <c r="K3531" s="185" t="s">
        <v>8137</v>
      </c>
      <c r="L3531" s="187" t="s">
        <v>12740</v>
      </c>
      <c r="M3531" s="187" t="s">
        <v>13060</v>
      </c>
    </row>
    <row r="3532" spans="1:13" s="181" customFormat="1">
      <c r="A3532" s="182">
        <v>3528</v>
      </c>
      <c r="B3532" s="203" t="s">
        <v>6138</v>
      </c>
      <c r="C3532" s="203" t="s">
        <v>6244</v>
      </c>
      <c r="D3532" s="184" t="s">
        <v>13062</v>
      </c>
      <c r="E3532" s="187" t="s">
        <v>6245</v>
      </c>
      <c r="F3532" s="183" t="s">
        <v>4493</v>
      </c>
      <c r="G3532" s="204" t="s">
        <v>6246</v>
      </c>
      <c r="H3532" s="205">
        <v>600000000</v>
      </c>
      <c r="I3532" s="206"/>
      <c r="J3532" s="206"/>
      <c r="K3532" s="185" t="s">
        <v>6263</v>
      </c>
      <c r="L3532" s="187" t="s">
        <v>9630</v>
      </c>
      <c r="M3532" s="187" t="s">
        <v>13063</v>
      </c>
    </row>
    <row r="3533" spans="1:13" s="181" customFormat="1">
      <c r="A3533" s="182">
        <v>3529</v>
      </c>
      <c r="B3533" s="203" t="s">
        <v>6138</v>
      </c>
      <c r="C3533" s="203" t="s">
        <v>10242</v>
      </c>
      <c r="D3533" s="184" t="s">
        <v>13062</v>
      </c>
      <c r="E3533" s="187" t="s">
        <v>6245</v>
      </c>
      <c r="F3533" s="183" t="s">
        <v>4492</v>
      </c>
      <c r="G3533" s="204" t="s">
        <v>6246</v>
      </c>
      <c r="H3533" s="205">
        <v>430000000</v>
      </c>
      <c r="I3533" s="206"/>
      <c r="J3533" s="206"/>
      <c r="K3533" s="185" t="s">
        <v>6263</v>
      </c>
      <c r="L3533" s="187" t="s">
        <v>13064</v>
      </c>
      <c r="M3533" s="187" t="s">
        <v>13065</v>
      </c>
    </row>
    <row r="3534" spans="1:13" s="181" customFormat="1">
      <c r="A3534" s="182">
        <v>3530</v>
      </c>
      <c r="B3534" s="203" t="s">
        <v>6162</v>
      </c>
      <c r="C3534" s="203" t="s">
        <v>6244</v>
      </c>
      <c r="D3534" s="184" t="s">
        <v>13062</v>
      </c>
      <c r="E3534" s="187" t="s">
        <v>6245</v>
      </c>
      <c r="F3534" s="183" t="s">
        <v>4487</v>
      </c>
      <c r="G3534" s="204" t="s">
        <v>6246</v>
      </c>
      <c r="H3534" s="205">
        <v>250000000</v>
      </c>
      <c r="I3534" s="206">
        <v>50000000</v>
      </c>
      <c r="J3534" s="206"/>
      <c r="K3534" s="185" t="s">
        <v>11953</v>
      </c>
      <c r="L3534" s="187" t="s">
        <v>13066</v>
      </c>
      <c r="M3534" s="187" t="s">
        <v>13067</v>
      </c>
    </row>
    <row r="3535" spans="1:13" s="181" customFormat="1">
      <c r="A3535" s="182">
        <v>3531</v>
      </c>
      <c r="B3535" s="203" t="s">
        <v>6138</v>
      </c>
      <c r="C3535" s="203" t="s">
        <v>6244</v>
      </c>
      <c r="D3535" s="184" t="s">
        <v>13062</v>
      </c>
      <c r="E3535" s="187" t="s">
        <v>6245</v>
      </c>
      <c r="F3535" s="183" t="s">
        <v>4488</v>
      </c>
      <c r="G3535" s="204" t="s">
        <v>6246</v>
      </c>
      <c r="H3535" s="205">
        <v>100000000</v>
      </c>
      <c r="I3535" s="206">
        <v>800000000</v>
      </c>
      <c r="J3535" s="206"/>
      <c r="K3535" s="185" t="s">
        <v>11953</v>
      </c>
      <c r="L3535" s="187" t="s">
        <v>13066</v>
      </c>
      <c r="M3535" s="187" t="s">
        <v>13067</v>
      </c>
    </row>
    <row r="3536" spans="1:13" s="181" customFormat="1">
      <c r="A3536" s="182">
        <v>3532</v>
      </c>
      <c r="B3536" s="203" t="s">
        <v>6138</v>
      </c>
      <c r="C3536" s="203" t="s">
        <v>6244</v>
      </c>
      <c r="D3536" s="184" t="s">
        <v>13062</v>
      </c>
      <c r="E3536" s="187" t="s">
        <v>6245</v>
      </c>
      <c r="F3536" s="183" t="s">
        <v>4489</v>
      </c>
      <c r="G3536" s="204" t="s">
        <v>6246</v>
      </c>
      <c r="H3536" s="205">
        <v>25000000</v>
      </c>
      <c r="I3536" s="206">
        <v>20000000</v>
      </c>
      <c r="J3536" s="206"/>
      <c r="K3536" s="185" t="s">
        <v>11953</v>
      </c>
      <c r="L3536" s="187" t="s">
        <v>13066</v>
      </c>
      <c r="M3536" s="187" t="s">
        <v>13067</v>
      </c>
    </row>
    <row r="3537" spans="1:13" s="181" customFormat="1">
      <c r="A3537" s="182">
        <v>3533</v>
      </c>
      <c r="B3537" s="203" t="s">
        <v>6138</v>
      </c>
      <c r="C3537" s="203" t="s">
        <v>6244</v>
      </c>
      <c r="D3537" s="184" t="s">
        <v>13062</v>
      </c>
      <c r="E3537" s="187" t="s">
        <v>6245</v>
      </c>
      <c r="F3537" s="183" t="s">
        <v>4530</v>
      </c>
      <c r="G3537" s="204" t="s">
        <v>6465</v>
      </c>
      <c r="H3537" s="205">
        <v>12070000000</v>
      </c>
      <c r="I3537" s="206">
        <v>5130000000</v>
      </c>
      <c r="J3537" s="206">
        <v>2900000000</v>
      </c>
      <c r="K3537" s="185" t="s">
        <v>9713</v>
      </c>
      <c r="L3537" s="187" t="s">
        <v>13068</v>
      </c>
      <c r="M3537" s="187" t="s">
        <v>13069</v>
      </c>
    </row>
    <row r="3538" spans="1:13" s="181" customFormat="1">
      <c r="A3538" s="182">
        <v>3534</v>
      </c>
      <c r="B3538" s="203" t="s">
        <v>6138</v>
      </c>
      <c r="C3538" s="203" t="s">
        <v>6244</v>
      </c>
      <c r="D3538" s="184" t="s">
        <v>13062</v>
      </c>
      <c r="E3538" s="187" t="s">
        <v>6245</v>
      </c>
      <c r="F3538" s="183" t="s">
        <v>4531</v>
      </c>
      <c r="G3538" s="204" t="s">
        <v>6465</v>
      </c>
      <c r="H3538" s="205">
        <v>7330000000</v>
      </c>
      <c r="I3538" s="206">
        <v>3598000000</v>
      </c>
      <c r="J3538" s="206">
        <v>1169000000</v>
      </c>
      <c r="K3538" s="185" t="s">
        <v>9713</v>
      </c>
      <c r="L3538" s="187" t="s">
        <v>13070</v>
      </c>
      <c r="M3538" s="187" t="s">
        <v>13071</v>
      </c>
    </row>
    <row r="3539" spans="1:13" s="181" customFormat="1">
      <c r="A3539" s="182">
        <v>3535</v>
      </c>
      <c r="B3539" s="183" t="s">
        <v>6138</v>
      </c>
      <c r="C3539" s="183" t="s">
        <v>6380</v>
      </c>
      <c r="D3539" s="184" t="s">
        <v>13058</v>
      </c>
      <c r="E3539" s="185" t="s">
        <v>26</v>
      </c>
      <c r="F3539" s="183" t="s">
        <v>5722</v>
      </c>
      <c r="G3539" s="185" t="s">
        <v>33</v>
      </c>
      <c r="H3539" s="186">
        <v>2687740000</v>
      </c>
      <c r="I3539" s="191">
        <v>0</v>
      </c>
      <c r="J3539" s="190"/>
      <c r="K3539" s="185" t="s">
        <v>5504</v>
      </c>
      <c r="L3539" s="187" t="s">
        <v>5622</v>
      </c>
      <c r="M3539" s="187" t="s">
        <v>10615</v>
      </c>
    </row>
    <row r="3540" spans="1:13" s="181" customFormat="1">
      <c r="A3540" s="182">
        <v>3536</v>
      </c>
      <c r="B3540" s="203" t="s">
        <v>6138</v>
      </c>
      <c r="C3540" s="203" t="s">
        <v>6244</v>
      </c>
      <c r="D3540" s="184" t="s">
        <v>13062</v>
      </c>
      <c r="E3540" s="187" t="s">
        <v>6245</v>
      </c>
      <c r="F3540" s="183" t="s">
        <v>4511</v>
      </c>
      <c r="G3540" s="204" t="s">
        <v>6465</v>
      </c>
      <c r="H3540" s="205">
        <v>1200000000</v>
      </c>
      <c r="I3540" s="206">
        <v>1020000000</v>
      </c>
      <c r="J3540" s="206"/>
      <c r="K3540" s="185" t="s">
        <v>6778</v>
      </c>
      <c r="L3540" s="187" t="s">
        <v>13072</v>
      </c>
      <c r="M3540" s="187" t="s">
        <v>13073</v>
      </c>
    </row>
    <row r="3541" spans="1:13" s="181" customFormat="1">
      <c r="A3541" s="182">
        <v>3537</v>
      </c>
      <c r="B3541" s="203" t="s">
        <v>6138</v>
      </c>
      <c r="C3541" s="203" t="s">
        <v>6244</v>
      </c>
      <c r="D3541" s="184" t="s">
        <v>13062</v>
      </c>
      <c r="E3541" s="187" t="s">
        <v>6245</v>
      </c>
      <c r="F3541" s="183" t="s">
        <v>4535</v>
      </c>
      <c r="G3541" s="204" t="s">
        <v>6465</v>
      </c>
      <c r="H3541" s="205">
        <v>800000000</v>
      </c>
      <c r="I3541" s="206">
        <v>50000000</v>
      </c>
      <c r="J3541" s="206"/>
      <c r="K3541" s="185" t="s">
        <v>8457</v>
      </c>
      <c r="L3541" s="187" t="s">
        <v>10167</v>
      </c>
      <c r="M3541" s="187" t="s">
        <v>10168</v>
      </c>
    </row>
    <row r="3542" spans="1:13" s="181" customFormat="1">
      <c r="A3542" s="182">
        <v>3538</v>
      </c>
      <c r="B3542" s="203" t="s">
        <v>7523</v>
      </c>
      <c r="C3542" s="203" t="s">
        <v>6244</v>
      </c>
      <c r="D3542" s="184" t="s">
        <v>13062</v>
      </c>
      <c r="E3542" s="187" t="s">
        <v>6245</v>
      </c>
      <c r="F3542" s="183" t="s">
        <v>4512</v>
      </c>
      <c r="G3542" s="204" t="s">
        <v>6465</v>
      </c>
      <c r="H3542" s="205">
        <v>620000000</v>
      </c>
      <c r="I3542" s="206">
        <v>1242000000</v>
      </c>
      <c r="J3542" s="206">
        <v>15000000</v>
      </c>
      <c r="K3542" s="185" t="s">
        <v>13074</v>
      </c>
      <c r="L3542" s="187" t="s">
        <v>13075</v>
      </c>
      <c r="M3542" s="187" t="s">
        <v>13076</v>
      </c>
    </row>
    <row r="3543" spans="1:13" s="181" customFormat="1">
      <c r="A3543" s="182">
        <v>3539</v>
      </c>
      <c r="B3543" s="203" t="s">
        <v>6138</v>
      </c>
      <c r="C3543" s="203" t="s">
        <v>6244</v>
      </c>
      <c r="D3543" s="184" t="s">
        <v>13062</v>
      </c>
      <c r="E3543" s="187" t="s">
        <v>6245</v>
      </c>
      <c r="F3543" s="183" t="s">
        <v>4498</v>
      </c>
      <c r="G3543" s="204" t="s">
        <v>6465</v>
      </c>
      <c r="H3543" s="205">
        <v>300000000</v>
      </c>
      <c r="I3543" s="206">
        <v>500000000</v>
      </c>
      <c r="J3543" s="206">
        <v>20000000</v>
      </c>
      <c r="K3543" s="185" t="s">
        <v>6926</v>
      </c>
      <c r="L3543" s="187" t="s">
        <v>9730</v>
      </c>
      <c r="M3543" s="187" t="s">
        <v>9731</v>
      </c>
    </row>
    <row r="3544" spans="1:13" s="181" customFormat="1">
      <c r="A3544" s="182">
        <v>3540</v>
      </c>
      <c r="B3544" s="183" t="s">
        <v>6138</v>
      </c>
      <c r="C3544" s="183" t="s">
        <v>6380</v>
      </c>
      <c r="D3544" s="184" t="s">
        <v>13058</v>
      </c>
      <c r="E3544" s="185" t="s">
        <v>26</v>
      </c>
      <c r="F3544" s="183" t="s">
        <v>13077</v>
      </c>
      <c r="G3544" s="185" t="s">
        <v>33</v>
      </c>
      <c r="H3544" s="186">
        <v>242330000</v>
      </c>
      <c r="I3544" s="191">
        <v>0</v>
      </c>
      <c r="J3544" s="190"/>
      <c r="K3544" s="185" t="s">
        <v>5504</v>
      </c>
      <c r="L3544" s="187" t="s">
        <v>5622</v>
      </c>
      <c r="M3544" s="187" t="s">
        <v>10615</v>
      </c>
    </row>
    <row r="3545" spans="1:13" s="181" customFormat="1">
      <c r="A3545" s="182">
        <v>3541</v>
      </c>
      <c r="B3545" s="203" t="s">
        <v>6138</v>
      </c>
      <c r="C3545" s="203" t="s">
        <v>6244</v>
      </c>
      <c r="D3545" s="184" t="s">
        <v>13062</v>
      </c>
      <c r="E3545" s="187" t="s">
        <v>6245</v>
      </c>
      <c r="F3545" s="183" t="s">
        <v>4506</v>
      </c>
      <c r="G3545" s="204" t="s">
        <v>6465</v>
      </c>
      <c r="H3545" s="205">
        <v>150000000</v>
      </c>
      <c r="I3545" s="206">
        <v>875000000</v>
      </c>
      <c r="J3545" s="206">
        <v>20000000</v>
      </c>
      <c r="K3545" s="185" t="s">
        <v>9685</v>
      </c>
      <c r="L3545" s="187" t="s">
        <v>11483</v>
      </c>
      <c r="M3545" s="187" t="s">
        <v>11484</v>
      </c>
    </row>
    <row r="3546" spans="1:13" s="181" customFormat="1">
      <c r="A3546" s="182">
        <v>3542</v>
      </c>
      <c r="B3546" s="203" t="s">
        <v>6138</v>
      </c>
      <c r="C3546" s="203" t="s">
        <v>6244</v>
      </c>
      <c r="D3546" s="184" t="s">
        <v>13062</v>
      </c>
      <c r="E3546" s="187" t="s">
        <v>7025</v>
      </c>
      <c r="F3546" s="183" t="s">
        <v>4494</v>
      </c>
      <c r="G3546" s="204" t="s">
        <v>6465</v>
      </c>
      <c r="H3546" s="205">
        <v>150000000</v>
      </c>
      <c r="I3546" s="206">
        <v>20000000</v>
      </c>
      <c r="J3546" s="206"/>
      <c r="K3546" s="185" t="s">
        <v>9745</v>
      </c>
      <c r="L3546" s="187" t="s">
        <v>579</v>
      </c>
      <c r="M3546" s="187" t="s">
        <v>12479</v>
      </c>
    </row>
    <row r="3547" spans="1:13" s="181" customFormat="1">
      <c r="A3547" s="182">
        <v>3543</v>
      </c>
      <c r="B3547" s="203" t="s">
        <v>6138</v>
      </c>
      <c r="C3547" s="203" t="s">
        <v>6244</v>
      </c>
      <c r="D3547" s="184" t="s">
        <v>13062</v>
      </c>
      <c r="E3547" s="187" t="s">
        <v>7025</v>
      </c>
      <c r="F3547" s="183" t="s">
        <v>4532</v>
      </c>
      <c r="G3547" s="204" t="s">
        <v>6465</v>
      </c>
      <c r="H3547" s="205">
        <v>90000000</v>
      </c>
      <c r="I3547" s="206"/>
      <c r="J3547" s="206"/>
      <c r="K3547" s="185" t="s">
        <v>9713</v>
      </c>
      <c r="L3547" s="187" t="s">
        <v>9714</v>
      </c>
      <c r="M3547" s="187" t="s">
        <v>9715</v>
      </c>
    </row>
    <row r="3548" spans="1:13" s="181" customFormat="1">
      <c r="A3548" s="182">
        <v>3544</v>
      </c>
      <c r="B3548" s="183" t="s">
        <v>6138</v>
      </c>
      <c r="C3548" s="183" t="s">
        <v>6380</v>
      </c>
      <c r="D3548" s="184" t="s">
        <v>13058</v>
      </c>
      <c r="E3548" s="185" t="s">
        <v>26</v>
      </c>
      <c r="F3548" s="183" t="s">
        <v>13078</v>
      </c>
      <c r="G3548" s="185" t="s">
        <v>33</v>
      </c>
      <c r="H3548" s="186">
        <v>70851000</v>
      </c>
      <c r="I3548" s="191">
        <v>0</v>
      </c>
      <c r="J3548" s="190"/>
      <c r="K3548" s="185" t="s">
        <v>5504</v>
      </c>
      <c r="L3548" s="187" t="s">
        <v>5622</v>
      </c>
      <c r="M3548" s="187" t="s">
        <v>10615</v>
      </c>
    </row>
    <row r="3549" spans="1:13" s="181" customFormat="1">
      <c r="A3549" s="182">
        <v>3545</v>
      </c>
      <c r="B3549" s="203" t="s">
        <v>6138</v>
      </c>
      <c r="C3549" s="203" t="s">
        <v>6244</v>
      </c>
      <c r="D3549" s="184" t="s">
        <v>13062</v>
      </c>
      <c r="E3549" s="187" t="s">
        <v>6245</v>
      </c>
      <c r="F3549" s="183" t="s">
        <v>4500</v>
      </c>
      <c r="G3549" s="204" t="s">
        <v>6465</v>
      </c>
      <c r="H3549" s="205">
        <v>70000000</v>
      </c>
      <c r="I3549" s="206">
        <v>50000000</v>
      </c>
      <c r="J3549" s="206">
        <v>5000000</v>
      </c>
      <c r="K3549" s="185" t="s">
        <v>6926</v>
      </c>
      <c r="L3549" s="187" t="s">
        <v>9730</v>
      </c>
      <c r="M3549" s="187" t="s">
        <v>9731</v>
      </c>
    </row>
    <row r="3550" spans="1:13" s="181" customFormat="1">
      <c r="A3550" s="182">
        <v>3546</v>
      </c>
      <c r="B3550" s="203" t="s">
        <v>6138</v>
      </c>
      <c r="C3550" s="203" t="s">
        <v>6244</v>
      </c>
      <c r="D3550" s="184" t="s">
        <v>13079</v>
      </c>
      <c r="E3550" s="187" t="s">
        <v>6245</v>
      </c>
      <c r="F3550" s="183" t="s">
        <v>4501</v>
      </c>
      <c r="G3550" s="204" t="s">
        <v>6465</v>
      </c>
      <c r="H3550" s="205">
        <v>60000000</v>
      </c>
      <c r="I3550" s="206"/>
      <c r="J3550" s="206">
        <v>15000000</v>
      </c>
      <c r="K3550" s="185" t="s">
        <v>6926</v>
      </c>
      <c r="L3550" s="187" t="s">
        <v>9730</v>
      </c>
      <c r="M3550" s="187" t="s">
        <v>9731</v>
      </c>
    </row>
    <row r="3551" spans="1:13" s="181" customFormat="1">
      <c r="A3551" s="182">
        <v>3547</v>
      </c>
      <c r="B3551" s="183" t="s">
        <v>6210</v>
      </c>
      <c r="C3551" s="183" t="s">
        <v>6484</v>
      </c>
      <c r="D3551" s="184" t="s">
        <v>13058</v>
      </c>
      <c r="E3551" s="185" t="s">
        <v>26</v>
      </c>
      <c r="F3551" s="183" t="s">
        <v>13080</v>
      </c>
      <c r="G3551" s="185" t="s">
        <v>33</v>
      </c>
      <c r="H3551" s="186">
        <v>47900000</v>
      </c>
      <c r="I3551" s="191">
        <v>0</v>
      </c>
      <c r="J3551" s="191">
        <v>0</v>
      </c>
      <c r="K3551" s="185" t="s">
        <v>6416</v>
      </c>
      <c r="L3551" s="187" t="s">
        <v>12001</v>
      </c>
      <c r="M3551" s="187" t="s">
        <v>12002</v>
      </c>
    </row>
    <row r="3552" spans="1:13" s="181" customFormat="1">
      <c r="A3552" s="182">
        <v>3548</v>
      </c>
      <c r="B3552" s="183" t="s">
        <v>6210</v>
      </c>
      <c r="C3552" s="183" t="s">
        <v>6484</v>
      </c>
      <c r="D3552" s="184" t="s">
        <v>13058</v>
      </c>
      <c r="E3552" s="185" t="s">
        <v>26</v>
      </c>
      <c r="F3552" s="183" t="s">
        <v>13081</v>
      </c>
      <c r="G3552" s="185" t="s">
        <v>33</v>
      </c>
      <c r="H3552" s="186">
        <v>42900000</v>
      </c>
      <c r="I3552" s="191">
        <v>0</v>
      </c>
      <c r="J3552" s="191">
        <v>0</v>
      </c>
      <c r="K3552" s="185" t="s">
        <v>6416</v>
      </c>
      <c r="L3552" s="187" t="s">
        <v>6486</v>
      </c>
      <c r="M3552" s="187" t="s">
        <v>6487</v>
      </c>
    </row>
    <row r="3553" spans="1:13" s="181" customFormat="1">
      <c r="A3553" s="182">
        <v>3549</v>
      </c>
      <c r="B3553" s="183" t="s">
        <v>6210</v>
      </c>
      <c r="C3553" s="183" t="s">
        <v>6484</v>
      </c>
      <c r="D3553" s="184" t="s">
        <v>13058</v>
      </c>
      <c r="E3553" s="185" t="s">
        <v>26</v>
      </c>
      <c r="F3553" s="183" t="s">
        <v>13082</v>
      </c>
      <c r="G3553" s="185" t="s">
        <v>33</v>
      </c>
      <c r="H3553" s="186">
        <v>27400000</v>
      </c>
      <c r="I3553" s="191">
        <v>0</v>
      </c>
      <c r="J3553" s="191">
        <v>0</v>
      </c>
      <c r="K3553" s="185" t="s">
        <v>6416</v>
      </c>
      <c r="L3553" s="187" t="s">
        <v>12001</v>
      </c>
      <c r="M3553" s="187" t="s">
        <v>12002</v>
      </c>
    </row>
    <row r="3554" spans="1:13" s="181" customFormat="1">
      <c r="A3554" s="182">
        <v>3550</v>
      </c>
      <c r="B3554" s="183" t="s">
        <v>6210</v>
      </c>
      <c r="C3554" s="183" t="s">
        <v>13083</v>
      </c>
      <c r="D3554" s="184" t="s">
        <v>13058</v>
      </c>
      <c r="E3554" s="185" t="s">
        <v>26</v>
      </c>
      <c r="F3554" s="183" t="s">
        <v>13084</v>
      </c>
      <c r="G3554" s="185" t="s">
        <v>33</v>
      </c>
      <c r="H3554" s="186">
        <v>12000000</v>
      </c>
      <c r="I3554" s="189">
        <v>4000000</v>
      </c>
      <c r="J3554" s="189">
        <v>8000000</v>
      </c>
      <c r="K3554" s="185" t="s">
        <v>13085</v>
      </c>
      <c r="L3554" s="187" t="s">
        <v>13086</v>
      </c>
      <c r="M3554" s="187" t="s">
        <v>13087</v>
      </c>
    </row>
    <row r="3555" spans="1:13" s="181" customFormat="1">
      <c r="A3555" s="182">
        <v>3551</v>
      </c>
      <c r="B3555" s="183" t="s">
        <v>6210</v>
      </c>
      <c r="C3555" s="183" t="s">
        <v>9566</v>
      </c>
      <c r="D3555" s="184" t="s">
        <v>13058</v>
      </c>
      <c r="E3555" s="185" t="s">
        <v>13</v>
      </c>
      <c r="F3555" s="183" t="s">
        <v>13088</v>
      </c>
      <c r="G3555" s="185" t="s">
        <v>28</v>
      </c>
      <c r="H3555" s="186">
        <v>180000000</v>
      </c>
      <c r="I3555" s="189">
        <v>60000000</v>
      </c>
      <c r="J3555" s="191">
        <v>0</v>
      </c>
      <c r="K3555" s="185" t="s">
        <v>9568</v>
      </c>
      <c r="L3555" s="187" t="s">
        <v>12408</v>
      </c>
      <c r="M3555" s="187" t="s">
        <v>12409</v>
      </c>
    </row>
    <row r="3556" spans="1:13" s="181" customFormat="1">
      <c r="A3556" s="182">
        <v>3552</v>
      </c>
      <c r="B3556" s="183" t="s">
        <v>6210</v>
      </c>
      <c r="C3556" s="183" t="s">
        <v>6292</v>
      </c>
      <c r="D3556" s="184" t="s">
        <v>13058</v>
      </c>
      <c r="E3556" s="185" t="s">
        <v>26</v>
      </c>
      <c r="F3556" s="183" t="s">
        <v>13089</v>
      </c>
      <c r="G3556" s="185" t="s">
        <v>28</v>
      </c>
      <c r="H3556" s="186">
        <v>200000000</v>
      </c>
      <c r="I3556" s="191">
        <v>0</v>
      </c>
      <c r="J3556" s="191">
        <v>0</v>
      </c>
      <c r="K3556" s="185" t="s">
        <v>7153</v>
      </c>
      <c r="L3556" s="187" t="s">
        <v>7154</v>
      </c>
      <c r="M3556" s="187" t="s">
        <v>7155</v>
      </c>
    </row>
    <row r="3557" spans="1:13" s="207" customFormat="1">
      <c r="A3557" s="182">
        <v>3553</v>
      </c>
      <c r="B3557" s="203" t="s">
        <v>7523</v>
      </c>
      <c r="C3557" s="203" t="s">
        <v>6244</v>
      </c>
      <c r="D3557" s="184" t="s">
        <v>13062</v>
      </c>
      <c r="E3557" s="187" t="s">
        <v>6245</v>
      </c>
      <c r="F3557" s="183" t="s">
        <v>4515</v>
      </c>
      <c r="G3557" s="204" t="s">
        <v>7007</v>
      </c>
      <c r="H3557" s="205">
        <v>180000000</v>
      </c>
      <c r="I3557" s="206">
        <v>900000000</v>
      </c>
      <c r="J3557" s="206">
        <v>10000000</v>
      </c>
      <c r="K3557" s="185" t="s">
        <v>9842</v>
      </c>
      <c r="L3557" s="187" t="s">
        <v>1127</v>
      </c>
      <c r="M3557" s="187" t="s">
        <v>10841</v>
      </c>
    </row>
    <row r="3558" spans="1:13" s="181" customFormat="1">
      <c r="A3558" s="182">
        <v>3554</v>
      </c>
      <c r="B3558" s="203" t="s">
        <v>6138</v>
      </c>
      <c r="C3558" s="203" t="s">
        <v>6244</v>
      </c>
      <c r="D3558" s="184" t="s">
        <v>13062</v>
      </c>
      <c r="E3558" s="187" t="s">
        <v>6245</v>
      </c>
      <c r="F3558" s="183" t="s">
        <v>4516</v>
      </c>
      <c r="G3558" s="204" t="s">
        <v>5245</v>
      </c>
      <c r="H3558" s="205">
        <v>180000000</v>
      </c>
      <c r="I3558" s="206">
        <v>900000000</v>
      </c>
      <c r="J3558" s="206">
        <v>10000000</v>
      </c>
      <c r="K3558" s="185" t="s">
        <v>9842</v>
      </c>
      <c r="L3558" s="187" t="s">
        <v>13090</v>
      </c>
      <c r="M3558" s="187" t="s">
        <v>13091</v>
      </c>
    </row>
    <row r="3559" spans="1:13" s="181" customFormat="1">
      <c r="A3559" s="182">
        <v>3555</v>
      </c>
      <c r="B3559" s="203" t="s">
        <v>6138</v>
      </c>
      <c r="C3559" s="203" t="s">
        <v>6244</v>
      </c>
      <c r="D3559" s="184" t="s">
        <v>13062</v>
      </c>
      <c r="E3559" s="187" t="s">
        <v>6245</v>
      </c>
      <c r="F3559" s="183" t="s">
        <v>4517</v>
      </c>
      <c r="G3559" s="204" t="s">
        <v>7007</v>
      </c>
      <c r="H3559" s="205">
        <v>180000000</v>
      </c>
      <c r="I3559" s="206">
        <v>900000000</v>
      </c>
      <c r="J3559" s="206">
        <v>10000000</v>
      </c>
      <c r="K3559" s="185" t="s">
        <v>9842</v>
      </c>
      <c r="L3559" s="187" t="s">
        <v>12058</v>
      </c>
      <c r="M3559" s="187" t="s">
        <v>12059</v>
      </c>
    </row>
    <row r="3560" spans="1:13" s="181" customFormat="1">
      <c r="A3560" s="182">
        <v>3556</v>
      </c>
      <c r="B3560" s="203" t="s">
        <v>6138</v>
      </c>
      <c r="C3560" s="203" t="s">
        <v>6244</v>
      </c>
      <c r="D3560" s="184" t="s">
        <v>13062</v>
      </c>
      <c r="E3560" s="187" t="s">
        <v>6245</v>
      </c>
      <c r="F3560" s="183" t="s">
        <v>4518</v>
      </c>
      <c r="G3560" s="204" t="s">
        <v>7007</v>
      </c>
      <c r="H3560" s="205">
        <v>160000000</v>
      </c>
      <c r="I3560" s="206">
        <v>1300000000</v>
      </c>
      <c r="J3560" s="206">
        <v>10000000</v>
      </c>
      <c r="K3560" s="185" t="s">
        <v>9842</v>
      </c>
      <c r="L3560" s="187" t="s">
        <v>13090</v>
      </c>
      <c r="M3560" s="187" t="s">
        <v>13091</v>
      </c>
    </row>
    <row r="3561" spans="1:13" s="181" customFormat="1">
      <c r="A3561" s="182">
        <v>3557</v>
      </c>
      <c r="B3561" s="203" t="s">
        <v>6138</v>
      </c>
      <c r="C3561" s="203" t="s">
        <v>6244</v>
      </c>
      <c r="D3561" s="184" t="s">
        <v>13062</v>
      </c>
      <c r="E3561" s="187" t="s">
        <v>6245</v>
      </c>
      <c r="F3561" s="183" t="s">
        <v>4519</v>
      </c>
      <c r="G3561" s="204" t="s">
        <v>7007</v>
      </c>
      <c r="H3561" s="205">
        <v>160000000</v>
      </c>
      <c r="I3561" s="206">
        <v>1300000000</v>
      </c>
      <c r="J3561" s="206">
        <v>10000000</v>
      </c>
      <c r="K3561" s="185" t="s">
        <v>9842</v>
      </c>
      <c r="L3561" s="187" t="s">
        <v>12058</v>
      </c>
      <c r="M3561" s="187" t="s">
        <v>12059</v>
      </c>
    </row>
    <row r="3562" spans="1:13" s="181" customFormat="1">
      <c r="A3562" s="182">
        <v>3558</v>
      </c>
      <c r="B3562" s="203" t="s">
        <v>6138</v>
      </c>
      <c r="C3562" s="203" t="s">
        <v>6244</v>
      </c>
      <c r="D3562" s="184" t="s">
        <v>13062</v>
      </c>
      <c r="E3562" s="187" t="s">
        <v>6245</v>
      </c>
      <c r="F3562" s="183" t="s">
        <v>4526</v>
      </c>
      <c r="G3562" s="204" t="s">
        <v>7007</v>
      </c>
      <c r="H3562" s="205">
        <v>120000000</v>
      </c>
      <c r="I3562" s="206">
        <v>2400000</v>
      </c>
      <c r="J3562" s="206"/>
      <c r="K3562" s="185" t="s">
        <v>10828</v>
      </c>
      <c r="L3562" s="187" t="s">
        <v>10110</v>
      </c>
      <c r="M3562" s="187" t="s">
        <v>13092</v>
      </c>
    </row>
    <row r="3563" spans="1:13" s="181" customFormat="1">
      <c r="A3563" s="182">
        <v>3559</v>
      </c>
      <c r="B3563" s="203" t="s">
        <v>6138</v>
      </c>
      <c r="C3563" s="203" t="s">
        <v>6244</v>
      </c>
      <c r="D3563" s="184" t="s">
        <v>13062</v>
      </c>
      <c r="E3563" s="187" t="s">
        <v>6245</v>
      </c>
      <c r="F3563" s="183" t="s">
        <v>4520</v>
      </c>
      <c r="G3563" s="204" t="s">
        <v>7007</v>
      </c>
      <c r="H3563" s="205">
        <v>50000000</v>
      </c>
      <c r="I3563" s="206">
        <v>30000000</v>
      </c>
      <c r="J3563" s="206"/>
      <c r="K3563" s="185" t="s">
        <v>9842</v>
      </c>
      <c r="L3563" s="187" t="s">
        <v>1127</v>
      </c>
      <c r="M3563" s="187" t="s">
        <v>10841</v>
      </c>
    </row>
    <row r="3564" spans="1:13" s="181" customFormat="1">
      <c r="A3564" s="182">
        <v>3560</v>
      </c>
      <c r="B3564" s="203" t="s">
        <v>6138</v>
      </c>
      <c r="C3564" s="203" t="s">
        <v>6244</v>
      </c>
      <c r="D3564" s="184" t="s">
        <v>13062</v>
      </c>
      <c r="E3564" s="187" t="s">
        <v>6245</v>
      </c>
      <c r="F3564" s="183" t="s">
        <v>4521</v>
      </c>
      <c r="G3564" s="204" t="s">
        <v>7007</v>
      </c>
      <c r="H3564" s="205">
        <v>50000000</v>
      </c>
      <c r="I3564" s="206">
        <v>30000000</v>
      </c>
      <c r="J3564" s="206"/>
      <c r="K3564" s="185" t="s">
        <v>9842</v>
      </c>
      <c r="L3564" s="187" t="s">
        <v>13090</v>
      </c>
      <c r="M3564" s="187" t="s">
        <v>13091</v>
      </c>
    </row>
    <row r="3565" spans="1:13" s="181" customFormat="1">
      <c r="A3565" s="182">
        <v>3561</v>
      </c>
      <c r="B3565" s="203" t="s">
        <v>6138</v>
      </c>
      <c r="C3565" s="203" t="s">
        <v>6244</v>
      </c>
      <c r="D3565" s="184" t="s">
        <v>13062</v>
      </c>
      <c r="E3565" s="187" t="s">
        <v>6245</v>
      </c>
      <c r="F3565" s="183" t="s">
        <v>4522</v>
      </c>
      <c r="G3565" s="204" t="s">
        <v>7007</v>
      </c>
      <c r="H3565" s="205">
        <v>50000000</v>
      </c>
      <c r="I3565" s="206">
        <v>30000000</v>
      </c>
      <c r="J3565" s="206"/>
      <c r="K3565" s="185" t="s">
        <v>9842</v>
      </c>
      <c r="L3565" s="187" t="s">
        <v>12058</v>
      </c>
      <c r="M3565" s="187" t="s">
        <v>12059</v>
      </c>
    </row>
    <row r="3566" spans="1:13" s="181" customFormat="1">
      <c r="A3566" s="182">
        <v>3562</v>
      </c>
      <c r="B3566" s="203" t="s">
        <v>6138</v>
      </c>
      <c r="C3566" s="203" t="s">
        <v>6325</v>
      </c>
      <c r="D3566" s="184" t="s">
        <v>13062</v>
      </c>
      <c r="E3566" s="187" t="s">
        <v>6245</v>
      </c>
      <c r="F3566" s="183" t="s">
        <v>4523</v>
      </c>
      <c r="G3566" s="204" t="s">
        <v>7007</v>
      </c>
      <c r="H3566" s="205">
        <v>40000000</v>
      </c>
      <c r="I3566" s="206"/>
      <c r="J3566" s="206"/>
      <c r="K3566" s="185" t="s">
        <v>9842</v>
      </c>
      <c r="L3566" s="187" t="s">
        <v>1127</v>
      </c>
      <c r="M3566" s="187" t="s">
        <v>10841</v>
      </c>
    </row>
    <row r="3567" spans="1:13" s="181" customFormat="1">
      <c r="A3567" s="182">
        <v>3563</v>
      </c>
      <c r="B3567" s="203" t="s">
        <v>6138</v>
      </c>
      <c r="C3567" s="203" t="s">
        <v>6244</v>
      </c>
      <c r="D3567" s="184" t="s">
        <v>13062</v>
      </c>
      <c r="E3567" s="187" t="s">
        <v>6245</v>
      </c>
      <c r="F3567" s="183" t="s">
        <v>4524</v>
      </c>
      <c r="G3567" s="204" t="s">
        <v>7007</v>
      </c>
      <c r="H3567" s="205">
        <v>40000000</v>
      </c>
      <c r="I3567" s="206"/>
      <c r="J3567" s="206"/>
      <c r="K3567" s="185" t="s">
        <v>9842</v>
      </c>
      <c r="L3567" s="187" t="s">
        <v>13090</v>
      </c>
      <c r="M3567" s="187" t="s">
        <v>13091</v>
      </c>
    </row>
    <row r="3568" spans="1:13" s="181" customFormat="1">
      <c r="A3568" s="182">
        <v>3564</v>
      </c>
      <c r="B3568" s="203" t="s">
        <v>6138</v>
      </c>
      <c r="C3568" s="203" t="s">
        <v>6244</v>
      </c>
      <c r="D3568" s="184" t="s">
        <v>13062</v>
      </c>
      <c r="E3568" s="187" t="s">
        <v>6245</v>
      </c>
      <c r="F3568" s="183" t="s">
        <v>4525</v>
      </c>
      <c r="G3568" s="204" t="s">
        <v>10811</v>
      </c>
      <c r="H3568" s="205">
        <v>40000000</v>
      </c>
      <c r="I3568" s="206"/>
      <c r="J3568" s="206"/>
      <c r="K3568" s="185" t="s">
        <v>9842</v>
      </c>
      <c r="L3568" s="187" t="s">
        <v>12058</v>
      </c>
      <c r="M3568" s="187" t="s">
        <v>12059</v>
      </c>
    </row>
    <row r="3569" spans="1:13" s="181" customFormat="1">
      <c r="A3569" s="182">
        <v>3565</v>
      </c>
      <c r="B3569" s="203" t="s">
        <v>6138</v>
      </c>
      <c r="C3569" s="203" t="s">
        <v>6244</v>
      </c>
      <c r="D3569" s="184" t="s">
        <v>13062</v>
      </c>
      <c r="E3569" s="187" t="s">
        <v>6245</v>
      </c>
      <c r="F3569" s="183" t="s">
        <v>4561</v>
      </c>
      <c r="G3569" s="204" t="s">
        <v>7249</v>
      </c>
      <c r="H3569" s="205">
        <v>2200000000</v>
      </c>
      <c r="I3569" s="206">
        <v>3000000000</v>
      </c>
      <c r="J3569" s="206">
        <v>100000000</v>
      </c>
      <c r="K3569" s="185" t="s">
        <v>10857</v>
      </c>
      <c r="L3569" s="187" t="s">
        <v>13093</v>
      </c>
      <c r="M3569" s="187" t="s">
        <v>13094</v>
      </c>
    </row>
    <row r="3570" spans="1:13" s="181" customFormat="1">
      <c r="A3570" s="182">
        <v>3566</v>
      </c>
      <c r="B3570" s="203" t="s">
        <v>6138</v>
      </c>
      <c r="C3570" s="203" t="s">
        <v>6244</v>
      </c>
      <c r="D3570" s="184" t="s">
        <v>13062</v>
      </c>
      <c r="E3570" s="187" t="s">
        <v>6245</v>
      </c>
      <c r="F3570" s="183" t="s">
        <v>4527</v>
      </c>
      <c r="G3570" s="204" t="s">
        <v>7249</v>
      </c>
      <c r="H3570" s="205">
        <v>330000000</v>
      </c>
      <c r="I3570" s="206"/>
      <c r="J3570" s="206"/>
      <c r="K3570" s="185" t="s">
        <v>7280</v>
      </c>
      <c r="L3570" s="187" t="s">
        <v>13095</v>
      </c>
      <c r="M3570" s="187" t="s">
        <v>13096</v>
      </c>
    </row>
    <row r="3571" spans="1:13" s="181" customFormat="1">
      <c r="A3571" s="182">
        <v>3567</v>
      </c>
      <c r="B3571" s="203" t="s">
        <v>6162</v>
      </c>
      <c r="C3571" s="203" t="s">
        <v>6244</v>
      </c>
      <c r="D3571" s="184" t="s">
        <v>13062</v>
      </c>
      <c r="E3571" s="187" t="s">
        <v>6245</v>
      </c>
      <c r="F3571" s="183" t="s">
        <v>4554</v>
      </c>
      <c r="G3571" s="204" t="s">
        <v>7249</v>
      </c>
      <c r="H3571" s="205">
        <v>185000000</v>
      </c>
      <c r="I3571" s="206">
        <v>940000000</v>
      </c>
      <c r="J3571" s="206">
        <v>5000000</v>
      </c>
      <c r="K3571" s="185" t="s">
        <v>7283</v>
      </c>
      <c r="L3571" s="187" t="s">
        <v>9874</v>
      </c>
      <c r="M3571" s="187" t="s">
        <v>9875</v>
      </c>
    </row>
    <row r="3572" spans="1:13" s="181" customFormat="1">
      <c r="A3572" s="182">
        <v>3568</v>
      </c>
      <c r="B3572" s="203" t="s">
        <v>6138</v>
      </c>
      <c r="C3572" s="203" t="s">
        <v>6244</v>
      </c>
      <c r="D3572" s="184" t="s">
        <v>13062</v>
      </c>
      <c r="E3572" s="187" t="s">
        <v>6245</v>
      </c>
      <c r="F3572" s="183" t="s">
        <v>4564</v>
      </c>
      <c r="G3572" s="204" t="s">
        <v>7249</v>
      </c>
      <c r="H3572" s="205">
        <v>100000000</v>
      </c>
      <c r="I3572" s="206">
        <v>1000000000</v>
      </c>
      <c r="J3572" s="206"/>
      <c r="K3572" s="185" t="s">
        <v>10857</v>
      </c>
      <c r="L3572" s="187" t="s">
        <v>11565</v>
      </c>
      <c r="M3572" s="187" t="s">
        <v>11566</v>
      </c>
    </row>
    <row r="3573" spans="1:13" s="181" customFormat="1">
      <c r="A3573" s="182">
        <v>3569</v>
      </c>
      <c r="B3573" s="203" t="s">
        <v>6138</v>
      </c>
      <c r="C3573" s="203" t="s">
        <v>6244</v>
      </c>
      <c r="D3573" s="184" t="s">
        <v>13062</v>
      </c>
      <c r="E3573" s="187" t="s">
        <v>7025</v>
      </c>
      <c r="F3573" s="183" t="s">
        <v>4565</v>
      </c>
      <c r="G3573" s="204" t="s">
        <v>7249</v>
      </c>
      <c r="H3573" s="205">
        <v>100000000</v>
      </c>
      <c r="I3573" s="206">
        <v>500000000</v>
      </c>
      <c r="J3573" s="206"/>
      <c r="K3573" s="185" t="s">
        <v>10857</v>
      </c>
      <c r="L3573" s="187" t="s">
        <v>11565</v>
      </c>
      <c r="M3573" s="187" t="s">
        <v>11566</v>
      </c>
    </row>
    <row r="3574" spans="1:13" s="181" customFormat="1">
      <c r="A3574" s="182">
        <v>3570</v>
      </c>
      <c r="B3574" s="183" t="s">
        <v>6138</v>
      </c>
      <c r="C3574" s="183" t="s">
        <v>6380</v>
      </c>
      <c r="D3574" s="184" t="s">
        <v>13058</v>
      </c>
      <c r="E3574" s="185" t="s">
        <v>26</v>
      </c>
      <c r="F3574" s="183" t="s">
        <v>5715</v>
      </c>
      <c r="G3574" s="185" t="s">
        <v>24</v>
      </c>
      <c r="H3574" s="186">
        <v>100000000</v>
      </c>
      <c r="I3574" s="191">
        <v>0</v>
      </c>
      <c r="J3574" s="190"/>
      <c r="K3574" s="185" t="s">
        <v>5714</v>
      </c>
      <c r="L3574" s="187" t="s">
        <v>5716</v>
      </c>
      <c r="M3574" s="187" t="s">
        <v>5717</v>
      </c>
    </row>
    <row r="3575" spans="1:13" s="181" customFormat="1">
      <c r="A3575" s="182">
        <v>3571</v>
      </c>
      <c r="B3575" s="203" t="s">
        <v>6138</v>
      </c>
      <c r="C3575" s="203" t="s">
        <v>6244</v>
      </c>
      <c r="D3575" s="184" t="s">
        <v>13062</v>
      </c>
      <c r="E3575" s="187" t="s">
        <v>6245</v>
      </c>
      <c r="F3575" s="183" t="s">
        <v>4555</v>
      </c>
      <c r="G3575" s="204" t="s">
        <v>7249</v>
      </c>
      <c r="H3575" s="205">
        <v>70000000</v>
      </c>
      <c r="I3575" s="206">
        <v>600000000</v>
      </c>
      <c r="J3575" s="206">
        <v>5000000</v>
      </c>
      <c r="K3575" s="185" t="s">
        <v>7283</v>
      </c>
      <c r="L3575" s="187" t="s">
        <v>9872</v>
      </c>
      <c r="M3575" s="187" t="s">
        <v>9873</v>
      </c>
    </row>
    <row r="3576" spans="1:13" s="181" customFormat="1">
      <c r="A3576" s="182">
        <v>3572</v>
      </c>
      <c r="B3576" s="183" t="s">
        <v>6138</v>
      </c>
      <c r="C3576" s="183" t="s">
        <v>6380</v>
      </c>
      <c r="D3576" s="184" t="s">
        <v>13058</v>
      </c>
      <c r="E3576" s="185" t="s">
        <v>26</v>
      </c>
      <c r="F3576" s="183" t="s">
        <v>5762</v>
      </c>
      <c r="G3576" s="185" t="s">
        <v>24</v>
      </c>
      <c r="H3576" s="186">
        <v>70000000</v>
      </c>
      <c r="I3576" s="191">
        <v>0</v>
      </c>
      <c r="J3576" s="190"/>
      <c r="K3576" s="185" t="s">
        <v>5714</v>
      </c>
      <c r="L3576" s="187" t="s">
        <v>5716</v>
      </c>
      <c r="M3576" s="187" t="s">
        <v>5717</v>
      </c>
    </row>
    <row r="3577" spans="1:13" s="181" customFormat="1">
      <c r="A3577" s="182">
        <v>3573</v>
      </c>
      <c r="B3577" s="203" t="s">
        <v>6138</v>
      </c>
      <c r="C3577" s="203" t="s">
        <v>6244</v>
      </c>
      <c r="D3577" s="184" t="s">
        <v>13062</v>
      </c>
      <c r="E3577" s="187" t="s">
        <v>6245</v>
      </c>
      <c r="F3577" s="183" t="s">
        <v>4566</v>
      </c>
      <c r="G3577" s="204" t="s">
        <v>7249</v>
      </c>
      <c r="H3577" s="205">
        <v>30000000</v>
      </c>
      <c r="I3577" s="206"/>
      <c r="J3577" s="206"/>
      <c r="K3577" s="185" t="s">
        <v>10857</v>
      </c>
      <c r="L3577" s="187" t="s">
        <v>11565</v>
      </c>
      <c r="M3577" s="187" t="s">
        <v>11566</v>
      </c>
    </row>
    <row r="3578" spans="1:13" s="181" customFormat="1">
      <c r="A3578" s="182">
        <v>3574</v>
      </c>
      <c r="B3578" s="203" t="s">
        <v>6138</v>
      </c>
      <c r="C3578" s="203" t="s">
        <v>6325</v>
      </c>
      <c r="D3578" s="184" t="s">
        <v>13062</v>
      </c>
      <c r="E3578" s="187" t="s">
        <v>6245</v>
      </c>
      <c r="F3578" s="183" t="s">
        <v>4547</v>
      </c>
      <c r="G3578" s="204" t="s">
        <v>7534</v>
      </c>
      <c r="H3578" s="205">
        <v>330000000</v>
      </c>
      <c r="I3578" s="206">
        <v>840000000</v>
      </c>
      <c r="J3578" s="206"/>
      <c r="K3578" s="185" t="s">
        <v>10903</v>
      </c>
      <c r="L3578" s="187" t="s">
        <v>13097</v>
      </c>
      <c r="M3578" s="187" t="s">
        <v>13098</v>
      </c>
    </row>
    <row r="3579" spans="1:13" s="181" customFormat="1">
      <c r="A3579" s="182">
        <v>3575</v>
      </c>
      <c r="B3579" s="250" t="s">
        <v>6138</v>
      </c>
      <c r="C3579" s="251" t="s">
        <v>7460</v>
      </c>
      <c r="D3579" s="184" t="s">
        <v>13062</v>
      </c>
      <c r="E3579" s="252" t="s">
        <v>6245</v>
      </c>
      <c r="F3579" s="253" t="s">
        <v>13099</v>
      </c>
      <c r="G3579" s="254" t="s">
        <v>7460</v>
      </c>
      <c r="H3579" s="255">
        <v>162000000</v>
      </c>
      <c r="I3579" s="256"/>
      <c r="J3579" s="256"/>
      <c r="K3579" s="259" t="s">
        <v>11595</v>
      </c>
      <c r="L3579" s="258" t="s">
        <v>11596</v>
      </c>
      <c r="M3579" s="258" t="s">
        <v>11597</v>
      </c>
    </row>
    <row r="3580" spans="1:13" s="181" customFormat="1">
      <c r="A3580" s="182">
        <v>3576</v>
      </c>
      <c r="B3580" s="203" t="s">
        <v>6138</v>
      </c>
      <c r="C3580" s="203" t="s">
        <v>6244</v>
      </c>
      <c r="D3580" s="184" t="s">
        <v>13062</v>
      </c>
      <c r="E3580" s="187" t="s">
        <v>6245</v>
      </c>
      <c r="F3580" s="183" t="s">
        <v>4567</v>
      </c>
      <c r="G3580" s="204" t="s">
        <v>7607</v>
      </c>
      <c r="H3580" s="205">
        <v>6500000000</v>
      </c>
      <c r="I3580" s="206">
        <v>500000000</v>
      </c>
      <c r="J3580" s="206">
        <v>200000000</v>
      </c>
      <c r="K3580" s="185" t="s">
        <v>7253</v>
      </c>
      <c r="L3580" s="187" t="s">
        <v>13100</v>
      </c>
      <c r="M3580" s="187" t="s">
        <v>13101</v>
      </c>
    </row>
    <row r="3581" spans="1:13" s="181" customFormat="1">
      <c r="A3581" s="182">
        <v>3577</v>
      </c>
      <c r="B3581" s="183" t="s">
        <v>6210</v>
      </c>
      <c r="C3581" s="183" t="s">
        <v>7602</v>
      </c>
      <c r="D3581" s="184" t="s">
        <v>13058</v>
      </c>
      <c r="E3581" s="185" t="s">
        <v>26</v>
      </c>
      <c r="F3581" s="183" t="s">
        <v>13102</v>
      </c>
      <c r="G3581" s="185" t="s">
        <v>50</v>
      </c>
      <c r="H3581" s="186">
        <v>800000000</v>
      </c>
      <c r="I3581" s="191">
        <v>0</v>
      </c>
      <c r="J3581" s="191">
        <v>0</v>
      </c>
      <c r="K3581" s="185" t="s">
        <v>7604</v>
      </c>
      <c r="L3581" s="187" t="s">
        <v>7667</v>
      </c>
      <c r="M3581" s="187" t="s">
        <v>7668</v>
      </c>
    </row>
    <row r="3582" spans="1:13" s="181" customFormat="1">
      <c r="A3582" s="182">
        <v>3578</v>
      </c>
      <c r="B3582" s="203" t="s">
        <v>6138</v>
      </c>
      <c r="C3582" s="203" t="s">
        <v>7607</v>
      </c>
      <c r="D3582" s="184" t="s">
        <v>13062</v>
      </c>
      <c r="E3582" s="187" t="s">
        <v>7728</v>
      </c>
      <c r="F3582" s="183" t="s">
        <v>13103</v>
      </c>
      <c r="G3582" s="261" t="s">
        <v>7607</v>
      </c>
      <c r="H3582" s="186">
        <v>385000000</v>
      </c>
      <c r="I3582" s="262"/>
      <c r="J3582" s="262"/>
      <c r="K3582" s="185" t="s">
        <v>9958</v>
      </c>
      <c r="L3582" s="263"/>
      <c r="M3582" s="263"/>
    </row>
    <row r="3583" spans="1:13" s="181" customFormat="1">
      <c r="A3583" s="182">
        <v>3579</v>
      </c>
      <c r="B3583" s="203" t="s">
        <v>6138</v>
      </c>
      <c r="C3583" s="203" t="s">
        <v>6244</v>
      </c>
      <c r="D3583" s="184" t="s">
        <v>13062</v>
      </c>
      <c r="E3583" s="187" t="s">
        <v>7025</v>
      </c>
      <c r="F3583" s="183" t="s">
        <v>4562</v>
      </c>
      <c r="G3583" s="204" t="s">
        <v>7607</v>
      </c>
      <c r="H3583" s="205">
        <v>170000000</v>
      </c>
      <c r="I3583" s="206">
        <v>20000000</v>
      </c>
      <c r="J3583" s="206"/>
      <c r="K3583" s="185" t="s">
        <v>10857</v>
      </c>
      <c r="L3583" s="187" t="s">
        <v>12901</v>
      </c>
      <c r="M3583" s="187" t="s">
        <v>10859</v>
      </c>
    </row>
    <row r="3584" spans="1:13" s="181" customFormat="1">
      <c r="A3584" s="182">
        <v>3580</v>
      </c>
      <c r="B3584" s="203" t="s">
        <v>6138</v>
      </c>
      <c r="C3584" s="203" t="s">
        <v>6244</v>
      </c>
      <c r="D3584" s="184" t="s">
        <v>13062</v>
      </c>
      <c r="E3584" s="187" t="s">
        <v>7025</v>
      </c>
      <c r="F3584" s="183" t="s">
        <v>4563</v>
      </c>
      <c r="G3584" s="204" t="s">
        <v>7607</v>
      </c>
      <c r="H3584" s="205">
        <v>140000000</v>
      </c>
      <c r="I3584" s="206">
        <v>800000000</v>
      </c>
      <c r="J3584" s="206"/>
      <c r="K3584" s="185" t="s">
        <v>10857</v>
      </c>
      <c r="L3584" s="187" t="s">
        <v>12901</v>
      </c>
      <c r="M3584" s="187" t="s">
        <v>10859</v>
      </c>
    </row>
    <row r="3585" spans="1:13" s="181" customFormat="1">
      <c r="A3585" s="182">
        <v>3581</v>
      </c>
      <c r="B3585" s="183" t="s">
        <v>6210</v>
      </c>
      <c r="C3585" s="183" t="s">
        <v>12574</v>
      </c>
      <c r="D3585" s="184" t="s">
        <v>13058</v>
      </c>
      <c r="E3585" s="185" t="s">
        <v>13</v>
      </c>
      <c r="F3585" s="183" t="s">
        <v>13104</v>
      </c>
      <c r="G3585" s="185" t="s">
        <v>6205</v>
      </c>
      <c r="H3585" s="186">
        <v>1969000000</v>
      </c>
      <c r="I3585" s="189">
        <v>844000000</v>
      </c>
      <c r="J3585" s="191">
        <v>0</v>
      </c>
      <c r="K3585" s="185" t="s">
        <v>12576</v>
      </c>
      <c r="L3585" s="187" t="s">
        <v>12577</v>
      </c>
      <c r="M3585" s="187" t="s">
        <v>12578</v>
      </c>
    </row>
    <row r="3586" spans="1:13" s="181" customFormat="1">
      <c r="A3586" s="182">
        <v>3582</v>
      </c>
      <c r="B3586" s="203" t="s">
        <v>6138</v>
      </c>
      <c r="C3586" s="203" t="s">
        <v>6244</v>
      </c>
      <c r="D3586" s="184" t="s">
        <v>13062</v>
      </c>
      <c r="E3586" s="187" t="s">
        <v>6245</v>
      </c>
      <c r="F3586" s="183" t="s">
        <v>4568</v>
      </c>
      <c r="G3586" s="204" t="s">
        <v>7766</v>
      </c>
      <c r="H3586" s="205">
        <v>400000000</v>
      </c>
      <c r="I3586" s="206"/>
      <c r="J3586" s="206"/>
      <c r="K3586" s="185" t="s">
        <v>10961</v>
      </c>
      <c r="L3586" s="187" t="s">
        <v>13105</v>
      </c>
      <c r="M3586" s="187" t="s">
        <v>13106</v>
      </c>
    </row>
    <row r="3587" spans="1:13" s="181" customFormat="1">
      <c r="A3587" s="182">
        <v>3583</v>
      </c>
      <c r="B3587" s="183" t="s">
        <v>6210</v>
      </c>
      <c r="C3587" s="183" t="s">
        <v>9985</v>
      </c>
      <c r="D3587" s="184" t="s">
        <v>13058</v>
      </c>
      <c r="E3587" s="185" t="s">
        <v>26</v>
      </c>
      <c r="F3587" s="183" t="s">
        <v>13107</v>
      </c>
      <c r="G3587" s="185" t="s">
        <v>6205</v>
      </c>
      <c r="H3587" s="186">
        <v>300000000</v>
      </c>
      <c r="I3587" s="189">
        <v>200000000</v>
      </c>
      <c r="J3587" s="191">
        <v>0</v>
      </c>
      <c r="K3587" s="185" t="s">
        <v>11656</v>
      </c>
      <c r="L3587" s="187" t="s">
        <v>13108</v>
      </c>
      <c r="M3587" s="187" t="s">
        <v>13109</v>
      </c>
    </row>
    <row r="3588" spans="1:13" s="181" customFormat="1">
      <c r="A3588" s="182">
        <v>3584</v>
      </c>
      <c r="B3588" s="183" t="s">
        <v>6210</v>
      </c>
      <c r="C3588" s="183" t="s">
        <v>5901</v>
      </c>
      <c r="D3588" s="184" t="s">
        <v>13058</v>
      </c>
      <c r="E3588" s="185" t="s">
        <v>13</v>
      </c>
      <c r="F3588" s="183" t="s">
        <v>13110</v>
      </c>
      <c r="G3588" s="185" t="s">
        <v>220</v>
      </c>
      <c r="H3588" s="186">
        <v>444497000</v>
      </c>
      <c r="I3588" s="191">
        <v>0</v>
      </c>
      <c r="J3588" s="191">
        <v>0</v>
      </c>
      <c r="K3588" s="185" t="s">
        <v>5904</v>
      </c>
      <c r="L3588" s="187" t="s">
        <v>5989</v>
      </c>
      <c r="M3588" s="187" t="s">
        <v>5990</v>
      </c>
    </row>
    <row r="3589" spans="1:13" s="181" customFormat="1">
      <c r="A3589" s="182">
        <v>3585</v>
      </c>
      <c r="B3589" s="264" t="s">
        <v>7799</v>
      </c>
      <c r="C3589" s="203" t="s">
        <v>7800</v>
      </c>
      <c r="D3589" s="184" t="s">
        <v>13079</v>
      </c>
      <c r="E3589" s="265" t="s">
        <v>6245</v>
      </c>
      <c r="F3589" s="266" t="s">
        <v>13111</v>
      </c>
      <c r="G3589" s="254" t="s">
        <v>7800</v>
      </c>
      <c r="H3589" s="267">
        <v>21600000000</v>
      </c>
      <c r="I3589" s="256"/>
      <c r="J3589" s="256"/>
      <c r="K3589" s="268" t="s">
        <v>7802</v>
      </c>
      <c r="L3589" s="260"/>
      <c r="M3589" s="269" t="s">
        <v>13112</v>
      </c>
    </row>
    <row r="3590" spans="1:13" s="181" customFormat="1">
      <c r="A3590" s="182">
        <v>3586</v>
      </c>
      <c r="B3590" s="203" t="s">
        <v>6138</v>
      </c>
      <c r="C3590" s="203" t="s">
        <v>6244</v>
      </c>
      <c r="D3590" s="184" t="s">
        <v>13062</v>
      </c>
      <c r="E3590" s="187" t="s">
        <v>6245</v>
      </c>
      <c r="F3590" s="183" t="s">
        <v>4593</v>
      </c>
      <c r="G3590" s="204" t="s">
        <v>7800</v>
      </c>
      <c r="H3590" s="205">
        <v>980000000</v>
      </c>
      <c r="I3590" s="206">
        <v>646000000</v>
      </c>
      <c r="J3590" s="206">
        <v>41686000</v>
      </c>
      <c r="K3590" s="185" t="s">
        <v>9675</v>
      </c>
      <c r="L3590" s="187" t="s">
        <v>13113</v>
      </c>
      <c r="M3590" s="187" t="s">
        <v>13114</v>
      </c>
    </row>
    <row r="3591" spans="1:13" s="181" customFormat="1">
      <c r="A3591" s="182">
        <v>3587</v>
      </c>
      <c r="B3591" s="203" t="s">
        <v>6138</v>
      </c>
      <c r="C3591" s="203" t="s">
        <v>6244</v>
      </c>
      <c r="D3591" s="184" t="s">
        <v>13062</v>
      </c>
      <c r="E3591" s="187" t="s">
        <v>6245</v>
      </c>
      <c r="F3591" s="183" t="s">
        <v>4583</v>
      </c>
      <c r="G3591" s="204" t="s">
        <v>7800</v>
      </c>
      <c r="H3591" s="205">
        <v>250000000</v>
      </c>
      <c r="I3591" s="206">
        <v>25000000</v>
      </c>
      <c r="J3591" s="206"/>
      <c r="K3591" s="185" t="s">
        <v>10029</v>
      </c>
      <c r="L3591" s="187" t="s">
        <v>13115</v>
      </c>
      <c r="M3591" s="187" t="s">
        <v>13116</v>
      </c>
    </row>
    <row r="3592" spans="1:13" s="181" customFormat="1">
      <c r="A3592" s="182">
        <v>3588</v>
      </c>
      <c r="B3592" s="203" t="s">
        <v>6138</v>
      </c>
      <c r="C3592" s="203" t="s">
        <v>6244</v>
      </c>
      <c r="D3592" s="184" t="s">
        <v>13062</v>
      </c>
      <c r="E3592" s="187" t="s">
        <v>6245</v>
      </c>
      <c r="F3592" s="183" t="s">
        <v>4592</v>
      </c>
      <c r="G3592" s="204" t="s">
        <v>7800</v>
      </c>
      <c r="H3592" s="205">
        <v>100000000</v>
      </c>
      <c r="I3592" s="206"/>
      <c r="J3592" s="206"/>
      <c r="K3592" s="185" t="s">
        <v>7885</v>
      </c>
      <c r="L3592" s="187" t="s">
        <v>13117</v>
      </c>
      <c r="M3592" s="187" t="s">
        <v>13118</v>
      </c>
    </row>
    <row r="3593" spans="1:13" s="181" customFormat="1">
      <c r="A3593" s="182">
        <v>3589</v>
      </c>
      <c r="B3593" s="264" t="s">
        <v>7799</v>
      </c>
      <c r="C3593" s="203" t="s">
        <v>7800</v>
      </c>
      <c r="D3593" s="184" t="s">
        <v>13062</v>
      </c>
      <c r="E3593" s="265" t="s">
        <v>6245</v>
      </c>
      <c r="F3593" s="266" t="s">
        <v>13119</v>
      </c>
      <c r="G3593" s="254" t="s">
        <v>7800</v>
      </c>
      <c r="H3593" s="267">
        <v>5000000</v>
      </c>
      <c r="I3593" s="256"/>
      <c r="J3593" s="256"/>
      <c r="K3593" s="268" t="s">
        <v>12118</v>
      </c>
      <c r="L3593" s="260"/>
      <c r="M3593" s="269" t="s">
        <v>13120</v>
      </c>
    </row>
    <row r="3594" spans="1:13" s="181" customFormat="1">
      <c r="A3594" s="182">
        <v>3590</v>
      </c>
      <c r="B3594" s="203" t="s">
        <v>6138</v>
      </c>
      <c r="C3594" s="203" t="s">
        <v>6244</v>
      </c>
      <c r="D3594" s="184" t="s">
        <v>13062</v>
      </c>
      <c r="E3594" s="187" t="s">
        <v>6245</v>
      </c>
      <c r="F3594" s="183" t="s">
        <v>4539</v>
      </c>
      <c r="G3594" s="204" t="s">
        <v>8048</v>
      </c>
      <c r="H3594" s="205">
        <v>4000000000</v>
      </c>
      <c r="I3594" s="206"/>
      <c r="J3594" s="206"/>
      <c r="K3594" s="185" t="s">
        <v>8064</v>
      </c>
      <c r="L3594" s="187" t="s">
        <v>12609</v>
      </c>
      <c r="M3594" s="187" t="s">
        <v>12610</v>
      </c>
    </row>
    <row r="3595" spans="1:13" s="181" customFormat="1">
      <c r="A3595" s="182">
        <v>3591</v>
      </c>
      <c r="B3595" s="203" t="s">
        <v>6138</v>
      </c>
      <c r="C3595" s="203" t="s">
        <v>6244</v>
      </c>
      <c r="D3595" s="184" t="s">
        <v>13062</v>
      </c>
      <c r="E3595" s="187" t="s">
        <v>6245</v>
      </c>
      <c r="F3595" s="183" t="s">
        <v>4540</v>
      </c>
      <c r="G3595" s="204" t="s">
        <v>8048</v>
      </c>
      <c r="H3595" s="205">
        <v>4000000000</v>
      </c>
      <c r="I3595" s="206"/>
      <c r="J3595" s="206"/>
      <c r="K3595" s="185" t="s">
        <v>8064</v>
      </c>
      <c r="L3595" s="187" t="s">
        <v>12609</v>
      </c>
      <c r="M3595" s="187" t="s">
        <v>12610</v>
      </c>
    </row>
    <row r="3596" spans="1:13" s="181" customFormat="1">
      <c r="A3596" s="182">
        <v>3592</v>
      </c>
      <c r="B3596" s="203" t="s">
        <v>6138</v>
      </c>
      <c r="C3596" s="203" t="s">
        <v>6244</v>
      </c>
      <c r="D3596" s="184" t="s">
        <v>13062</v>
      </c>
      <c r="E3596" s="187" t="s">
        <v>6245</v>
      </c>
      <c r="F3596" s="183" t="s">
        <v>4556</v>
      </c>
      <c r="G3596" s="204" t="s">
        <v>8048</v>
      </c>
      <c r="H3596" s="205">
        <v>1114000000</v>
      </c>
      <c r="I3596" s="206">
        <v>1671000000</v>
      </c>
      <c r="J3596" s="206"/>
      <c r="K3596" s="185" t="s">
        <v>11093</v>
      </c>
      <c r="L3596" s="187" t="s">
        <v>13121</v>
      </c>
      <c r="M3596" s="187" t="s">
        <v>13122</v>
      </c>
    </row>
    <row r="3597" spans="1:13" s="181" customFormat="1">
      <c r="A3597" s="182">
        <v>3593</v>
      </c>
      <c r="B3597" s="203" t="s">
        <v>6138</v>
      </c>
      <c r="C3597" s="203" t="s">
        <v>6244</v>
      </c>
      <c r="D3597" s="184" t="s">
        <v>13062</v>
      </c>
      <c r="E3597" s="187" t="s">
        <v>6245</v>
      </c>
      <c r="F3597" s="183" t="s">
        <v>4596</v>
      </c>
      <c r="G3597" s="204" t="s">
        <v>8048</v>
      </c>
      <c r="H3597" s="205">
        <v>862000000</v>
      </c>
      <c r="I3597" s="206">
        <v>1056000000</v>
      </c>
      <c r="J3597" s="206">
        <v>189000000</v>
      </c>
      <c r="K3597" s="185" t="s">
        <v>10098</v>
      </c>
      <c r="L3597" s="187" t="s">
        <v>13123</v>
      </c>
      <c r="M3597" s="187" t="s">
        <v>13124</v>
      </c>
    </row>
    <row r="3598" spans="1:13" s="181" customFormat="1">
      <c r="A3598" s="182">
        <v>3594</v>
      </c>
      <c r="B3598" s="203" t="s">
        <v>6162</v>
      </c>
      <c r="C3598" s="203" t="s">
        <v>6244</v>
      </c>
      <c r="D3598" s="184" t="s">
        <v>13062</v>
      </c>
      <c r="E3598" s="187" t="s">
        <v>6245</v>
      </c>
      <c r="F3598" s="183" t="s">
        <v>4533</v>
      </c>
      <c r="G3598" s="204" t="s">
        <v>8048</v>
      </c>
      <c r="H3598" s="205">
        <v>750000000</v>
      </c>
      <c r="I3598" s="206">
        <v>4885000000</v>
      </c>
      <c r="J3598" s="206">
        <v>10000000</v>
      </c>
      <c r="K3598" s="185" t="s">
        <v>8457</v>
      </c>
      <c r="L3598" s="187" t="s">
        <v>5034</v>
      </c>
      <c r="M3598" s="187" t="s">
        <v>13125</v>
      </c>
    </row>
    <row r="3599" spans="1:13" s="181" customFormat="1">
      <c r="A3599" s="182">
        <v>3595</v>
      </c>
      <c r="B3599" s="203" t="s">
        <v>6138</v>
      </c>
      <c r="C3599" s="203" t="s">
        <v>6244</v>
      </c>
      <c r="D3599" s="184" t="s">
        <v>13062</v>
      </c>
      <c r="E3599" s="187" t="s">
        <v>6245</v>
      </c>
      <c r="F3599" s="183" t="s">
        <v>4597</v>
      </c>
      <c r="G3599" s="204" t="s">
        <v>8048</v>
      </c>
      <c r="H3599" s="205">
        <v>700000000</v>
      </c>
      <c r="I3599" s="206">
        <v>3000000000</v>
      </c>
      <c r="J3599" s="206"/>
      <c r="K3599" s="185" t="s">
        <v>10098</v>
      </c>
      <c r="L3599" s="187" t="s">
        <v>13126</v>
      </c>
      <c r="M3599" s="187" t="s">
        <v>13127</v>
      </c>
    </row>
    <row r="3600" spans="1:13" s="181" customFormat="1">
      <c r="A3600" s="182">
        <v>3596</v>
      </c>
      <c r="B3600" s="183" t="s">
        <v>6210</v>
      </c>
      <c r="C3600" s="183" t="s">
        <v>6177</v>
      </c>
      <c r="D3600" s="184" t="s">
        <v>13058</v>
      </c>
      <c r="E3600" s="185" t="s">
        <v>26</v>
      </c>
      <c r="F3600" s="183" t="s">
        <v>13128</v>
      </c>
      <c r="G3600" s="185" t="s">
        <v>48</v>
      </c>
      <c r="H3600" s="186">
        <v>88000000</v>
      </c>
      <c r="I3600" s="186">
        <v>0</v>
      </c>
      <c r="J3600" s="186">
        <v>0</v>
      </c>
      <c r="K3600" s="185"/>
      <c r="L3600" s="187"/>
      <c r="M3600" s="187"/>
    </row>
    <row r="3601" spans="1:13" s="181" customFormat="1">
      <c r="A3601" s="182">
        <v>3597</v>
      </c>
      <c r="B3601" s="203" t="s">
        <v>7523</v>
      </c>
      <c r="C3601" s="203" t="s">
        <v>6244</v>
      </c>
      <c r="D3601" s="184" t="s">
        <v>13062</v>
      </c>
      <c r="E3601" s="187" t="s">
        <v>6245</v>
      </c>
      <c r="F3601" s="183" t="s">
        <v>4557</v>
      </c>
      <c r="G3601" s="204" t="s">
        <v>8048</v>
      </c>
      <c r="H3601" s="205">
        <v>80000000</v>
      </c>
      <c r="I3601" s="206"/>
      <c r="J3601" s="206">
        <v>4000000</v>
      </c>
      <c r="K3601" s="185" t="s">
        <v>8061</v>
      </c>
      <c r="L3601" s="187" t="s">
        <v>10091</v>
      </c>
      <c r="M3601" s="187" t="s">
        <v>10092</v>
      </c>
    </row>
    <row r="3602" spans="1:13" s="181" customFormat="1">
      <c r="A3602" s="182">
        <v>3598</v>
      </c>
      <c r="B3602" s="183" t="s">
        <v>6210</v>
      </c>
      <c r="C3602" s="183" t="s">
        <v>8253</v>
      </c>
      <c r="D3602" s="184" t="s">
        <v>13058</v>
      </c>
      <c r="E3602" s="185" t="s">
        <v>26</v>
      </c>
      <c r="F3602" s="183" t="s">
        <v>13129</v>
      </c>
      <c r="G3602" s="185" t="s">
        <v>48</v>
      </c>
      <c r="H3602" s="186">
        <v>20000000</v>
      </c>
      <c r="I3602" s="191">
        <v>0</v>
      </c>
      <c r="J3602" s="191">
        <v>0</v>
      </c>
      <c r="K3602" s="185" t="s">
        <v>13130</v>
      </c>
      <c r="L3602" s="187" t="s">
        <v>13131</v>
      </c>
      <c r="M3602" s="187" t="s">
        <v>13132</v>
      </c>
    </row>
    <row r="3603" spans="1:13" s="181" customFormat="1">
      <c r="A3603" s="182">
        <v>3599</v>
      </c>
      <c r="B3603" s="183" t="s">
        <v>6210</v>
      </c>
      <c r="C3603" s="183" t="s">
        <v>6177</v>
      </c>
      <c r="D3603" s="184" t="s">
        <v>13058</v>
      </c>
      <c r="E3603" s="185" t="s">
        <v>26</v>
      </c>
      <c r="F3603" s="183" t="s">
        <v>13133</v>
      </c>
      <c r="G3603" s="185" t="s">
        <v>52</v>
      </c>
      <c r="H3603" s="186">
        <v>4180000</v>
      </c>
      <c r="I3603" s="186">
        <v>0</v>
      </c>
      <c r="J3603" s="186">
        <v>0</v>
      </c>
      <c r="K3603" s="185"/>
      <c r="L3603" s="187"/>
      <c r="M3603" s="187"/>
    </row>
    <row r="3604" spans="1:13" s="181" customFormat="1">
      <c r="A3604" s="182">
        <v>3600</v>
      </c>
      <c r="B3604" s="203" t="s">
        <v>7523</v>
      </c>
      <c r="C3604" s="203" t="s">
        <v>6244</v>
      </c>
      <c r="D3604" s="184" t="s">
        <v>13062</v>
      </c>
      <c r="E3604" s="187" t="s">
        <v>6245</v>
      </c>
      <c r="F3604" s="183" t="s">
        <v>4585</v>
      </c>
      <c r="G3604" s="204" t="s">
        <v>8364</v>
      </c>
      <c r="H3604" s="205">
        <v>1500000000</v>
      </c>
      <c r="I3604" s="206">
        <v>960000000</v>
      </c>
      <c r="J3604" s="206">
        <v>5000000</v>
      </c>
      <c r="K3604" s="185" t="s">
        <v>8365</v>
      </c>
      <c r="L3604" s="187" t="s">
        <v>12200</v>
      </c>
      <c r="M3604" s="187" t="s">
        <v>12201</v>
      </c>
    </row>
    <row r="3605" spans="1:13" s="181" customFormat="1">
      <c r="A3605" s="182">
        <v>3601</v>
      </c>
      <c r="B3605" s="203" t="s">
        <v>6138</v>
      </c>
      <c r="C3605" s="203" t="s">
        <v>6244</v>
      </c>
      <c r="D3605" s="184" t="s">
        <v>13079</v>
      </c>
      <c r="E3605" s="187" t="s">
        <v>6245</v>
      </c>
      <c r="F3605" s="183" t="s">
        <v>4587</v>
      </c>
      <c r="G3605" s="204" t="s">
        <v>8364</v>
      </c>
      <c r="H3605" s="205">
        <v>300000000</v>
      </c>
      <c r="I3605" s="206">
        <v>50000000</v>
      </c>
      <c r="J3605" s="206">
        <v>50000000</v>
      </c>
      <c r="K3605" s="185" t="s">
        <v>8365</v>
      </c>
      <c r="L3605" s="187" t="s">
        <v>8366</v>
      </c>
      <c r="M3605" s="187" t="s">
        <v>8367</v>
      </c>
    </row>
    <row r="3606" spans="1:13" s="181" customFormat="1">
      <c r="A3606" s="182">
        <v>3602</v>
      </c>
      <c r="B3606" s="203" t="s">
        <v>6138</v>
      </c>
      <c r="C3606" s="203" t="s">
        <v>6244</v>
      </c>
      <c r="D3606" s="184" t="s">
        <v>13062</v>
      </c>
      <c r="E3606" s="187" t="s">
        <v>6245</v>
      </c>
      <c r="F3606" s="183" t="s">
        <v>4586</v>
      </c>
      <c r="G3606" s="204" t="s">
        <v>8364</v>
      </c>
      <c r="H3606" s="205">
        <v>230000000</v>
      </c>
      <c r="I3606" s="206">
        <v>600000000</v>
      </c>
      <c r="J3606" s="206"/>
      <c r="K3606" s="185" t="s">
        <v>8365</v>
      </c>
      <c r="L3606" s="187" t="s">
        <v>13134</v>
      </c>
      <c r="M3606" s="187" t="s">
        <v>13135</v>
      </c>
    </row>
    <row r="3607" spans="1:13" s="181" customFormat="1">
      <c r="A3607" s="182">
        <v>3603</v>
      </c>
      <c r="B3607" s="203" t="s">
        <v>6138</v>
      </c>
      <c r="C3607" s="203" t="s">
        <v>6244</v>
      </c>
      <c r="D3607" s="184" t="s">
        <v>13062</v>
      </c>
      <c r="E3607" s="187" t="s">
        <v>6245</v>
      </c>
      <c r="F3607" s="183" t="s">
        <v>4588</v>
      </c>
      <c r="G3607" s="204" t="s">
        <v>8364</v>
      </c>
      <c r="H3607" s="205">
        <v>200000000</v>
      </c>
      <c r="I3607" s="206">
        <v>200000000</v>
      </c>
      <c r="J3607" s="206"/>
      <c r="K3607" s="185" t="s">
        <v>8365</v>
      </c>
      <c r="L3607" s="187" t="s">
        <v>8366</v>
      </c>
      <c r="M3607" s="187" t="s">
        <v>8367</v>
      </c>
    </row>
    <row r="3608" spans="1:13" s="181" customFormat="1">
      <c r="A3608" s="182">
        <v>3604</v>
      </c>
      <c r="B3608" s="183" t="s">
        <v>6210</v>
      </c>
      <c r="C3608" s="183" t="s">
        <v>10162</v>
      </c>
      <c r="D3608" s="184" t="s">
        <v>13058</v>
      </c>
      <c r="E3608" s="185" t="s">
        <v>26</v>
      </c>
      <c r="F3608" s="183" t="s">
        <v>13136</v>
      </c>
      <c r="G3608" s="185" t="s">
        <v>61</v>
      </c>
      <c r="H3608" s="186">
        <v>1028841000</v>
      </c>
      <c r="I3608" s="191">
        <v>0</v>
      </c>
      <c r="J3608" s="191">
        <v>0</v>
      </c>
      <c r="K3608" s="185" t="s">
        <v>12203</v>
      </c>
      <c r="L3608" s="187" t="s">
        <v>12204</v>
      </c>
      <c r="M3608" s="187" t="s">
        <v>12205</v>
      </c>
    </row>
    <row r="3609" spans="1:13" s="181" customFormat="1">
      <c r="A3609" s="182">
        <v>3605</v>
      </c>
      <c r="B3609" s="183" t="s">
        <v>6210</v>
      </c>
      <c r="C3609" s="183" t="s">
        <v>10176</v>
      </c>
      <c r="D3609" s="184" t="s">
        <v>13058</v>
      </c>
      <c r="E3609" s="185" t="s">
        <v>26</v>
      </c>
      <c r="F3609" s="183" t="s">
        <v>13137</v>
      </c>
      <c r="G3609" s="185" t="s">
        <v>61</v>
      </c>
      <c r="H3609" s="186">
        <v>945934000</v>
      </c>
      <c r="I3609" s="191">
        <v>0</v>
      </c>
      <c r="J3609" s="191">
        <v>0</v>
      </c>
      <c r="K3609" s="185" t="s">
        <v>6999</v>
      </c>
      <c r="L3609" s="187" t="s">
        <v>10178</v>
      </c>
      <c r="M3609" s="187" t="s">
        <v>10179</v>
      </c>
    </row>
    <row r="3610" spans="1:13" s="181" customFormat="1">
      <c r="A3610" s="182">
        <v>3606</v>
      </c>
      <c r="B3610" s="183" t="s">
        <v>6210</v>
      </c>
      <c r="C3610" s="183" t="s">
        <v>10176</v>
      </c>
      <c r="D3610" s="184" t="s">
        <v>13058</v>
      </c>
      <c r="E3610" s="185" t="s">
        <v>26</v>
      </c>
      <c r="F3610" s="183" t="s">
        <v>13138</v>
      </c>
      <c r="G3610" s="185" t="s">
        <v>61</v>
      </c>
      <c r="H3610" s="186">
        <v>906062400</v>
      </c>
      <c r="I3610" s="191">
        <v>0</v>
      </c>
      <c r="J3610" s="191">
        <v>0</v>
      </c>
      <c r="K3610" s="185" t="s">
        <v>6999</v>
      </c>
      <c r="L3610" s="187" t="s">
        <v>10178</v>
      </c>
      <c r="M3610" s="187" t="s">
        <v>10179</v>
      </c>
    </row>
    <row r="3611" spans="1:13" s="181" customFormat="1">
      <c r="A3611" s="182">
        <v>3607</v>
      </c>
      <c r="B3611" s="203" t="s">
        <v>6138</v>
      </c>
      <c r="C3611" s="203" t="s">
        <v>6244</v>
      </c>
      <c r="D3611" s="184" t="s">
        <v>13062</v>
      </c>
      <c r="E3611" s="187" t="s">
        <v>6245</v>
      </c>
      <c r="F3611" s="183" t="s">
        <v>4534</v>
      </c>
      <c r="G3611" s="204" t="s">
        <v>8453</v>
      </c>
      <c r="H3611" s="205">
        <v>436188000</v>
      </c>
      <c r="I3611" s="206">
        <v>3084000000</v>
      </c>
      <c r="J3611" s="206">
        <v>130000000</v>
      </c>
      <c r="K3611" s="185" t="s">
        <v>8457</v>
      </c>
      <c r="L3611" s="187" t="s">
        <v>11082</v>
      </c>
      <c r="M3611" s="187" t="s">
        <v>11083</v>
      </c>
    </row>
    <row r="3612" spans="1:13" s="181" customFormat="1">
      <c r="A3612" s="182">
        <v>3608</v>
      </c>
      <c r="B3612" s="203" t="s">
        <v>6138</v>
      </c>
      <c r="C3612" s="203" t="s">
        <v>6244</v>
      </c>
      <c r="D3612" s="184" t="s">
        <v>13062</v>
      </c>
      <c r="E3612" s="187" t="s">
        <v>6245</v>
      </c>
      <c r="F3612" s="183" t="s">
        <v>4536</v>
      </c>
      <c r="G3612" s="204" t="s">
        <v>8453</v>
      </c>
      <c r="H3612" s="205">
        <v>290792000</v>
      </c>
      <c r="I3612" s="206">
        <v>2140000000</v>
      </c>
      <c r="J3612" s="206">
        <v>9000000</v>
      </c>
      <c r="K3612" s="185" t="s">
        <v>8457</v>
      </c>
      <c r="L3612" s="187" t="s">
        <v>10169</v>
      </c>
      <c r="M3612" s="187" t="s">
        <v>10170</v>
      </c>
    </row>
    <row r="3613" spans="1:13" s="181" customFormat="1">
      <c r="A3613" s="182">
        <v>3609</v>
      </c>
      <c r="B3613" s="183" t="s">
        <v>6210</v>
      </c>
      <c r="C3613" s="183" t="s">
        <v>8462</v>
      </c>
      <c r="D3613" s="184" t="s">
        <v>13058</v>
      </c>
      <c r="E3613" s="185" t="s">
        <v>26</v>
      </c>
      <c r="F3613" s="183" t="s">
        <v>13139</v>
      </c>
      <c r="G3613" s="185" t="s">
        <v>61</v>
      </c>
      <c r="H3613" s="186">
        <v>209041000</v>
      </c>
      <c r="I3613" s="189">
        <v>112561</v>
      </c>
      <c r="J3613" s="191">
        <v>0</v>
      </c>
      <c r="K3613" s="185" t="s">
        <v>6999</v>
      </c>
      <c r="L3613" s="187" t="s">
        <v>8464</v>
      </c>
      <c r="M3613" s="187" t="s">
        <v>8465</v>
      </c>
    </row>
    <row r="3614" spans="1:13" s="181" customFormat="1">
      <c r="A3614" s="182">
        <v>3610</v>
      </c>
      <c r="B3614" s="203" t="s">
        <v>6138</v>
      </c>
      <c r="C3614" s="203" t="s">
        <v>6244</v>
      </c>
      <c r="D3614" s="184" t="s">
        <v>13062</v>
      </c>
      <c r="E3614" s="187" t="s">
        <v>6245</v>
      </c>
      <c r="F3614" s="183" t="s">
        <v>4537</v>
      </c>
      <c r="G3614" s="204" t="s">
        <v>8453</v>
      </c>
      <c r="H3614" s="205">
        <v>108474000</v>
      </c>
      <c r="I3614" s="206">
        <v>36561000</v>
      </c>
      <c r="J3614" s="206"/>
      <c r="K3614" s="185" t="s">
        <v>8457</v>
      </c>
      <c r="L3614" s="187" t="s">
        <v>10167</v>
      </c>
      <c r="M3614" s="187" t="s">
        <v>10168</v>
      </c>
    </row>
    <row r="3615" spans="1:13" s="181" customFormat="1">
      <c r="A3615" s="182">
        <v>3611</v>
      </c>
      <c r="B3615" s="203" t="s">
        <v>6138</v>
      </c>
      <c r="C3615" s="203" t="s">
        <v>6244</v>
      </c>
      <c r="D3615" s="184" t="s">
        <v>13062</v>
      </c>
      <c r="E3615" s="187" t="s">
        <v>7025</v>
      </c>
      <c r="F3615" s="183" t="s">
        <v>4538</v>
      </c>
      <c r="G3615" s="204" t="s">
        <v>8453</v>
      </c>
      <c r="H3615" s="205">
        <v>108474000</v>
      </c>
      <c r="I3615" s="206">
        <v>36561000</v>
      </c>
      <c r="J3615" s="206"/>
      <c r="K3615" s="185" t="s">
        <v>8457</v>
      </c>
      <c r="L3615" s="187" t="s">
        <v>10169</v>
      </c>
      <c r="M3615" s="187" t="s">
        <v>10170</v>
      </c>
    </row>
    <row r="3616" spans="1:13" s="181" customFormat="1">
      <c r="A3616" s="182">
        <v>3612</v>
      </c>
      <c r="B3616" s="183" t="s">
        <v>6210</v>
      </c>
      <c r="C3616" s="183" t="s">
        <v>8462</v>
      </c>
      <c r="D3616" s="184" t="s">
        <v>13058</v>
      </c>
      <c r="E3616" s="185" t="s">
        <v>26</v>
      </c>
      <c r="F3616" s="183" t="s">
        <v>13140</v>
      </c>
      <c r="G3616" s="185" t="s">
        <v>61</v>
      </c>
      <c r="H3616" s="186">
        <v>3326648</v>
      </c>
      <c r="I3616" s="189">
        <v>1791272</v>
      </c>
      <c r="J3616" s="191">
        <v>0</v>
      </c>
      <c r="K3616" s="185" t="s">
        <v>6999</v>
      </c>
      <c r="L3616" s="187" t="s">
        <v>8464</v>
      </c>
      <c r="M3616" s="187" t="s">
        <v>8465</v>
      </c>
    </row>
    <row r="3617" spans="1:13" s="181" customFormat="1">
      <c r="A3617" s="182">
        <v>3613</v>
      </c>
      <c r="B3617" s="183" t="s">
        <v>6210</v>
      </c>
      <c r="C3617" s="183" t="s">
        <v>8462</v>
      </c>
      <c r="D3617" s="184" t="s">
        <v>13058</v>
      </c>
      <c r="E3617" s="185" t="s">
        <v>26</v>
      </c>
      <c r="F3617" s="183" t="s">
        <v>13141</v>
      </c>
      <c r="G3617" s="185" t="s">
        <v>61</v>
      </c>
      <c r="H3617" s="186">
        <v>2651224</v>
      </c>
      <c r="I3617" s="189">
        <v>1427582</v>
      </c>
      <c r="J3617" s="191">
        <v>0</v>
      </c>
      <c r="K3617" s="185" t="s">
        <v>6999</v>
      </c>
      <c r="L3617" s="187" t="s">
        <v>12714</v>
      </c>
      <c r="M3617" s="187" t="s">
        <v>12715</v>
      </c>
    </row>
    <row r="3618" spans="1:13" s="181" customFormat="1">
      <c r="A3618" s="182">
        <v>3614</v>
      </c>
      <c r="B3618" s="183" t="s">
        <v>6210</v>
      </c>
      <c r="C3618" s="183" t="s">
        <v>8567</v>
      </c>
      <c r="D3618" s="184" t="s">
        <v>13058</v>
      </c>
      <c r="E3618" s="185" t="s">
        <v>13</v>
      </c>
      <c r="F3618" s="183" t="s">
        <v>13142</v>
      </c>
      <c r="G3618" s="185" t="s">
        <v>42</v>
      </c>
      <c r="H3618" s="186">
        <v>1192326000</v>
      </c>
      <c r="I3618" s="191">
        <v>0</v>
      </c>
      <c r="J3618" s="191">
        <v>0</v>
      </c>
      <c r="K3618" s="185" t="s">
        <v>5904</v>
      </c>
      <c r="L3618" s="187" t="s">
        <v>13143</v>
      </c>
      <c r="M3618" s="187" t="s">
        <v>13144</v>
      </c>
    </row>
    <row r="3619" spans="1:13" s="181" customFormat="1">
      <c r="A3619" s="182">
        <v>3615</v>
      </c>
      <c r="B3619" s="203" t="s">
        <v>6138</v>
      </c>
      <c r="C3619" s="203" t="s">
        <v>6244</v>
      </c>
      <c r="D3619" s="184" t="s">
        <v>13062</v>
      </c>
      <c r="E3619" s="187" t="s">
        <v>7770</v>
      </c>
      <c r="F3619" s="183" t="s">
        <v>4613</v>
      </c>
      <c r="G3619" s="204" t="s">
        <v>8604</v>
      </c>
      <c r="H3619" s="205">
        <v>148260000000</v>
      </c>
      <c r="I3619" s="206">
        <v>68460000000</v>
      </c>
      <c r="J3619" s="206"/>
      <c r="K3619" s="185" t="s">
        <v>8605</v>
      </c>
      <c r="L3619" s="187" t="s">
        <v>13145</v>
      </c>
      <c r="M3619" s="187" t="s">
        <v>13146</v>
      </c>
    </row>
    <row r="3620" spans="1:13" s="181" customFormat="1">
      <c r="A3620" s="182">
        <v>3616</v>
      </c>
      <c r="B3620" s="203" t="s">
        <v>6138</v>
      </c>
      <c r="C3620" s="203" t="s">
        <v>6244</v>
      </c>
      <c r="D3620" s="184" t="s">
        <v>13147</v>
      </c>
      <c r="E3620" s="187" t="s">
        <v>6245</v>
      </c>
      <c r="F3620" s="183" t="s">
        <v>4548</v>
      </c>
      <c r="G3620" s="204" t="s">
        <v>8604</v>
      </c>
      <c r="H3620" s="205">
        <v>7400000000</v>
      </c>
      <c r="I3620" s="206">
        <v>6700000000</v>
      </c>
      <c r="J3620" s="206"/>
      <c r="K3620" s="185" t="s">
        <v>8671</v>
      </c>
      <c r="L3620" s="187" t="s">
        <v>13148</v>
      </c>
      <c r="M3620" s="187" t="s">
        <v>13149</v>
      </c>
    </row>
    <row r="3621" spans="1:13" s="181" customFormat="1">
      <c r="A3621" s="182">
        <v>3617</v>
      </c>
      <c r="B3621" s="203" t="s">
        <v>6138</v>
      </c>
      <c r="C3621" s="203" t="s">
        <v>6244</v>
      </c>
      <c r="D3621" s="184" t="s">
        <v>13062</v>
      </c>
      <c r="E3621" s="187" t="s">
        <v>6245</v>
      </c>
      <c r="F3621" s="183" t="s">
        <v>4615</v>
      </c>
      <c r="G3621" s="204" t="s">
        <v>8604</v>
      </c>
      <c r="H3621" s="205">
        <v>7108000000</v>
      </c>
      <c r="I3621" s="206">
        <v>3306000000</v>
      </c>
      <c r="J3621" s="206"/>
      <c r="K3621" s="185" t="s">
        <v>8605</v>
      </c>
      <c r="L3621" s="187" t="s">
        <v>13150</v>
      </c>
      <c r="M3621" s="187" t="s">
        <v>13151</v>
      </c>
    </row>
    <row r="3622" spans="1:13" s="181" customFormat="1">
      <c r="A3622" s="182">
        <v>3618</v>
      </c>
      <c r="B3622" s="203" t="s">
        <v>6138</v>
      </c>
      <c r="C3622" s="203" t="s">
        <v>6244</v>
      </c>
      <c r="D3622" s="184" t="s">
        <v>13062</v>
      </c>
      <c r="E3622" s="187" t="s">
        <v>6245</v>
      </c>
      <c r="F3622" s="183" t="s">
        <v>4614</v>
      </c>
      <c r="G3622" s="204" t="s">
        <v>8604</v>
      </c>
      <c r="H3622" s="205">
        <v>2832922000</v>
      </c>
      <c r="I3622" s="206">
        <v>1010384000</v>
      </c>
      <c r="J3622" s="206">
        <v>722320000</v>
      </c>
      <c r="K3622" s="185" t="s">
        <v>8605</v>
      </c>
      <c r="L3622" s="187" t="s">
        <v>12083</v>
      </c>
      <c r="M3622" s="187" t="s">
        <v>13152</v>
      </c>
    </row>
    <row r="3623" spans="1:13" s="181" customFormat="1">
      <c r="A3623" s="182">
        <v>3619</v>
      </c>
      <c r="B3623" s="203" t="s">
        <v>6138</v>
      </c>
      <c r="C3623" s="203" t="s">
        <v>6244</v>
      </c>
      <c r="D3623" s="184" t="s">
        <v>13062</v>
      </c>
      <c r="E3623" s="187" t="s">
        <v>6245</v>
      </c>
      <c r="F3623" s="183" t="s">
        <v>4616</v>
      </c>
      <c r="G3623" s="204" t="s">
        <v>8604</v>
      </c>
      <c r="H3623" s="205">
        <v>797578000</v>
      </c>
      <c r="I3623" s="206">
        <v>5774600000</v>
      </c>
      <c r="J3623" s="206">
        <v>95998000</v>
      </c>
      <c r="K3623" s="185" t="s">
        <v>8605</v>
      </c>
      <c r="L3623" s="187" t="s">
        <v>8606</v>
      </c>
      <c r="M3623" s="187" t="s">
        <v>8607</v>
      </c>
    </row>
    <row r="3624" spans="1:13" s="181" customFormat="1">
      <c r="A3624" s="182">
        <v>3620</v>
      </c>
      <c r="B3624" s="203" t="s">
        <v>6138</v>
      </c>
      <c r="C3624" s="203" t="s">
        <v>6244</v>
      </c>
      <c r="D3624" s="184" t="s">
        <v>13062</v>
      </c>
      <c r="E3624" s="187" t="s">
        <v>6245</v>
      </c>
      <c r="F3624" s="183" t="s">
        <v>4549</v>
      </c>
      <c r="G3624" s="204" t="s">
        <v>8604</v>
      </c>
      <c r="H3624" s="205">
        <v>152000000</v>
      </c>
      <c r="I3624" s="206">
        <v>714000000</v>
      </c>
      <c r="J3624" s="206"/>
      <c r="K3624" s="185" t="s">
        <v>10208</v>
      </c>
      <c r="L3624" s="187" t="s">
        <v>13153</v>
      </c>
      <c r="M3624" s="187" t="s">
        <v>13154</v>
      </c>
    </row>
    <row r="3625" spans="1:13" s="181" customFormat="1">
      <c r="A3625" s="182">
        <v>3621</v>
      </c>
      <c r="B3625" s="183" t="s">
        <v>6210</v>
      </c>
      <c r="C3625" s="183" t="s">
        <v>6177</v>
      </c>
      <c r="D3625" s="184" t="s">
        <v>13058</v>
      </c>
      <c r="E3625" s="185" t="s">
        <v>26</v>
      </c>
      <c r="F3625" s="183" t="s">
        <v>13155</v>
      </c>
      <c r="G3625" s="185" t="s">
        <v>42</v>
      </c>
      <c r="H3625" s="186">
        <v>119749300</v>
      </c>
      <c r="I3625" s="186">
        <v>0</v>
      </c>
      <c r="J3625" s="186">
        <v>0</v>
      </c>
      <c r="K3625" s="185"/>
      <c r="L3625" s="187"/>
      <c r="M3625" s="187"/>
    </row>
    <row r="3626" spans="1:13" s="181" customFormat="1">
      <c r="A3626" s="182">
        <v>3622</v>
      </c>
      <c r="B3626" s="183" t="s">
        <v>6210</v>
      </c>
      <c r="C3626" s="183" t="s">
        <v>9026</v>
      </c>
      <c r="D3626" s="184" t="s">
        <v>13058</v>
      </c>
      <c r="E3626" s="185" t="s">
        <v>26</v>
      </c>
      <c r="F3626" s="183" t="s">
        <v>13156</v>
      </c>
      <c r="G3626" s="185" t="s">
        <v>132</v>
      </c>
      <c r="H3626" s="186">
        <v>15496311000</v>
      </c>
      <c r="I3626" s="189">
        <v>4405676000</v>
      </c>
      <c r="J3626" s="191">
        <v>0</v>
      </c>
      <c r="K3626" s="185" t="s">
        <v>13157</v>
      </c>
      <c r="L3626" s="187" t="s">
        <v>13158</v>
      </c>
      <c r="M3626" s="187" t="s">
        <v>13159</v>
      </c>
    </row>
    <row r="3627" spans="1:13" s="181" customFormat="1">
      <c r="A3627" s="182">
        <v>3623</v>
      </c>
      <c r="B3627" s="183" t="s">
        <v>6210</v>
      </c>
      <c r="C3627" s="183" t="s">
        <v>9026</v>
      </c>
      <c r="D3627" s="184" t="s">
        <v>13058</v>
      </c>
      <c r="E3627" s="185" t="s">
        <v>26</v>
      </c>
      <c r="F3627" s="183" t="s">
        <v>13160</v>
      </c>
      <c r="G3627" s="185" t="s">
        <v>132</v>
      </c>
      <c r="H3627" s="186">
        <v>657000000</v>
      </c>
      <c r="I3627" s="189">
        <v>674000000</v>
      </c>
      <c r="J3627" s="191">
        <v>0</v>
      </c>
      <c r="K3627" s="185" t="s">
        <v>13157</v>
      </c>
      <c r="L3627" s="187" t="s">
        <v>13158</v>
      </c>
      <c r="M3627" s="187" t="s">
        <v>13159</v>
      </c>
    </row>
    <row r="3628" spans="1:13" s="181" customFormat="1">
      <c r="A3628" s="182">
        <v>3624</v>
      </c>
      <c r="B3628" s="203" t="s">
        <v>6138</v>
      </c>
      <c r="C3628" s="203" t="s">
        <v>6244</v>
      </c>
      <c r="D3628" s="184" t="s">
        <v>13062</v>
      </c>
      <c r="E3628" s="187" t="s">
        <v>7025</v>
      </c>
      <c r="F3628" s="183" t="s">
        <v>4606</v>
      </c>
      <c r="G3628" s="204" t="s">
        <v>8916</v>
      </c>
      <c r="H3628" s="205">
        <v>600000000</v>
      </c>
      <c r="I3628" s="206">
        <v>2160000000</v>
      </c>
      <c r="J3628" s="206"/>
      <c r="K3628" s="185" t="s">
        <v>10275</v>
      </c>
      <c r="L3628" s="187" t="s">
        <v>13161</v>
      </c>
      <c r="M3628" s="187" t="s">
        <v>13162</v>
      </c>
    </row>
    <row r="3629" spans="1:13" s="181" customFormat="1">
      <c r="A3629" s="182">
        <v>3625</v>
      </c>
      <c r="B3629" s="183" t="s">
        <v>6210</v>
      </c>
      <c r="C3629" s="183" t="s">
        <v>9026</v>
      </c>
      <c r="D3629" s="184" t="s">
        <v>13058</v>
      </c>
      <c r="E3629" s="185" t="s">
        <v>26</v>
      </c>
      <c r="F3629" s="183" t="s">
        <v>13163</v>
      </c>
      <c r="G3629" s="185" t="s">
        <v>132</v>
      </c>
      <c r="H3629" s="186">
        <v>600000000</v>
      </c>
      <c r="I3629" s="191">
        <v>0</v>
      </c>
      <c r="J3629" s="191">
        <v>0</v>
      </c>
      <c r="K3629" s="185" t="s">
        <v>13157</v>
      </c>
      <c r="L3629" s="187" t="s">
        <v>13158</v>
      </c>
      <c r="M3629" s="187" t="s">
        <v>13159</v>
      </c>
    </row>
    <row r="3630" spans="1:13" s="181" customFormat="1">
      <c r="A3630" s="182">
        <v>3626</v>
      </c>
      <c r="B3630" s="203" t="s">
        <v>6138</v>
      </c>
      <c r="C3630" s="203" t="s">
        <v>6244</v>
      </c>
      <c r="D3630" s="184" t="s">
        <v>13079</v>
      </c>
      <c r="E3630" s="187" t="s">
        <v>6245</v>
      </c>
      <c r="F3630" s="183" t="s">
        <v>4607</v>
      </c>
      <c r="G3630" s="204" t="s">
        <v>8916</v>
      </c>
      <c r="H3630" s="205">
        <v>486180240</v>
      </c>
      <c r="I3630" s="206">
        <v>4656999630</v>
      </c>
      <c r="J3630" s="206"/>
      <c r="K3630" s="185" t="s">
        <v>10275</v>
      </c>
      <c r="L3630" s="187" t="s">
        <v>13164</v>
      </c>
      <c r="M3630" s="187" t="s">
        <v>13165</v>
      </c>
    </row>
    <row r="3631" spans="1:13" s="181" customFormat="1">
      <c r="A3631" s="182">
        <v>3627</v>
      </c>
      <c r="B3631" s="183" t="s">
        <v>6210</v>
      </c>
      <c r="C3631" s="183" t="s">
        <v>9026</v>
      </c>
      <c r="D3631" s="184" t="s">
        <v>13058</v>
      </c>
      <c r="E3631" s="185" t="s">
        <v>26</v>
      </c>
      <c r="F3631" s="183" t="s">
        <v>13166</v>
      </c>
      <c r="G3631" s="185" t="s">
        <v>132</v>
      </c>
      <c r="H3631" s="186">
        <v>226000000</v>
      </c>
      <c r="I3631" s="189">
        <v>193000000</v>
      </c>
      <c r="J3631" s="191">
        <v>0</v>
      </c>
      <c r="K3631" s="185" t="s">
        <v>13157</v>
      </c>
      <c r="L3631" s="187" t="s">
        <v>13158</v>
      </c>
      <c r="M3631" s="187" t="s">
        <v>13159</v>
      </c>
    </row>
    <row r="3632" spans="1:13" s="181" customFormat="1">
      <c r="A3632" s="182">
        <v>3628</v>
      </c>
      <c r="B3632" s="203" t="s">
        <v>6138</v>
      </c>
      <c r="C3632" s="203" t="s">
        <v>6244</v>
      </c>
      <c r="D3632" s="184" t="s">
        <v>13062</v>
      </c>
      <c r="E3632" s="187" t="s">
        <v>6245</v>
      </c>
      <c r="F3632" s="183" t="s">
        <v>4610</v>
      </c>
      <c r="G3632" s="204" t="s">
        <v>9106</v>
      </c>
      <c r="H3632" s="205">
        <v>220000000</v>
      </c>
      <c r="I3632" s="206">
        <v>1070000000</v>
      </c>
      <c r="J3632" s="206">
        <v>110000000</v>
      </c>
      <c r="K3632" s="185" t="s">
        <v>9107</v>
      </c>
      <c r="L3632" s="187" t="s">
        <v>11264</v>
      </c>
      <c r="M3632" s="187" t="s">
        <v>11265</v>
      </c>
    </row>
    <row r="3633" spans="1:13" s="181" customFormat="1">
      <c r="A3633" s="182">
        <v>3629</v>
      </c>
      <c r="B3633" s="203" t="s">
        <v>6138</v>
      </c>
      <c r="C3633" s="203" t="s">
        <v>6244</v>
      </c>
      <c r="D3633" s="184" t="s">
        <v>13062</v>
      </c>
      <c r="E3633" s="187" t="s">
        <v>6245</v>
      </c>
      <c r="F3633" s="183" t="s">
        <v>4611</v>
      </c>
      <c r="G3633" s="204" t="s">
        <v>9106</v>
      </c>
      <c r="H3633" s="205">
        <v>83000000</v>
      </c>
      <c r="I3633" s="206">
        <v>300000000</v>
      </c>
      <c r="J3633" s="206">
        <v>37000000</v>
      </c>
      <c r="K3633" s="185" t="s">
        <v>9107</v>
      </c>
      <c r="L3633" s="187" t="s">
        <v>13167</v>
      </c>
      <c r="M3633" s="187" t="s">
        <v>13168</v>
      </c>
    </row>
    <row r="3634" spans="1:13" s="181" customFormat="1">
      <c r="A3634" s="182">
        <v>3630</v>
      </c>
      <c r="B3634" s="183" t="s">
        <v>6210</v>
      </c>
      <c r="C3634" s="183" t="s">
        <v>9151</v>
      </c>
      <c r="D3634" s="184" t="s">
        <v>13058</v>
      </c>
      <c r="E3634" s="185" t="s">
        <v>26</v>
      </c>
      <c r="F3634" s="183" t="s">
        <v>13169</v>
      </c>
      <c r="G3634" s="185" t="s">
        <v>9119</v>
      </c>
      <c r="H3634" s="186">
        <v>17500000</v>
      </c>
      <c r="I3634" s="186">
        <v>0</v>
      </c>
      <c r="J3634" s="186">
        <v>0</v>
      </c>
      <c r="K3634" s="185" t="s">
        <v>6999</v>
      </c>
      <c r="L3634" s="187" t="s">
        <v>9153</v>
      </c>
      <c r="M3634" s="187" t="s">
        <v>9154</v>
      </c>
    </row>
    <row r="3635" spans="1:13" s="181" customFormat="1">
      <c r="A3635" s="182">
        <v>3631</v>
      </c>
      <c r="B3635" s="183" t="s">
        <v>6210</v>
      </c>
      <c r="C3635" s="183" t="s">
        <v>10336</v>
      </c>
      <c r="D3635" s="184" t="s">
        <v>13058</v>
      </c>
      <c r="E3635" s="185" t="s">
        <v>13</v>
      </c>
      <c r="F3635" s="183" t="s">
        <v>13170</v>
      </c>
      <c r="G3635" s="185" t="s">
        <v>56</v>
      </c>
      <c r="H3635" s="186">
        <v>3758000000</v>
      </c>
      <c r="I3635" s="191">
        <v>0</v>
      </c>
      <c r="J3635" s="191">
        <v>0</v>
      </c>
      <c r="K3635" s="185" t="s">
        <v>13171</v>
      </c>
      <c r="L3635" s="187" t="s">
        <v>13172</v>
      </c>
      <c r="M3635" s="187" t="s">
        <v>13173</v>
      </c>
    </row>
    <row r="3636" spans="1:13" s="181" customFormat="1">
      <c r="A3636" s="182">
        <v>3632</v>
      </c>
      <c r="B3636" s="203" t="s">
        <v>6138</v>
      </c>
      <c r="C3636" s="203" t="s">
        <v>6244</v>
      </c>
      <c r="D3636" s="184" t="s">
        <v>13062</v>
      </c>
      <c r="E3636" s="187" t="s">
        <v>6245</v>
      </c>
      <c r="F3636" s="183" t="s">
        <v>4572</v>
      </c>
      <c r="G3636" s="204" t="s">
        <v>9211</v>
      </c>
      <c r="H3636" s="205">
        <v>1278145000</v>
      </c>
      <c r="I3636" s="206">
        <v>6021864000</v>
      </c>
      <c r="J3636" s="206"/>
      <c r="K3636" s="185" t="s">
        <v>9212</v>
      </c>
      <c r="L3636" s="187" t="s">
        <v>13174</v>
      </c>
      <c r="M3636" s="187" t="s">
        <v>13175</v>
      </c>
    </row>
    <row r="3637" spans="1:13" s="181" customFormat="1">
      <c r="A3637" s="182">
        <v>3633</v>
      </c>
      <c r="B3637" s="203" t="s">
        <v>6138</v>
      </c>
      <c r="C3637" s="203" t="s">
        <v>6244</v>
      </c>
      <c r="D3637" s="184" t="s">
        <v>13062</v>
      </c>
      <c r="E3637" s="187" t="s">
        <v>6245</v>
      </c>
      <c r="F3637" s="183" t="s">
        <v>4570</v>
      </c>
      <c r="G3637" s="204" t="s">
        <v>9211</v>
      </c>
      <c r="H3637" s="205">
        <v>1130000000</v>
      </c>
      <c r="I3637" s="206">
        <v>4810000000</v>
      </c>
      <c r="J3637" s="206"/>
      <c r="K3637" s="185" t="s">
        <v>9214</v>
      </c>
      <c r="L3637" s="187" t="s">
        <v>13176</v>
      </c>
      <c r="M3637" s="187" t="s">
        <v>13177</v>
      </c>
    </row>
    <row r="3638" spans="1:13" s="181" customFormat="1">
      <c r="A3638" s="182">
        <v>3634</v>
      </c>
      <c r="B3638" s="183" t="s">
        <v>6210</v>
      </c>
      <c r="C3638" s="183" t="s">
        <v>6528</v>
      </c>
      <c r="D3638" s="184" t="s">
        <v>13058</v>
      </c>
      <c r="E3638" s="185" t="s">
        <v>26</v>
      </c>
      <c r="F3638" s="183" t="s">
        <v>13178</v>
      </c>
      <c r="G3638" s="185" t="s">
        <v>56</v>
      </c>
      <c r="H3638" s="186">
        <v>700000000</v>
      </c>
      <c r="I3638" s="186">
        <v>0</v>
      </c>
      <c r="J3638" s="186">
        <v>0</v>
      </c>
      <c r="K3638" s="185"/>
      <c r="L3638" s="187"/>
      <c r="M3638" s="187"/>
    </row>
    <row r="3639" spans="1:13" s="181" customFormat="1">
      <c r="A3639" s="182">
        <v>3635</v>
      </c>
      <c r="B3639" s="203" t="s">
        <v>6138</v>
      </c>
      <c r="C3639" s="203" t="s">
        <v>6244</v>
      </c>
      <c r="D3639" s="184" t="s">
        <v>13062</v>
      </c>
      <c r="E3639" s="187" t="s">
        <v>6245</v>
      </c>
      <c r="F3639" s="183" t="s">
        <v>4619</v>
      </c>
      <c r="G3639" s="204" t="s">
        <v>9211</v>
      </c>
      <c r="H3639" s="205">
        <v>510014000</v>
      </c>
      <c r="I3639" s="206">
        <v>287674000</v>
      </c>
      <c r="J3639" s="206">
        <v>117716000</v>
      </c>
      <c r="K3639" s="185" t="s">
        <v>11283</v>
      </c>
      <c r="L3639" s="187" t="s">
        <v>169</v>
      </c>
      <c r="M3639" s="187" t="s">
        <v>13179</v>
      </c>
    </row>
    <row r="3640" spans="1:13" s="181" customFormat="1">
      <c r="A3640" s="182">
        <v>3636</v>
      </c>
      <c r="B3640" s="203" t="s">
        <v>6138</v>
      </c>
      <c r="C3640" s="203" t="s">
        <v>6244</v>
      </c>
      <c r="D3640" s="184" t="s">
        <v>13062</v>
      </c>
      <c r="E3640" s="187" t="s">
        <v>7025</v>
      </c>
      <c r="F3640" s="183" t="s">
        <v>4574</v>
      </c>
      <c r="G3640" s="204" t="s">
        <v>9211</v>
      </c>
      <c r="H3640" s="205">
        <v>238978000</v>
      </c>
      <c r="I3640" s="206">
        <v>1256922000</v>
      </c>
      <c r="J3640" s="206"/>
      <c r="K3640" s="185" t="s">
        <v>9212</v>
      </c>
      <c r="L3640" s="187" t="s">
        <v>5637</v>
      </c>
      <c r="M3640" s="187" t="s">
        <v>10332</v>
      </c>
    </row>
    <row r="3641" spans="1:13" s="181" customFormat="1">
      <c r="A3641" s="182">
        <v>3637</v>
      </c>
      <c r="B3641" s="203" t="s">
        <v>6138</v>
      </c>
      <c r="C3641" s="203" t="s">
        <v>6244</v>
      </c>
      <c r="D3641" s="184" t="s">
        <v>13062</v>
      </c>
      <c r="E3641" s="187" t="s">
        <v>6245</v>
      </c>
      <c r="F3641" s="183" t="s">
        <v>4575</v>
      </c>
      <c r="G3641" s="204" t="s">
        <v>9211</v>
      </c>
      <c r="H3641" s="205">
        <v>238978000</v>
      </c>
      <c r="I3641" s="206">
        <v>1256922000</v>
      </c>
      <c r="J3641" s="206"/>
      <c r="K3641" s="185" t="s">
        <v>9212</v>
      </c>
      <c r="L3641" s="187" t="s">
        <v>10333</v>
      </c>
      <c r="M3641" s="187" t="s">
        <v>10334</v>
      </c>
    </row>
    <row r="3642" spans="1:13" s="181" customFormat="1">
      <c r="A3642" s="182">
        <v>3638</v>
      </c>
      <c r="B3642" s="203" t="s">
        <v>7523</v>
      </c>
      <c r="C3642" s="203" t="s">
        <v>6244</v>
      </c>
      <c r="D3642" s="184" t="s">
        <v>13062</v>
      </c>
      <c r="E3642" s="187" t="s">
        <v>6245</v>
      </c>
      <c r="F3642" s="183" t="s">
        <v>4576</v>
      </c>
      <c r="G3642" s="204" t="s">
        <v>9211</v>
      </c>
      <c r="H3642" s="205">
        <v>132949000</v>
      </c>
      <c r="I3642" s="206">
        <v>584900000</v>
      </c>
      <c r="J3642" s="206"/>
      <c r="K3642" s="185" t="s">
        <v>9212</v>
      </c>
      <c r="L3642" s="187" t="s">
        <v>5637</v>
      </c>
      <c r="M3642" s="187" t="s">
        <v>10332</v>
      </c>
    </row>
    <row r="3643" spans="1:13" s="181" customFormat="1">
      <c r="A3643" s="182">
        <v>3639</v>
      </c>
      <c r="B3643" s="203" t="s">
        <v>6138</v>
      </c>
      <c r="C3643" s="203" t="s">
        <v>6244</v>
      </c>
      <c r="D3643" s="184" t="s">
        <v>13079</v>
      </c>
      <c r="E3643" s="187" t="s">
        <v>6245</v>
      </c>
      <c r="F3643" s="183" t="s">
        <v>4620</v>
      </c>
      <c r="G3643" s="204" t="s">
        <v>9211</v>
      </c>
      <c r="H3643" s="205">
        <v>100000000</v>
      </c>
      <c r="I3643" s="206"/>
      <c r="J3643" s="206">
        <v>3000000</v>
      </c>
      <c r="K3643" s="185" t="s">
        <v>10391</v>
      </c>
      <c r="L3643" s="187" t="s">
        <v>13180</v>
      </c>
      <c r="M3643" s="187" t="s">
        <v>13181</v>
      </c>
    </row>
    <row r="3644" spans="1:13" s="181" customFormat="1">
      <c r="A3644" s="182">
        <v>3640</v>
      </c>
      <c r="B3644" s="203" t="s">
        <v>6138</v>
      </c>
      <c r="C3644" s="203" t="s">
        <v>6244</v>
      </c>
      <c r="D3644" s="184" t="s">
        <v>13062</v>
      </c>
      <c r="E3644" s="187" t="s">
        <v>6245</v>
      </c>
      <c r="F3644" s="183" t="s">
        <v>4571</v>
      </c>
      <c r="G3644" s="204" t="s">
        <v>9211</v>
      </c>
      <c r="H3644" s="205">
        <v>71334000</v>
      </c>
      <c r="I3644" s="206">
        <v>92020000</v>
      </c>
      <c r="J3644" s="206"/>
      <c r="K3644" s="185" t="s">
        <v>9214</v>
      </c>
      <c r="L3644" s="187" t="s">
        <v>13182</v>
      </c>
      <c r="M3644" s="187" t="s">
        <v>13183</v>
      </c>
    </row>
    <row r="3645" spans="1:13" s="181" customFormat="1">
      <c r="A3645" s="182">
        <v>3641</v>
      </c>
      <c r="B3645" s="183" t="s">
        <v>6210</v>
      </c>
      <c r="C3645" s="183" t="s">
        <v>9566</v>
      </c>
      <c r="D3645" s="184" t="s">
        <v>13058</v>
      </c>
      <c r="E3645" s="185" t="s">
        <v>13</v>
      </c>
      <c r="F3645" s="183" t="s">
        <v>13184</v>
      </c>
      <c r="G3645" s="185" t="s">
        <v>17</v>
      </c>
      <c r="H3645" s="186">
        <v>120000000</v>
      </c>
      <c r="I3645" s="189">
        <v>100000000</v>
      </c>
      <c r="J3645" s="191">
        <v>0</v>
      </c>
      <c r="K3645" s="185" t="s">
        <v>9568</v>
      </c>
      <c r="L3645" s="187" t="s">
        <v>10434</v>
      </c>
      <c r="M3645" s="187" t="s">
        <v>10435</v>
      </c>
    </row>
    <row r="3646" spans="1:13" s="181" customFormat="1">
      <c r="A3646" s="182">
        <v>3642</v>
      </c>
      <c r="B3646" s="203" t="s">
        <v>6138</v>
      </c>
      <c r="C3646" s="203" t="s">
        <v>6244</v>
      </c>
      <c r="D3646" s="184" t="s">
        <v>13062</v>
      </c>
      <c r="E3646" s="187" t="s">
        <v>6245</v>
      </c>
      <c r="F3646" s="183" t="s">
        <v>4621</v>
      </c>
      <c r="G3646" s="204" t="s">
        <v>9415</v>
      </c>
      <c r="H3646" s="186">
        <v>17140000000</v>
      </c>
      <c r="I3646" s="206"/>
      <c r="J3646" s="206"/>
      <c r="K3646" s="185" t="s">
        <v>9599</v>
      </c>
      <c r="L3646" s="187" t="s">
        <v>13185</v>
      </c>
      <c r="M3646" s="187" t="s">
        <v>13186</v>
      </c>
    </row>
    <row r="3647" spans="1:13" s="181" customFormat="1">
      <c r="A3647" s="182">
        <v>3643</v>
      </c>
      <c r="B3647" s="203" t="s">
        <v>6138</v>
      </c>
      <c r="C3647" s="203" t="s">
        <v>6244</v>
      </c>
      <c r="D3647" s="184" t="s">
        <v>13062</v>
      </c>
      <c r="E3647" s="187" t="s">
        <v>6245</v>
      </c>
      <c r="F3647" s="183" t="s">
        <v>4624</v>
      </c>
      <c r="G3647" s="204" t="s">
        <v>9415</v>
      </c>
      <c r="H3647" s="205">
        <v>2433000000</v>
      </c>
      <c r="I3647" s="206">
        <v>610000000</v>
      </c>
      <c r="J3647" s="206">
        <v>305000000</v>
      </c>
      <c r="K3647" s="185" t="s">
        <v>9599</v>
      </c>
      <c r="L3647" s="187" t="s">
        <v>9622</v>
      </c>
      <c r="M3647" s="187" t="s">
        <v>9623</v>
      </c>
    </row>
    <row r="3648" spans="1:13" s="181" customFormat="1">
      <c r="A3648" s="182">
        <v>3644</v>
      </c>
      <c r="B3648" s="203" t="s">
        <v>6138</v>
      </c>
      <c r="C3648" s="203" t="s">
        <v>6244</v>
      </c>
      <c r="D3648" s="184" t="s">
        <v>13062</v>
      </c>
      <c r="E3648" s="187" t="s">
        <v>6245</v>
      </c>
      <c r="F3648" s="183" t="s">
        <v>4618</v>
      </c>
      <c r="G3648" s="204" t="s">
        <v>9415</v>
      </c>
      <c r="H3648" s="205">
        <v>1648083000</v>
      </c>
      <c r="I3648" s="206">
        <v>1067849000</v>
      </c>
      <c r="J3648" s="206">
        <v>240782000</v>
      </c>
      <c r="K3648" s="185" t="s">
        <v>11283</v>
      </c>
      <c r="L3648" s="187" t="s">
        <v>13187</v>
      </c>
      <c r="M3648" s="187" t="s">
        <v>13188</v>
      </c>
    </row>
    <row r="3649" spans="1:13" s="181" customFormat="1">
      <c r="A3649" s="182">
        <v>3645</v>
      </c>
      <c r="B3649" s="203" t="s">
        <v>6138</v>
      </c>
      <c r="C3649" s="203" t="s">
        <v>6244</v>
      </c>
      <c r="D3649" s="184" t="s">
        <v>13062</v>
      </c>
      <c r="E3649" s="187" t="s">
        <v>6245</v>
      </c>
      <c r="F3649" s="183" t="s">
        <v>4627</v>
      </c>
      <c r="G3649" s="204" t="s">
        <v>9415</v>
      </c>
      <c r="H3649" s="205">
        <v>257688000</v>
      </c>
      <c r="I3649" s="206">
        <v>1947882000</v>
      </c>
      <c r="J3649" s="206"/>
      <c r="K3649" s="185" t="s">
        <v>10360</v>
      </c>
      <c r="L3649" s="187" t="s">
        <v>13189</v>
      </c>
      <c r="M3649" s="187" t="s">
        <v>13190</v>
      </c>
    </row>
    <row r="3650" spans="1:13" s="181" customFormat="1">
      <c r="A3650" s="182">
        <v>3646</v>
      </c>
      <c r="B3650" s="203" t="s">
        <v>6138</v>
      </c>
      <c r="C3650" s="203" t="s">
        <v>6244</v>
      </c>
      <c r="D3650" s="184" t="s">
        <v>13062</v>
      </c>
      <c r="E3650" s="187" t="s">
        <v>6245</v>
      </c>
      <c r="F3650" s="183" t="s">
        <v>4622</v>
      </c>
      <c r="G3650" s="204" t="s">
        <v>9415</v>
      </c>
      <c r="H3650" s="205">
        <v>180000000</v>
      </c>
      <c r="I3650" s="206">
        <v>350000000</v>
      </c>
      <c r="J3650" s="206"/>
      <c r="K3650" s="185" t="s">
        <v>9599</v>
      </c>
      <c r="L3650" s="187" t="s">
        <v>13191</v>
      </c>
      <c r="M3650" s="187" t="s">
        <v>13192</v>
      </c>
    </row>
    <row r="3651" spans="1:13" s="181" customFormat="1">
      <c r="A3651" s="182">
        <v>3647</v>
      </c>
      <c r="B3651" s="203" t="s">
        <v>6138</v>
      </c>
      <c r="C3651" s="203" t="s">
        <v>10242</v>
      </c>
      <c r="D3651" s="184" t="s">
        <v>13062</v>
      </c>
      <c r="E3651" s="187" t="s">
        <v>6245</v>
      </c>
      <c r="F3651" s="183" t="s">
        <v>4630</v>
      </c>
      <c r="G3651" s="204" t="s">
        <v>9415</v>
      </c>
      <c r="H3651" s="205">
        <v>142593000</v>
      </c>
      <c r="I3651" s="206">
        <v>10000000</v>
      </c>
      <c r="J3651" s="206"/>
      <c r="K3651" s="185" t="s">
        <v>10360</v>
      </c>
      <c r="L3651" s="187" t="s">
        <v>13189</v>
      </c>
      <c r="M3651" s="187" t="s">
        <v>13190</v>
      </c>
    </row>
    <row r="3652" spans="1:13" s="181" customFormat="1">
      <c r="A3652" s="182">
        <v>3648</v>
      </c>
      <c r="B3652" s="203" t="s">
        <v>6138</v>
      </c>
      <c r="C3652" s="203" t="s">
        <v>6244</v>
      </c>
      <c r="D3652" s="184" t="s">
        <v>13062</v>
      </c>
      <c r="E3652" s="187" t="s">
        <v>6245</v>
      </c>
      <c r="F3652" s="183" t="s">
        <v>4623</v>
      </c>
      <c r="G3652" s="204" t="s">
        <v>9415</v>
      </c>
      <c r="H3652" s="205">
        <v>140000000</v>
      </c>
      <c r="I3652" s="206">
        <v>10000000</v>
      </c>
      <c r="J3652" s="206"/>
      <c r="K3652" s="185" t="s">
        <v>9599</v>
      </c>
      <c r="L3652" s="187" t="s">
        <v>9622</v>
      </c>
      <c r="M3652" s="187" t="s">
        <v>9623</v>
      </c>
    </row>
    <row r="3653" spans="1:13" s="181" customFormat="1">
      <c r="A3653" s="182">
        <v>3649</v>
      </c>
      <c r="B3653" s="203" t="s">
        <v>7523</v>
      </c>
      <c r="C3653" s="203" t="s">
        <v>6244</v>
      </c>
      <c r="D3653" s="184" t="s">
        <v>13062</v>
      </c>
      <c r="E3653" s="187" t="s">
        <v>6245</v>
      </c>
      <c r="F3653" s="183" t="s">
        <v>4635</v>
      </c>
      <c r="G3653" s="204" t="s">
        <v>9415</v>
      </c>
      <c r="H3653" s="205">
        <v>120000000</v>
      </c>
      <c r="I3653" s="206"/>
      <c r="J3653" s="206"/>
      <c r="K3653" s="185" t="s">
        <v>10406</v>
      </c>
      <c r="L3653" s="187" t="s">
        <v>13193</v>
      </c>
      <c r="M3653" s="187" t="s">
        <v>13194</v>
      </c>
    </row>
    <row r="3654" spans="1:13" s="181" customFormat="1">
      <c r="A3654" s="182">
        <v>3650</v>
      </c>
      <c r="B3654" s="203" t="s">
        <v>6138</v>
      </c>
      <c r="C3654" s="203" t="s">
        <v>6244</v>
      </c>
      <c r="D3654" s="184" t="s">
        <v>13062</v>
      </c>
      <c r="E3654" s="187" t="s">
        <v>7025</v>
      </c>
      <c r="F3654" s="183" t="s">
        <v>4631</v>
      </c>
      <c r="G3654" s="204" t="s">
        <v>9415</v>
      </c>
      <c r="H3654" s="205">
        <v>100000000</v>
      </c>
      <c r="I3654" s="206">
        <v>20000000</v>
      </c>
      <c r="J3654" s="206"/>
      <c r="K3654" s="185" t="s">
        <v>10360</v>
      </c>
      <c r="L3654" s="187" t="s">
        <v>13189</v>
      </c>
      <c r="M3654" s="187" t="s">
        <v>13190</v>
      </c>
    </row>
    <row r="3655" spans="1:13" s="181" customFormat="1">
      <c r="A3655" s="182">
        <v>3651</v>
      </c>
      <c r="B3655" s="203" t="s">
        <v>6138</v>
      </c>
      <c r="C3655" s="203" t="s">
        <v>6244</v>
      </c>
      <c r="D3655" s="184" t="s">
        <v>13062</v>
      </c>
      <c r="E3655" s="187" t="s">
        <v>6245</v>
      </c>
      <c r="F3655" s="183" t="s">
        <v>4625</v>
      </c>
      <c r="G3655" s="204" t="s">
        <v>9415</v>
      </c>
      <c r="H3655" s="205">
        <v>98135000</v>
      </c>
      <c r="I3655" s="206">
        <v>33800000</v>
      </c>
      <c r="J3655" s="206"/>
      <c r="K3655" s="185" t="s">
        <v>9599</v>
      </c>
      <c r="L3655" s="187" t="s">
        <v>11273</v>
      </c>
      <c r="M3655" s="187" t="s">
        <v>12352</v>
      </c>
    </row>
    <row r="3656" spans="1:13" s="181" customFormat="1">
      <c r="A3656" s="182">
        <v>3652</v>
      </c>
      <c r="B3656" s="183" t="s">
        <v>6138</v>
      </c>
      <c r="C3656" s="183" t="s">
        <v>6380</v>
      </c>
      <c r="D3656" s="184" t="s">
        <v>13058</v>
      </c>
      <c r="E3656" s="185" t="s">
        <v>26</v>
      </c>
      <c r="F3656" s="183" t="s">
        <v>5713</v>
      </c>
      <c r="G3656" s="185" t="s">
        <v>17</v>
      </c>
      <c r="H3656" s="186">
        <v>70000000</v>
      </c>
      <c r="I3656" s="191">
        <v>0</v>
      </c>
      <c r="J3656" s="190"/>
      <c r="K3656" s="185" t="s">
        <v>5526</v>
      </c>
      <c r="L3656" s="187" t="s">
        <v>5528</v>
      </c>
      <c r="M3656" s="187" t="s">
        <v>5529</v>
      </c>
    </row>
    <row r="3657" spans="1:13" s="181" customFormat="1">
      <c r="A3657" s="182">
        <v>3653</v>
      </c>
      <c r="B3657" s="203" t="s">
        <v>6162</v>
      </c>
      <c r="C3657" s="203" t="s">
        <v>6244</v>
      </c>
      <c r="D3657" s="184" t="s">
        <v>13062</v>
      </c>
      <c r="E3657" s="187" t="s">
        <v>6245</v>
      </c>
      <c r="F3657" s="183" t="s">
        <v>4636</v>
      </c>
      <c r="G3657" s="204" t="s">
        <v>9415</v>
      </c>
      <c r="H3657" s="205">
        <v>50000000</v>
      </c>
      <c r="I3657" s="206"/>
      <c r="J3657" s="206"/>
      <c r="K3657" s="185" t="s">
        <v>10406</v>
      </c>
      <c r="L3657" s="187" t="s">
        <v>10407</v>
      </c>
      <c r="M3657" s="187" t="s">
        <v>10408</v>
      </c>
    </row>
    <row r="3658" spans="1:13" s="181" customFormat="1">
      <c r="A3658" s="182">
        <v>3654</v>
      </c>
      <c r="B3658" s="203" t="s">
        <v>6162</v>
      </c>
      <c r="C3658" s="203" t="s">
        <v>6244</v>
      </c>
      <c r="D3658" s="184" t="s">
        <v>13062</v>
      </c>
      <c r="E3658" s="187" t="s">
        <v>6245</v>
      </c>
      <c r="F3658" s="183" t="s">
        <v>4632</v>
      </c>
      <c r="G3658" s="204" t="s">
        <v>9415</v>
      </c>
      <c r="H3658" s="205">
        <v>20000000</v>
      </c>
      <c r="I3658" s="206">
        <v>10000000</v>
      </c>
      <c r="J3658" s="206"/>
      <c r="K3658" s="185" t="s">
        <v>10360</v>
      </c>
      <c r="L3658" s="187" t="s">
        <v>13189</v>
      </c>
      <c r="M3658" s="187" t="s">
        <v>13190</v>
      </c>
    </row>
    <row r="3659" spans="1:13" s="181" customFormat="1">
      <c r="A3659" s="182">
        <v>3655</v>
      </c>
      <c r="B3659" s="203" t="s">
        <v>6138</v>
      </c>
      <c r="C3659" s="203" t="s">
        <v>6244</v>
      </c>
      <c r="D3659" s="184" t="s">
        <v>13079</v>
      </c>
      <c r="E3659" s="187" t="s">
        <v>6245</v>
      </c>
      <c r="F3659" s="183" t="s">
        <v>4633</v>
      </c>
      <c r="G3659" s="204" t="s">
        <v>9415</v>
      </c>
      <c r="H3659" s="205">
        <v>20000000</v>
      </c>
      <c r="I3659" s="206">
        <v>10000000</v>
      </c>
      <c r="J3659" s="206"/>
      <c r="K3659" s="185" t="s">
        <v>10360</v>
      </c>
      <c r="L3659" s="187" t="s">
        <v>13189</v>
      </c>
      <c r="M3659" s="187" t="s">
        <v>13195</v>
      </c>
    </row>
    <row r="3660" spans="1:13" s="181" customFormat="1">
      <c r="A3660" s="182">
        <v>3656</v>
      </c>
      <c r="B3660" s="183" t="s">
        <v>6138</v>
      </c>
      <c r="C3660" s="183" t="s">
        <v>6139</v>
      </c>
      <c r="D3660" s="184" t="s">
        <v>13196</v>
      </c>
      <c r="E3660" s="185" t="s">
        <v>26</v>
      </c>
      <c r="F3660" s="183" t="s">
        <v>5390</v>
      </c>
      <c r="G3660" s="185" t="s">
        <v>489</v>
      </c>
      <c r="H3660" s="186">
        <v>20000000</v>
      </c>
      <c r="I3660" s="190"/>
      <c r="J3660" s="190"/>
      <c r="K3660" s="185" t="s">
        <v>5343</v>
      </c>
      <c r="L3660" s="187" t="s">
        <v>5344</v>
      </c>
      <c r="M3660" s="187" t="s">
        <v>5345</v>
      </c>
    </row>
    <row r="3661" spans="1:13" s="181" customFormat="1">
      <c r="A3661" s="182">
        <v>3657</v>
      </c>
      <c r="B3661" s="183" t="s">
        <v>6138</v>
      </c>
      <c r="C3661" s="183" t="s">
        <v>6139</v>
      </c>
      <c r="D3661" s="184" t="s">
        <v>13196</v>
      </c>
      <c r="E3661" s="185" t="s">
        <v>26</v>
      </c>
      <c r="F3661" s="183" t="s">
        <v>5391</v>
      </c>
      <c r="G3661" s="185" t="s">
        <v>489</v>
      </c>
      <c r="H3661" s="186">
        <v>10000000</v>
      </c>
      <c r="I3661" s="190"/>
      <c r="J3661" s="190"/>
      <c r="K3661" s="185" t="s">
        <v>5343</v>
      </c>
      <c r="L3661" s="187" t="s">
        <v>5344</v>
      </c>
      <c r="M3661" s="187" t="s">
        <v>5345</v>
      </c>
    </row>
    <row r="3662" spans="1:13" s="181" customFormat="1">
      <c r="A3662" s="182">
        <v>3658</v>
      </c>
      <c r="B3662" s="183" t="s">
        <v>6138</v>
      </c>
      <c r="C3662" s="183" t="s">
        <v>6139</v>
      </c>
      <c r="D3662" s="184" t="s">
        <v>13196</v>
      </c>
      <c r="E3662" s="185" t="s">
        <v>26</v>
      </c>
      <c r="F3662" s="183" t="s">
        <v>13197</v>
      </c>
      <c r="G3662" s="185" t="s">
        <v>489</v>
      </c>
      <c r="H3662" s="186">
        <v>5000000</v>
      </c>
      <c r="I3662" s="190"/>
      <c r="J3662" s="190"/>
      <c r="K3662" s="185" t="s">
        <v>5343</v>
      </c>
      <c r="L3662" s="187" t="s">
        <v>5344</v>
      </c>
      <c r="M3662" s="187" t="s">
        <v>5345</v>
      </c>
    </row>
    <row r="3663" spans="1:13" s="181" customFormat="1">
      <c r="A3663" s="182">
        <v>3659</v>
      </c>
      <c r="B3663" s="183" t="s">
        <v>6138</v>
      </c>
      <c r="C3663" s="183" t="s">
        <v>6139</v>
      </c>
      <c r="D3663" s="184" t="s">
        <v>13196</v>
      </c>
      <c r="E3663" s="185" t="s">
        <v>26</v>
      </c>
      <c r="F3663" s="183" t="s">
        <v>13198</v>
      </c>
      <c r="G3663" s="185" t="s">
        <v>489</v>
      </c>
      <c r="H3663" s="186">
        <v>5000000</v>
      </c>
      <c r="I3663" s="190"/>
      <c r="J3663" s="190"/>
      <c r="K3663" s="185" t="s">
        <v>5343</v>
      </c>
      <c r="L3663" s="187" t="s">
        <v>5344</v>
      </c>
      <c r="M3663" s="187" t="s">
        <v>5345</v>
      </c>
    </row>
    <row r="3664" spans="1:13" s="181" customFormat="1">
      <c r="A3664" s="182">
        <v>3660</v>
      </c>
      <c r="B3664" s="183" t="s">
        <v>2072</v>
      </c>
      <c r="C3664" s="183" t="s">
        <v>5917</v>
      </c>
      <c r="D3664" s="184" t="s">
        <v>13196</v>
      </c>
      <c r="E3664" s="185" t="s">
        <v>26</v>
      </c>
      <c r="F3664" s="185" t="s">
        <v>1402</v>
      </c>
      <c r="G3664" s="185" t="s">
        <v>489</v>
      </c>
      <c r="H3664" s="186">
        <v>100000000</v>
      </c>
      <c r="I3664" s="186">
        <v>293707000</v>
      </c>
      <c r="J3664" s="186">
        <v>3276310000</v>
      </c>
      <c r="K3664" s="185" t="s">
        <v>1403</v>
      </c>
      <c r="L3664" s="187" t="s">
        <v>1404</v>
      </c>
      <c r="M3664" s="187" t="s">
        <v>1405</v>
      </c>
    </row>
    <row r="3665" spans="1:13" s="181" customFormat="1">
      <c r="A3665" s="182">
        <v>3661</v>
      </c>
      <c r="B3665" s="203" t="s">
        <v>6138</v>
      </c>
      <c r="C3665" s="203" t="s">
        <v>6244</v>
      </c>
      <c r="D3665" s="184" t="s">
        <v>13199</v>
      </c>
      <c r="E3665" s="187" t="s">
        <v>6245</v>
      </c>
      <c r="F3665" s="183" t="s">
        <v>4638</v>
      </c>
      <c r="G3665" s="204" t="s">
        <v>6246</v>
      </c>
      <c r="H3665" s="205">
        <v>260000000</v>
      </c>
      <c r="I3665" s="206">
        <v>45000000</v>
      </c>
      <c r="J3665" s="206"/>
      <c r="K3665" s="185" t="s">
        <v>11953</v>
      </c>
      <c r="L3665" s="187" t="s">
        <v>13200</v>
      </c>
      <c r="M3665" s="187" t="s">
        <v>13201</v>
      </c>
    </row>
    <row r="3666" spans="1:13" s="181" customFormat="1">
      <c r="A3666" s="182">
        <v>3662</v>
      </c>
      <c r="B3666" s="203" t="s">
        <v>6138</v>
      </c>
      <c r="C3666" s="203" t="s">
        <v>6244</v>
      </c>
      <c r="D3666" s="184" t="s">
        <v>13199</v>
      </c>
      <c r="E3666" s="187" t="s">
        <v>6245</v>
      </c>
      <c r="F3666" s="183" t="s">
        <v>4639</v>
      </c>
      <c r="G3666" s="204" t="s">
        <v>13202</v>
      </c>
      <c r="H3666" s="205">
        <v>250000000</v>
      </c>
      <c r="I3666" s="206">
        <v>50000000</v>
      </c>
      <c r="J3666" s="206"/>
      <c r="K3666" s="185" t="s">
        <v>11953</v>
      </c>
      <c r="L3666" s="187" t="s">
        <v>13200</v>
      </c>
      <c r="M3666" s="187" t="s">
        <v>13201</v>
      </c>
    </row>
    <row r="3667" spans="1:13" s="181" customFormat="1">
      <c r="A3667" s="182">
        <v>3663</v>
      </c>
      <c r="B3667" s="203" t="s">
        <v>6138</v>
      </c>
      <c r="C3667" s="203" t="s">
        <v>6244</v>
      </c>
      <c r="D3667" s="184" t="s">
        <v>13199</v>
      </c>
      <c r="E3667" s="187" t="s">
        <v>6245</v>
      </c>
      <c r="F3667" s="183" t="s">
        <v>4640</v>
      </c>
      <c r="G3667" s="204" t="s">
        <v>6246</v>
      </c>
      <c r="H3667" s="205">
        <v>160000000</v>
      </c>
      <c r="I3667" s="206">
        <v>1200000000</v>
      </c>
      <c r="J3667" s="206"/>
      <c r="K3667" s="185" t="s">
        <v>11953</v>
      </c>
      <c r="L3667" s="187" t="s">
        <v>13203</v>
      </c>
      <c r="M3667" s="187" t="s">
        <v>13204</v>
      </c>
    </row>
    <row r="3668" spans="1:13" s="181" customFormat="1">
      <c r="A3668" s="182">
        <v>3664</v>
      </c>
      <c r="B3668" s="203" t="s">
        <v>6138</v>
      </c>
      <c r="C3668" s="203" t="s">
        <v>6244</v>
      </c>
      <c r="D3668" s="184" t="s">
        <v>13199</v>
      </c>
      <c r="E3668" s="187" t="s">
        <v>6245</v>
      </c>
      <c r="F3668" s="183" t="s">
        <v>4642</v>
      </c>
      <c r="G3668" s="204" t="s">
        <v>6246</v>
      </c>
      <c r="H3668" s="205">
        <v>150000000</v>
      </c>
      <c r="I3668" s="206"/>
      <c r="J3668" s="206"/>
      <c r="K3668" s="185" t="s">
        <v>11953</v>
      </c>
      <c r="L3668" s="187" t="s">
        <v>13200</v>
      </c>
      <c r="M3668" s="187" t="s">
        <v>13201</v>
      </c>
    </row>
    <row r="3669" spans="1:13" s="181" customFormat="1">
      <c r="A3669" s="182">
        <v>3665</v>
      </c>
      <c r="B3669" s="203" t="s">
        <v>6138</v>
      </c>
      <c r="C3669" s="203" t="s">
        <v>6244</v>
      </c>
      <c r="D3669" s="184" t="s">
        <v>13199</v>
      </c>
      <c r="E3669" s="187" t="s">
        <v>6245</v>
      </c>
      <c r="F3669" s="183" t="s">
        <v>4643</v>
      </c>
      <c r="G3669" s="204" t="s">
        <v>13202</v>
      </c>
      <c r="H3669" s="205">
        <v>140000000</v>
      </c>
      <c r="I3669" s="206"/>
      <c r="J3669" s="206"/>
      <c r="K3669" s="185" t="s">
        <v>11953</v>
      </c>
      <c r="L3669" s="187" t="s">
        <v>13203</v>
      </c>
      <c r="M3669" s="187" t="s">
        <v>13204</v>
      </c>
    </row>
    <row r="3670" spans="1:13" s="181" customFormat="1">
      <c r="A3670" s="182">
        <v>3666</v>
      </c>
      <c r="B3670" s="203" t="s">
        <v>6138</v>
      </c>
      <c r="C3670" s="203" t="s">
        <v>6244</v>
      </c>
      <c r="D3670" s="184" t="s">
        <v>13205</v>
      </c>
      <c r="E3670" s="187" t="s">
        <v>6245</v>
      </c>
      <c r="F3670" s="183" t="s">
        <v>4644</v>
      </c>
      <c r="G3670" s="204" t="s">
        <v>6246</v>
      </c>
      <c r="H3670" s="205">
        <v>135000000</v>
      </c>
      <c r="I3670" s="206">
        <v>550000000</v>
      </c>
      <c r="J3670" s="206"/>
      <c r="K3670" s="185" t="s">
        <v>11953</v>
      </c>
      <c r="L3670" s="187" t="s">
        <v>13206</v>
      </c>
      <c r="M3670" s="187" t="s">
        <v>13207</v>
      </c>
    </row>
    <row r="3671" spans="1:13" s="181" customFormat="1">
      <c r="A3671" s="182">
        <v>3667</v>
      </c>
      <c r="B3671" s="203" t="s">
        <v>6138</v>
      </c>
      <c r="C3671" s="203" t="s">
        <v>6244</v>
      </c>
      <c r="D3671" s="184" t="s">
        <v>13199</v>
      </c>
      <c r="E3671" s="187" t="s">
        <v>6245</v>
      </c>
      <c r="F3671" s="183" t="s">
        <v>4648</v>
      </c>
      <c r="G3671" s="204" t="s">
        <v>6246</v>
      </c>
      <c r="H3671" s="205">
        <v>100000000</v>
      </c>
      <c r="I3671" s="206">
        <v>1020000000</v>
      </c>
      <c r="J3671" s="206"/>
      <c r="K3671" s="185" t="s">
        <v>11953</v>
      </c>
      <c r="L3671" s="187" t="s">
        <v>13200</v>
      </c>
      <c r="M3671" s="187" t="s">
        <v>13201</v>
      </c>
    </row>
    <row r="3672" spans="1:13" s="181" customFormat="1">
      <c r="A3672" s="182">
        <v>3668</v>
      </c>
      <c r="B3672" s="203" t="s">
        <v>6138</v>
      </c>
      <c r="C3672" s="203" t="s">
        <v>6244</v>
      </c>
      <c r="D3672" s="184" t="s">
        <v>13199</v>
      </c>
      <c r="E3672" s="187" t="s">
        <v>6245</v>
      </c>
      <c r="F3672" s="183" t="s">
        <v>4650</v>
      </c>
      <c r="G3672" s="204" t="s">
        <v>6246</v>
      </c>
      <c r="H3672" s="205">
        <v>100000000</v>
      </c>
      <c r="I3672" s="206">
        <v>850000000</v>
      </c>
      <c r="J3672" s="206"/>
      <c r="K3672" s="185" t="s">
        <v>11953</v>
      </c>
      <c r="L3672" s="187" t="s">
        <v>13208</v>
      </c>
      <c r="M3672" s="187" t="s">
        <v>13209</v>
      </c>
    </row>
    <row r="3673" spans="1:13" s="181" customFormat="1">
      <c r="A3673" s="182">
        <v>3669</v>
      </c>
      <c r="B3673" s="203" t="s">
        <v>6138</v>
      </c>
      <c r="C3673" s="203" t="s">
        <v>6244</v>
      </c>
      <c r="D3673" s="184" t="s">
        <v>13210</v>
      </c>
      <c r="E3673" s="187" t="s">
        <v>6245</v>
      </c>
      <c r="F3673" s="183" t="s">
        <v>4647</v>
      </c>
      <c r="G3673" s="204" t="s">
        <v>6246</v>
      </c>
      <c r="H3673" s="205">
        <v>100000000</v>
      </c>
      <c r="I3673" s="206">
        <v>800000000</v>
      </c>
      <c r="J3673" s="206"/>
      <c r="K3673" s="185" t="s">
        <v>11953</v>
      </c>
      <c r="L3673" s="187" t="s">
        <v>13206</v>
      </c>
      <c r="M3673" s="187" t="s">
        <v>13207</v>
      </c>
    </row>
    <row r="3674" spans="1:13" s="181" customFormat="1">
      <c r="A3674" s="182">
        <v>3670</v>
      </c>
      <c r="B3674" s="203" t="s">
        <v>6138</v>
      </c>
      <c r="C3674" s="203" t="s">
        <v>6244</v>
      </c>
      <c r="D3674" s="184" t="s">
        <v>13199</v>
      </c>
      <c r="E3674" s="187" t="s">
        <v>6245</v>
      </c>
      <c r="F3674" s="183" t="s">
        <v>4651</v>
      </c>
      <c r="G3674" s="204" t="s">
        <v>6246</v>
      </c>
      <c r="H3674" s="205">
        <v>100000000</v>
      </c>
      <c r="I3674" s="206">
        <v>800000000</v>
      </c>
      <c r="J3674" s="206"/>
      <c r="K3674" s="185" t="s">
        <v>11953</v>
      </c>
      <c r="L3674" s="187" t="s">
        <v>13208</v>
      </c>
      <c r="M3674" s="187" t="s">
        <v>13209</v>
      </c>
    </row>
    <row r="3675" spans="1:13" s="181" customFormat="1">
      <c r="A3675" s="182">
        <v>3671</v>
      </c>
      <c r="B3675" s="203" t="s">
        <v>6162</v>
      </c>
      <c r="C3675" s="203" t="s">
        <v>6244</v>
      </c>
      <c r="D3675" s="184" t="s">
        <v>13199</v>
      </c>
      <c r="E3675" s="187" t="s">
        <v>6245</v>
      </c>
      <c r="F3675" s="183" t="s">
        <v>4649</v>
      </c>
      <c r="G3675" s="204" t="s">
        <v>6246</v>
      </c>
      <c r="H3675" s="205">
        <v>100000000</v>
      </c>
      <c r="I3675" s="206">
        <v>180000000</v>
      </c>
      <c r="J3675" s="206"/>
      <c r="K3675" s="185" t="s">
        <v>11953</v>
      </c>
      <c r="L3675" s="187" t="s">
        <v>13208</v>
      </c>
      <c r="M3675" s="187" t="s">
        <v>13209</v>
      </c>
    </row>
    <row r="3676" spans="1:13" s="181" customFormat="1">
      <c r="A3676" s="182">
        <v>3672</v>
      </c>
      <c r="B3676" s="203" t="s">
        <v>6138</v>
      </c>
      <c r="C3676" s="203" t="s">
        <v>6244</v>
      </c>
      <c r="D3676" s="184" t="s">
        <v>13199</v>
      </c>
      <c r="E3676" s="187" t="s">
        <v>7025</v>
      </c>
      <c r="F3676" s="183" t="s">
        <v>4646</v>
      </c>
      <c r="G3676" s="204" t="s">
        <v>6246</v>
      </c>
      <c r="H3676" s="205">
        <v>100000000</v>
      </c>
      <c r="I3676" s="206">
        <v>55000000</v>
      </c>
      <c r="J3676" s="206"/>
      <c r="K3676" s="185" t="s">
        <v>11953</v>
      </c>
      <c r="L3676" s="187" t="s">
        <v>13206</v>
      </c>
      <c r="M3676" s="187" t="s">
        <v>13207</v>
      </c>
    </row>
    <row r="3677" spans="1:13" s="181" customFormat="1">
      <c r="A3677" s="182">
        <v>3673</v>
      </c>
      <c r="B3677" s="203" t="s">
        <v>6138</v>
      </c>
      <c r="C3677" s="203" t="s">
        <v>6244</v>
      </c>
      <c r="D3677" s="184" t="s">
        <v>13199</v>
      </c>
      <c r="E3677" s="187" t="s">
        <v>6245</v>
      </c>
      <c r="F3677" s="183" t="s">
        <v>4766</v>
      </c>
      <c r="G3677" s="204" t="s">
        <v>6246</v>
      </c>
      <c r="H3677" s="205">
        <v>54956000</v>
      </c>
      <c r="I3677" s="206"/>
      <c r="J3677" s="206"/>
      <c r="K3677" s="185" t="s">
        <v>9599</v>
      </c>
      <c r="L3677" s="187" t="s">
        <v>11404</v>
      </c>
      <c r="M3677" s="187" t="s">
        <v>11405</v>
      </c>
    </row>
    <row r="3678" spans="1:13" s="181" customFormat="1">
      <c r="A3678" s="182">
        <v>3674</v>
      </c>
      <c r="B3678" s="203" t="s">
        <v>6138</v>
      </c>
      <c r="C3678" s="203" t="s">
        <v>6244</v>
      </c>
      <c r="D3678" s="184" t="s">
        <v>13199</v>
      </c>
      <c r="E3678" s="187" t="s">
        <v>6245</v>
      </c>
      <c r="F3678" s="183" t="s">
        <v>4652</v>
      </c>
      <c r="G3678" s="204" t="s">
        <v>6246</v>
      </c>
      <c r="H3678" s="205">
        <v>25000000</v>
      </c>
      <c r="I3678" s="206">
        <v>20000000</v>
      </c>
      <c r="J3678" s="206"/>
      <c r="K3678" s="185" t="s">
        <v>11953</v>
      </c>
      <c r="L3678" s="187" t="s">
        <v>13206</v>
      </c>
      <c r="M3678" s="187" t="s">
        <v>13207</v>
      </c>
    </row>
    <row r="3679" spans="1:13" s="181" customFormat="1">
      <c r="A3679" s="182">
        <v>3675</v>
      </c>
      <c r="B3679" s="203" t="s">
        <v>6138</v>
      </c>
      <c r="C3679" s="203" t="s">
        <v>6244</v>
      </c>
      <c r="D3679" s="184" t="s">
        <v>13199</v>
      </c>
      <c r="E3679" s="187" t="s">
        <v>6245</v>
      </c>
      <c r="F3679" s="183" t="s">
        <v>4653</v>
      </c>
      <c r="G3679" s="204" t="s">
        <v>6246</v>
      </c>
      <c r="H3679" s="205">
        <v>20000000</v>
      </c>
      <c r="I3679" s="206">
        <v>15000000</v>
      </c>
      <c r="J3679" s="206"/>
      <c r="K3679" s="185" t="s">
        <v>11953</v>
      </c>
      <c r="L3679" s="187" t="s">
        <v>13208</v>
      </c>
      <c r="M3679" s="187" t="s">
        <v>13209</v>
      </c>
    </row>
    <row r="3680" spans="1:13" s="181" customFormat="1">
      <c r="A3680" s="182">
        <v>3676</v>
      </c>
      <c r="B3680" s="203" t="s">
        <v>6138</v>
      </c>
      <c r="C3680" s="203" t="s">
        <v>6244</v>
      </c>
      <c r="D3680" s="184" t="s">
        <v>13199</v>
      </c>
      <c r="E3680" s="187" t="s">
        <v>6245</v>
      </c>
      <c r="F3680" s="183" t="s">
        <v>4654</v>
      </c>
      <c r="G3680" s="204" t="s">
        <v>6246</v>
      </c>
      <c r="H3680" s="205">
        <v>15000000</v>
      </c>
      <c r="I3680" s="206"/>
      <c r="J3680" s="206"/>
      <c r="K3680" s="185" t="s">
        <v>6263</v>
      </c>
      <c r="L3680" s="187" t="s">
        <v>9614</v>
      </c>
      <c r="M3680" s="187" t="s">
        <v>9615</v>
      </c>
    </row>
    <row r="3681" spans="1:13" s="181" customFormat="1">
      <c r="A3681" s="182">
        <v>3677</v>
      </c>
      <c r="B3681" s="183" t="s">
        <v>6210</v>
      </c>
      <c r="C3681" s="183" t="s">
        <v>12328</v>
      </c>
      <c r="D3681" s="184" t="s">
        <v>13196</v>
      </c>
      <c r="E3681" s="185" t="s">
        <v>13</v>
      </c>
      <c r="F3681" s="183" t="s">
        <v>13211</v>
      </c>
      <c r="G3681" s="185" t="s">
        <v>33</v>
      </c>
      <c r="H3681" s="186">
        <v>1766521966</v>
      </c>
      <c r="I3681" s="189">
        <v>590881960</v>
      </c>
      <c r="J3681" s="191">
        <v>0</v>
      </c>
      <c r="K3681" s="185" t="s">
        <v>12330</v>
      </c>
      <c r="L3681" s="187" t="s">
        <v>265</v>
      </c>
      <c r="M3681" s="187" t="s">
        <v>13212</v>
      </c>
    </row>
    <row r="3682" spans="1:13" s="181" customFormat="1">
      <c r="A3682" s="182">
        <v>3678</v>
      </c>
      <c r="B3682" s="183" t="s">
        <v>6210</v>
      </c>
      <c r="C3682" s="183" t="s">
        <v>9652</v>
      </c>
      <c r="D3682" s="184" t="s">
        <v>13196</v>
      </c>
      <c r="E3682" s="185" t="s">
        <v>13</v>
      </c>
      <c r="F3682" s="183" t="s">
        <v>13213</v>
      </c>
      <c r="G3682" s="185" t="s">
        <v>33</v>
      </c>
      <c r="H3682" s="186">
        <v>29596000</v>
      </c>
      <c r="I3682" s="186">
        <v>0</v>
      </c>
      <c r="J3682" s="186">
        <v>0</v>
      </c>
      <c r="K3682" s="185" t="s">
        <v>6490</v>
      </c>
      <c r="L3682" s="187"/>
      <c r="M3682" s="187"/>
    </row>
    <row r="3683" spans="1:13" s="181" customFormat="1">
      <c r="A3683" s="182">
        <v>3679</v>
      </c>
      <c r="B3683" s="183" t="s">
        <v>6210</v>
      </c>
      <c r="C3683" s="183" t="s">
        <v>9652</v>
      </c>
      <c r="D3683" s="184" t="s">
        <v>13196</v>
      </c>
      <c r="E3683" s="185" t="s">
        <v>13</v>
      </c>
      <c r="F3683" s="183" t="s">
        <v>13214</v>
      </c>
      <c r="G3683" s="185" t="s">
        <v>33</v>
      </c>
      <c r="H3683" s="186">
        <v>18400000</v>
      </c>
      <c r="I3683" s="186">
        <v>0</v>
      </c>
      <c r="J3683" s="186">
        <v>0</v>
      </c>
      <c r="K3683" s="185" t="s">
        <v>6490</v>
      </c>
      <c r="L3683" s="187"/>
      <c r="M3683" s="187"/>
    </row>
    <row r="3684" spans="1:13" s="181" customFormat="1">
      <c r="A3684" s="182">
        <v>3680</v>
      </c>
      <c r="B3684" s="203" t="s">
        <v>6138</v>
      </c>
      <c r="C3684" s="203" t="s">
        <v>6244</v>
      </c>
      <c r="D3684" s="184" t="s">
        <v>13199</v>
      </c>
      <c r="E3684" s="187" t="s">
        <v>6245</v>
      </c>
      <c r="F3684" s="183" t="s">
        <v>4683</v>
      </c>
      <c r="G3684" s="204" t="s">
        <v>6465</v>
      </c>
      <c r="H3684" s="205">
        <v>12400000000</v>
      </c>
      <c r="I3684" s="206">
        <v>1500000000</v>
      </c>
      <c r="J3684" s="206"/>
      <c r="K3684" s="185" t="s">
        <v>13215</v>
      </c>
      <c r="L3684" s="187" t="s">
        <v>13216</v>
      </c>
      <c r="M3684" s="187" t="s">
        <v>13217</v>
      </c>
    </row>
    <row r="3685" spans="1:13" s="181" customFormat="1">
      <c r="A3685" s="182">
        <v>3681</v>
      </c>
      <c r="B3685" s="183" t="s">
        <v>6210</v>
      </c>
      <c r="C3685" s="192" t="s">
        <v>6566</v>
      </c>
      <c r="D3685" s="184" t="s">
        <v>13196</v>
      </c>
      <c r="E3685" s="185" t="s">
        <v>26</v>
      </c>
      <c r="F3685" s="183" t="s">
        <v>13218</v>
      </c>
      <c r="G3685" s="185" t="s">
        <v>33</v>
      </c>
      <c r="H3685" s="186">
        <v>10322000000</v>
      </c>
      <c r="I3685" s="191">
        <v>0</v>
      </c>
      <c r="J3685" s="191">
        <v>0</v>
      </c>
      <c r="K3685" s="185" t="s">
        <v>13219</v>
      </c>
      <c r="L3685" s="187" t="s">
        <v>13220</v>
      </c>
      <c r="M3685" s="187" t="s">
        <v>13221</v>
      </c>
    </row>
    <row r="3686" spans="1:13" s="207" customFormat="1">
      <c r="A3686" s="182">
        <v>3682</v>
      </c>
      <c r="B3686" s="203" t="s">
        <v>6138</v>
      </c>
      <c r="C3686" s="297" t="s">
        <v>6244</v>
      </c>
      <c r="D3686" s="184" t="s">
        <v>13205</v>
      </c>
      <c r="E3686" s="187" t="s">
        <v>6245</v>
      </c>
      <c r="F3686" s="183" t="s">
        <v>4679</v>
      </c>
      <c r="G3686" s="204" t="s">
        <v>6465</v>
      </c>
      <c r="H3686" s="205">
        <v>5775853000</v>
      </c>
      <c r="I3686" s="206">
        <v>2566407000</v>
      </c>
      <c r="J3686" s="206">
        <v>415015000</v>
      </c>
      <c r="K3686" s="185" t="s">
        <v>9713</v>
      </c>
      <c r="L3686" s="187" t="s">
        <v>13222</v>
      </c>
      <c r="M3686" s="187" t="s">
        <v>13223</v>
      </c>
    </row>
    <row r="3687" spans="1:13" s="181" customFormat="1">
      <c r="A3687" s="182">
        <v>3683</v>
      </c>
      <c r="B3687" s="203" t="s">
        <v>6138</v>
      </c>
      <c r="C3687" s="203" t="s">
        <v>10242</v>
      </c>
      <c r="D3687" s="184" t="s">
        <v>13199</v>
      </c>
      <c r="E3687" s="187" t="s">
        <v>6245</v>
      </c>
      <c r="F3687" s="183" t="s">
        <v>4680</v>
      </c>
      <c r="G3687" s="204" t="s">
        <v>6535</v>
      </c>
      <c r="H3687" s="205">
        <v>5697238000</v>
      </c>
      <c r="I3687" s="206">
        <v>2525701000</v>
      </c>
      <c r="J3687" s="206">
        <v>418855000</v>
      </c>
      <c r="K3687" s="185" t="s">
        <v>9713</v>
      </c>
      <c r="L3687" s="187" t="s">
        <v>9714</v>
      </c>
      <c r="M3687" s="187" t="s">
        <v>9715</v>
      </c>
    </row>
    <row r="3688" spans="1:13" s="181" customFormat="1">
      <c r="A3688" s="182">
        <v>3684</v>
      </c>
      <c r="B3688" s="203" t="s">
        <v>6138</v>
      </c>
      <c r="C3688" s="203" t="s">
        <v>6244</v>
      </c>
      <c r="D3688" s="184" t="s">
        <v>13199</v>
      </c>
      <c r="E3688" s="187" t="s">
        <v>6245</v>
      </c>
      <c r="F3688" s="183" t="s">
        <v>4684</v>
      </c>
      <c r="G3688" s="204" t="s">
        <v>6465</v>
      </c>
      <c r="H3688" s="205">
        <v>5300000000</v>
      </c>
      <c r="I3688" s="206">
        <v>700000000</v>
      </c>
      <c r="J3688" s="206"/>
      <c r="K3688" s="185" t="s">
        <v>13215</v>
      </c>
      <c r="L3688" s="187" t="s">
        <v>13216</v>
      </c>
      <c r="M3688" s="187" t="s">
        <v>13217</v>
      </c>
    </row>
    <row r="3689" spans="1:13" s="181" customFormat="1">
      <c r="A3689" s="182">
        <v>3685</v>
      </c>
      <c r="B3689" s="183" t="s">
        <v>6210</v>
      </c>
      <c r="C3689" s="183" t="s">
        <v>6484</v>
      </c>
      <c r="D3689" s="184" t="s">
        <v>13196</v>
      </c>
      <c r="E3689" s="185" t="s">
        <v>26</v>
      </c>
      <c r="F3689" s="183" t="s">
        <v>13224</v>
      </c>
      <c r="G3689" s="185" t="s">
        <v>33</v>
      </c>
      <c r="H3689" s="186">
        <v>3946000000</v>
      </c>
      <c r="I3689" s="191">
        <v>0</v>
      </c>
      <c r="J3689" s="191">
        <v>0</v>
      </c>
      <c r="K3689" s="185" t="s">
        <v>6416</v>
      </c>
      <c r="L3689" s="187" t="s">
        <v>6486</v>
      </c>
      <c r="M3689" s="187" t="s">
        <v>6487</v>
      </c>
    </row>
    <row r="3690" spans="1:13" s="181" customFormat="1">
      <c r="A3690" s="182">
        <v>3686</v>
      </c>
      <c r="B3690" s="203" t="s">
        <v>6138</v>
      </c>
      <c r="C3690" s="203" t="s">
        <v>6244</v>
      </c>
      <c r="D3690" s="184" t="s">
        <v>13199</v>
      </c>
      <c r="E3690" s="187" t="s">
        <v>6245</v>
      </c>
      <c r="F3690" s="183" t="s">
        <v>4669</v>
      </c>
      <c r="G3690" s="204" t="s">
        <v>6465</v>
      </c>
      <c r="H3690" s="205">
        <v>2533851429</v>
      </c>
      <c r="I3690" s="206">
        <v>6524111640</v>
      </c>
      <c r="J3690" s="206"/>
      <c r="K3690" s="185" t="s">
        <v>6670</v>
      </c>
      <c r="L3690" s="187" t="s">
        <v>12466</v>
      </c>
      <c r="M3690" s="187" t="s">
        <v>12467</v>
      </c>
    </row>
    <row r="3691" spans="1:13" s="181" customFormat="1">
      <c r="A3691" s="182">
        <v>3687</v>
      </c>
      <c r="B3691" s="183" t="s">
        <v>6210</v>
      </c>
      <c r="C3691" s="183" t="s">
        <v>8052</v>
      </c>
      <c r="D3691" s="184" t="s">
        <v>13196</v>
      </c>
      <c r="E3691" s="185" t="s">
        <v>26</v>
      </c>
      <c r="F3691" s="183" t="s">
        <v>13225</v>
      </c>
      <c r="G3691" s="185" t="s">
        <v>33</v>
      </c>
      <c r="H3691" s="186">
        <v>2500000000</v>
      </c>
      <c r="I3691" s="191">
        <v>0</v>
      </c>
      <c r="J3691" s="191">
        <v>0</v>
      </c>
      <c r="K3691" s="185" t="s">
        <v>8054</v>
      </c>
      <c r="L3691" s="187" t="s">
        <v>5032</v>
      </c>
      <c r="M3691" s="187" t="s">
        <v>8055</v>
      </c>
    </row>
    <row r="3692" spans="1:13" s="181" customFormat="1">
      <c r="A3692" s="182">
        <v>3688</v>
      </c>
      <c r="B3692" s="183" t="s">
        <v>6210</v>
      </c>
      <c r="C3692" s="183" t="s">
        <v>8052</v>
      </c>
      <c r="D3692" s="184" t="s">
        <v>13196</v>
      </c>
      <c r="E3692" s="185" t="s">
        <v>26</v>
      </c>
      <c r="F3692" s="183" t="s">
        <v>13226</v>
      </c>
      <c r="G3692" s="185" t="s">
        <v>33</v>
      </c>
      <c r="H3692" s="186">
        <v>1740000000</v>
      </c>
      <c r="I3692" s="191">
        <v>0</v>
      </c>
      <c r="J3692" s="191">
        <v>0</v>
      </c>
      <c r="K3692" s="185" t="s">
        <v>8054</v>
      </c>
      <c r="L3692" s="187" t="s">
        <v>5032</v>
      </c>
      <c r="M3692" s="187" t="s">
        <v>8055</v>
      </c>
    </row>
    <row r="3693" spans="1:13" s="181" customFormat="1">
      <c r="A3693" s="182">
        <v>3689</v>
      </c>
      <c r="B3693" s="183" t="s">
        <v>6210</v>
      </c>
      <c r="C3693" s="183" t="s">
        <v>6484</v>
      </c>
      <c r="D3693" s="184" t="s">
        <v>13196</v>
      </c>
      <c r="E3693" s="185" t="s">
        <v>26</v>
      </c>
      <c r="F3693" s="183" t="s">
        <v>13227</v>
      </c>
      <c r="G3693" s="185" t="s">
        <v>33</v>
      </c>
      <c r="H3693" s="186">
        <v>1716000000</v>
      </c>
      <c r="I3693" s="189">
        <v>20000000</v>
      </c>
      <c r="J3693" s="191">
        <v>0</v>
      </c>
      <c r="K3693" s="185" t="s">
        <v>6416</v>
      </c>
      <c r="L3693" s="187" t="s">
        <v>6557</v>
      </c>
      <c r="M3693" s="187" t="s">
        <v>6558</v>
      </c>
    </row>
    <row r="3694" spans="1:13" s="181" customFormat="1">
      <c r="A3694" s="182">
        <v>3690</v>
      </c>
      <c r="B3694" s="183" t="s">
        <v>6210</v>
      </c>
      <c r="C3694" s="183" t="s">
        <v>8052</v>
      </c>
      <c r="D3694" s="184" t="s">
        <v>13196</v>
      </c>
      <c r="E3694" s="185" t="s">
        <v>26</v>
      </c>
      <c r="F3694" s="183" t="s">
        <v>13228</v>
      </c>
      <c r="G3694" s="185" t="s">
        <v>33</v>
      </c>
      <c r="H3694" s="186">
        <v>1240000000</v>
      </c>
      <c r="I3694" s="191">
        <v>0</v>
      </c>
      <c r="J3694" s="191">
        <v>0</v>
      </c>
      <c r="K3694" s="185" t="s">
        <v>8054</v>
      </c>
      <c r="L3694" s="187" t="s">
        <v>5032</v>
      </c>
      <c r="M3694" s="187" t="s">
        <v>8055</v>
      </c>
    </row>
    <row r="3695" spans="1:13" s="181" customFormat="1">
      <c r="A3695" s="182">
        <v>3691</v>
      </c>
      <c r="B3695" s="203" t="s">
        <v>6138</v>
      </c>
      <c r="C3695" s="203" t="s">
        <v>6244</v>
      </c>
      <c r="D3695" s="184" t="s">
        <v>13199</v>
      </c>
      <c r="E3695" s="187" t="s">
        <v>6245</v>
      </c>
      <c r="F3695" s="183" t="s">
        <v>4692</v>
      </c>
      <c r="G3695" s="204" t="s">
        <v>6465</v>
      </c>
      <c r="H3695" s="205">
        <v>1000000000</v>
      </c>
      <c r="I3695" s="206">
        <v>60000000</v>
      </c>
      <c r="J3695" s="206"/>
      <c r="K3695" s="185" t="s">
        <v>13229</v>
      </c>
      <c r="L3695" s="187" t="s">
        <v>13230</v>
      </c>
      <c r="M3695" s="187" t="s">
        <v>13231</v>
      </c>
    </row>
    <row r="3696" spans="1:13" s="181" customFormat="1">
      <c r="A3696" s="182">
        <v>3692</v>
      </c>
      <c r="B3696" s="203" t="s">
        <v>6138</v>
      </c>
      <c r="C3696" s="203" t="s">
        <v>6244</v>
      </c>
      <c r="D3696" s="184" t="s">
        <v>13199</v>
      </c>
      <c r="E3696" s="187" t="s">
        <v>7025</v>
      </c>
      <c r="F3696" s="183" t="s">
        <v>4678</v>
      </c>
      <c r="G3696" s="204" t="s">
        <v>6465</v>
      </c>
      <c r="H3696" s="205">
        <v>680000000</v>
      </c>
      <c r="I3696" s="206">
        <v>76000000</v>
      </c>
      <c r="J3696" s="206"/>
      <c r="K3696" s="185" t="s">
        <v>9713</v>
      </c>
      <c r="L3696" s="187" t="s">
        <v>13222</v>
      </c>
      <c r="M3696" s="187" t="s">
        <v>13223</v>
      </c>
    </row>
    <row r="3697" spans="1:13" s="181" customFormat="1">
      <c r="A3697" s="182">
        <v>3693</v>
      </c>
      <c r="B3697" s="203" t="s">
        <v>6138</v>
      </c>
      <c r="C3697" s="203" t="s">
        <v>6244</v>
      </c>
      <c r="D3697" s="184" t="s">
        <v>13199</v>
      </c>
      <c r="E3697" s="187" t="s">
        <v>6245</v>
      </c>
      <c r="F3697" s="183" t="s">
        <v>4660</v>
      </c>
      <c r="G3697" s="204" t="s">
        <v>6465</v>
      </c>
      <c r="H3697" s="205">
        <v>500000000</v>
      </c>
      <c r="I3697" s="206">
        <v>150000000</v>
      </c>
      <c r="J3697" s="206">
        <v>100000000</v>
      </c>
      <c r="K3697" s="185" t="s">
        <v>6926</v>
      </c>
      <c r="L3697" s="187" t="s">
        <v>13232</v>
      </c>
      <c r="M3697" s="187" t="s">
        <v>13233</v>
      </c>
    </row>
    <row r="3698" spans="1:13" s="181" customFormat="1">
      <c r="A3698" s="182">
        <v>3694</v>
      </c>
      <c r="B3698" s="203" t="s">
        <v>6138</v>
      </c>
      <c r="C3698" s="203" t="s">
        <v>6244</v>
      </c>
      <c r="D3698" s="184" t="s">
        <v>13199</v>
      </c>
      <c r="E3698" s="187" t="s">
        <v>6245</v>
      </c>
      <c r="F3698" s="183" t="s">
        <v>4667</v>
      </c>
      <c r="G3698" s="204" t="s">
        <v>6465</v>
      </c>
      <c r="H3698" s="205">
        <v>500000000</v>
      </c>
      <c r="I3698" s="206"/>
      <c r="J3698" s="206"/>
      <c r="K3698" s="185" t="s">
        <v>10656</v>
      </c>
      <c r="L3698" s="187" t="s">
        <v>13234</v>
      </c>
      <c r="M3698" s="187" t="s">
        <v>13235</v>
      </c>
    </row>
    <row r="3699" spans="1:13" s="181" customFormat="1">
      <c r="A3699" s="182">
        <v>3695</v>
      </c>
      <c r="B3699" s="183" t="s">
        <v>6210</v>
      </c>
      <c r="C3699" s="183" t="s">
        <v>6462</v>
      </c>
      <c r="D3699" s="184" t="s">
        <v>13196</v>
      </c>
      <c r="E3699" s="185" t="s">
        <v>26</v>
      </c>
      <c r="F3699" s="183" t="s">
        <v>5802</v>
      </c>
      <c r="G3699" s="185" t="s">
        <v>33</v>
      </c>
      <c r="H3699" s="186">
        <v>500000000</v>
      </c>
      <c r="I3699" s="191">
        <v>0</v>
      </c>
      <c r="J3699" s="191">
        <v>0</v>
      </c>
      <c r="K3699" s="185" t="s">
        <v>13236</v>
      </c>
      <c r="L3699" s="187" t="s">
        <v>13237</v>
      </c>
      <c r="M3699" s="187"/>
    </row>
    <row r="3700" spans="1:13" s="181" customFormat="1">
      <c r="A3700" s="182">
        <v>3696</v>
      </c>
      <c r="B3700" s="203" t="s">
        <v>6138</v>
      </c>
      <c r="C3700" s="203" t="s">
        <v>6244</v>
      </c>
      <c r="D3700" s="184" t="s">
        <v>13199</v>
      </c>
      <c r="E3700" s="187" t="s">
        <v>6245</v>
      </c>
      <c r="F3700" s="183" t="s">
        <v>4681</v>
      </c>
      <c r="G3700" s="204" t="s">
        <v>6465</v>
      </c>
      <c r="H3700" s="205">
        <v>418140000</v>
      </c>
      <c r="I3700" s="206">
        <v>77702000</v>
      </c>
      <c r="J3700" s="206">
        <v>10000000</v>
      </c>
      <c r="K3700" s="185" t="s">
        <v>9713</v>
      </c>
      <c r="L3700" s="187" t="s">
        <v>13238</v>
      </c>
      <c r="M3700" s="187" t="s">
        <v>13239</v>
      </c>
    </row>
    <row r="3701" spans="1:13" s="181" customFormat="1">
      <c r="A3701" s="182">
        <v>3697</v>
      </c>
      <c r="B3701" s="203" t="s">
        <v>6138</v>
      </c>
      <c r="C3701" s="203" t="s">
        <v>6244</v>
      </c>
      <c r="D3701" s="184" t="s">
        <v>13199</v>
      </c>
      <c r="E3701" s="187" t="s">
        <v>6245</v>
      </c>
      <c r="F3701" s="183" t="s">
        <v>4671</v>
      </c>
      <c r="G3701" s="204" t="s">
        <v>6465</v>
      </c>
      <c r="H3701" s="205">
        <v>300000000</v>
      </c>
      <c r="I3701" s="206"/>
      <c r="J3701" s="206"/>
      <c r="K3701" s="185" t="s">
        <v>9688</v>
      </c>
      <c r="L3701" s="187" t="s">
        <v>13240</v>
      </c>
      <c r="M3701" s="187" t="s">
        <v>13241</v>
      </c>
    </row>
    <row r="3702" spans="1:13" s="181" customFormat="1">
      <c r="A3702" s="182">
        <v>3698</v>
      </c>
      <c r="B3702" s="203" t="s">
        <v>7523</v>
      </c>
      <c r="C3702" s="203" t="s">
        <v>6244</v>
      </c>
      <c r="D3702" s="184" t="s">
        <v>13199</v>
      </c>
      <c r="E3702" s="187" t="s">
        <v>6245</v>
      </c>
      <c r="F3702" s="183" t="s">
        <v>4658</v>
      </c>
      <c r="G3702" s="204" t="s">
        <v>6465</v>
      </c>
      <c r="H3702" s="205">
        <v>260000000</v>
      </c>
      <c r="I3702" s="206"/>
      <c r="J3702" s="206"/>
      <c r="K3702" s="185" t="s">
        <v>11472</v>
      </c>
      <c r="L3702" s="187" t="s">
        <v>10637</v>
      </c>
      <c r="M3702" s="187" t="s">
        <v>13242</v>
      </c>
    </row>
    <row r="3703" spans="1:13" s="181" customFormat="1">
      <c r="A3703" s="182">
        <v>3699</v>
      </c>
      <c r="B3703" s="203" t="s">
        <v>6138</v>
      </c>
      <c r="C3703" s="203" t="s">
        <v>6244</v>
      </c>
      <c r="D3703" s="184" t="s">
        <v>13210</v>
      </c>
      <c r="E3703" s="187" t="s">
        <v>6245</v>
      </c>
      <c r="F3703" s="183" t="s">
        <v>4689</v>
      </c>
      <c r="G3703" s="204" t="s">
        <v>6465</v>
      </c>
      <c r="H3703" s="205">
        <v>200000000</v>
      </c>
      <c r="I3703" s="206">
        <v>360000000</v>
      </c>
      <c r="J3703" s="206"/>
      <c r="K3703" s="185" t="s">
        <v>13229</v>
      </c>
      <c r="L3703" s="187" t="s">
        <v>13243</v>
      </c>
      <c r="M3703" s="187" t="s">
        <v>13244</v>
      </c>
    </row>
    <row r="3704" spans="1:13" s="181" customFormat="1">
      <c r="A3704" s="182">
        <v>3700</v>
      </c>
      <c r="B3704" s="183" t="s">
        <v>6210</v>
      </c>
      <c r="C3704" s="183" t="s">
        <v>6673</v>
      </c>
      <c r="D3704" s="184" t="s">
        <v>13196</v>
      </c>
      <c r="E3704" s="185" t="s">
        <v>26</v>
      </c>
      <c r="F3704" s="183" t="s">
        <v>13245</v>
      </c>
      <c r="G3704" s="185" t="s">
        <v>33</v>
      </c>
      <c r="H3704" s="186">
        <v>154220000</v>
      </c>
      <c r="I3704" s="189">
        <v>411170000</v>
      </c>
      <c r="J3704" s="191">
        <v>0</v>
      </c>
      <c r="K3704" s="185" t="s">
        <v>13246</v>
      </c>
      <c r="L3704" s="187" t="s">
        <v>13247</v>
      </c>
      <c r="M3704" s="187" t="s">
        <v>13248</v>
      </c>
    </row>
    <row r="3705" spans="1:13" s="181" customFormat="1">
      <c r="A3705" s="182">
        <v>3701</v>
      </c>
      <c r="B3705" s="203" t="s">
        <v>6138</v>
      </c>
      <c r="C3705" s="203" t="s">
        <v>6244</v>
      </c>
      <c r="D3705" s="184" t="s">
        <v>13199</v>
      </c>
      <c r="E3705" s="187" t="s">
        <v>6245</v>
      </c>
      <c r="F3705" s="183" t="s">
        <v>4686</v>
      </c>
      <c r="G3705" s="204" t="s">
        <v>6465</v>
      </c>
      <c r="H3705" s="205">
        <v>124300000</v>
      </c>
      <c r="I3705" s="206">
        <v>297000000</v>
      </c>
      <c r="J3705" s="206">
        <v>49128000</v>
      </c>
      <c r="K3705" s="185" t="s">
        <v>13249</v>
      </c>
      <c r="L3705" s="187" t="s">
        <v>13250</v>
      </c>
      <c r="M3705" s="187" t="s">
        <v>13251</v>
      </c>
    </row>
    <row r="3706" spans="1:13" s="181" customFormat="1">
      <c r="A3706" s="182">
        <v>3702</v>
      </c>
      <c r="B3706" s="203" t="s">
        <v>6138</v>
      </c>
      <c r="C3706" s="203" t="s">
        <v>6244</v>
      </c>
      <c r="D3706" s="184" t="s">
        <v>13205</v>
      </c>
      <c r="E3706" s="187" t="s">
        <v>6245</v>
      </c>
      <c r="F3706" s="183" t="s">
        <v>4661</v>
      </c>
      <c r="G3706" s="204" t="s">
        <v>6465</v>
      </c>
      <c r="H3706" s="205">
        <v>80000000</v>
      </c>
      <c r="I3706" s="206">
        <v>600000000</v>
      </c>
      <c r="J3706" s="206">
        <v>40000000</v>
      </c>
      <c r="K3706" s="185" t="s">
        <v>6926</v>
      </c>
      <c r="L3706" s="187" t="s">
        <v>9706</v>
      </c>
      <c r="M3706" s="187" t="s">
        <v>9707</v>
      </c>
    </row>
    <row r="3707" spans="1:13" s="181" customFormat="1">
      <c r="A3707" s="182">
        <v>3703</v>
      </c>
      <c r="B3707" s="203" t="s">
        <v>6162</v>
      </c>
      <c r="C3707" s="203" t="s">
        <v>6244</v>
      </c>
      <c r="D3707" s="184" t="s">
        <v>13199</v>
      </c>
      <c r="E3707" s="187" t="s">
        <v>6245</v>
      </c>
      <c r="F3707" s="183" t="s">
        <v>4662</v>
      </c>
      <c r="G3707" s="204" t="s">
        <v>6465</v>
      </c>
      <c r="H3707" s="205">
        <v>80000000</v>
      </c>
      <c r="I3707" s="206">
        <v>600000000</v>
      </c>
      <c r="J3707" s="206">
        <v>20000000</v>
      </c>
      <c r="K3707" s="185" t="s">
        <v>6926</v>
      </c>
      <c r="L3707" s="187" t="s">
        <v>9706</v>
      </c>
      <c r="M3707" s="187" t="s">
        <v>9707</v>
      </c>
    </row>
    <row r="3708" spans="1:13" s="181" customFormat="1">
      <c r="A3708" s="182">
        <v>3704</v>
      </c>
      <c r="B3708" s="203" t="s">
        <v>6138</v>
      </c>
      <c r="C3708" s="203" t="s">
        <v>6244</v>
      </c>
      <c r="D3708" s="184" t="s">
        <v>13199</v>
      </c>
      <c r="E3708" s="187" t="s">
        <v>6245</v>
      </c>
      <c r="F3708" s="183" t="s">
        <v>4668</v>
      </c>
      <c r="G3708" s="204" t="s">
        <v>6465</v>
      </c>
      <c r="H3708" s="205">
        <v>80000000</v>
      </c>
      <c r="I3708" s="206">
        <v>400000000</v>
      </c>
      <c r="J3708" s="206"/>
      <c r="K3708" s="185" t="s">
        <v>11469</v>
      </c>
      <c r="L3708" s="187" t="s">
        <v>13252</v>
      </c>
      <c r="M3708" s="187" t="s">
        <v>13253</v>
      </c>
    </row>
    <row r="3709" spans="1:13" s="181" customFormat="1">
      <c r="A3709" s="182">
        <v>3705</v>
      </c>
      <c r="B3709" s="203" t="s">
        <v>6138</v>
      </c>
      <c r="C3709" s="203" t="s">
        <v>6244</v>
      </c>
      <c r="D3709" s="184" t="s">
        <v>13199</v>
      </c>
      <c r="E3709" s="187" t="s">
        <v>6245</v>
      </c>
      <c r="F3709" s="183" t="s">
        <v>4664</v>
      </c>
      <c r="G3709" s="204" t="s">
        <v>6465</v>
      </c>
      <c r="H3709" s="205">
        <v>50000000</v>
      </c>
      <c r="I3709" s="206">
        <v>150000000</v>
      </c>
      <c r="J3709" s="206">
        <v>5000000</v>
      </c>
      <c r="K3709" s="185" t="s">
        <v>6926</v>
      </c>
      <c r="L3709" s="187" t="s">
        <v>9706</v>
      </c>
      <c r="M3709" s="187" t="s">
        <v>9707</v>
      </c>
    </row>
    <row r="3710" spans="1:13" s="181" customFormat="1">
      <c r="A3710" s="182">
        <v>3706</v>
      </c>
      <c r="B3710" s="203" t="s">
        <v>6138</v>
      </c>
      <c r="C3710" s="203" t="s">
        <v>6244</v>
      </c>
      <c r="D3710" s="184" t="s">
        <v>13199</v>
      </c>
      <c r="E3710" s="187" t="s">
        <v>6245</v>
      </c>
      <c r="F3710" s="183" t="s">
        <v>4663</v>
      </c>
      <c r="G3710" s="204" t="s">
        <v>6465</v>
      </c>
      <c r="H3710" s="205">
        <v>50000000</v>
      </c>
      <c r="I3710" s="206">
        <v>130000000</v>
      </c>
      <c r="J3710" s="206">
        <v>5000000</v>
      </c>
      <c r="K3710" s="185" t="s">
        <v>6926</v>
      </c>
      <c r="L3710" s="187" t="s">
        <v>9706</v>
      </c>
      <c r="M3710" s="187" t="s">
        <v>9707</v>
      </c>
    </row>
    <row r="3711" spans="1:13" s="181" customFormat="1">
      <c r="A3711" s="182">
        <v>3707</v>
      </c>
      <c r="B3711" s="203" t="s">
        <v>6138</v>
      </c>
      <c r="C3711" s="203" t="s">
        <v>6244</v>
      </c>
      <c r="D3711" s="184" t="s">
        <v>13199</v>
      </c>
      <c r="E3711" s="187" t="s">
        <v>6245</v>
      </c>
      <c r="F3711" s="183" t="s">
        <v>4665</v>
      </c>
      <c r="G3711" s="204" t="s">
        <v>6465</v>
      </c>
      <c r="H3711" s="205">
        <v>40000000</v>
      </c>
      <c r="I3711" s="206">
        <v>300000000</v>
      </c>
      <c r="J3711" s="206">
        <v>20000000</v>
      </c>
      <c r="K3711" s="185" t="s">
        <v>6926</v>
      </c>
      <c r="L3711" s="187" t="s">
        <v>9728</v>
      </c>
      <c r="M3711" s="187" t="s">
        <v>9729</v>
      </c>
    </row>
    <row r="3712" spans="1:13" s="181" customFormat="1">
      <c r="A3712" s="182">
        <v>3708</v>
      </c>
      <c r="B3712" s="203" t="s">
        <v>6138</v>
      </c>
      <c r="C3712" s="203" t="s">
        <v>6244</v>
      </c>
      <c r="D3712" s="184" t="s">
        <v>13199</v>
      </c>
      <c r="E3712" s="187" t="s">
        <v>6245</v>
      </c>
      <c r="F3712" s="183" t="s">
        <v>4666</v>
      </c>
      <c r="G3712" s="204" t="s">
        <v>6465</v>
      </c>
      <c r="H3712" s="205">
        <v>20000000</v>
      </c>
      <c r="I3712" s="206">
        <v>70000000</v>
      </c>
      <c r="J3712" s="206">
        <v>5000000</v>
      </c>
      <c r="K3712" s="185" t="s">
        <v>6926</v>
      </c>
      <c r="L3712" s="187" t="s">
        <v>9728</v>
      </c>
      <c r="M3712" s="187" t="s">
        <v>9729</v>
      </c>
    </row>
    <row r="3713" spans="1:13" s="181" customFormat="1">
      <c r="A3713" s="182">
        <v>3709</v>
      </c>
      <c r="B3713" s="183" t="s">
        <v>6210</v>
      </c>
      <c r="C3713" s="183" t="s">
        <v>6177</v>
      </c>
      <c r="D3713" s="184" t="s">
        <v>13196</v>
      </c>
      <c r="E3713" s="185" t="s">
        <v>26</v>
      </c>
      <c r="F3713" s="183" t="s">
        <v>13254</v>
      </c>
      <c r="G3713" s="185" t="s">
        <v>33</v>
      </c>
      <c r="H3713" s="186">
        <v>15000000</v>
      </c>
      <c r="I3713" s="186">
        <v>0</v>
      </c>
      <c r="J3713" s="186">
        <v>0</v>
      </c>
      <c r="K3713" s="185"/>
      <c r="L3713" s="187"/>
      <c r="M3713" s="187"/>
    </row>
    <row r="3714" spans="1:13" s="181" customFormat="1">
      <c r="A3714" s="182">
        <v>3710</v>
      </c>
      <c r="B3714" s="203" t="s">
        <v>6138</v>
      </c>
      <c r="C3714" s="203" t="s">
        <v>6244</v>
      </c>
      <c r="D3714" s="184" t="s">
        <v>13205</v>
      </c>
      <c r="E3714" s="187" t="s">
        <v>6245</v>
      </c>
      <c r="F3714" s="183" t="s">
        <v>4672</v>
      </c>
      <c r="G3714" s="204" t="s">
        <v>6465</v>
      </c>
      <c r="H3714" s="205">
        <v>11000000</v>
      </c>
      <c r="I3714" s="206"/>
      <c r="J3714" s="206"/>
      <c r="K3714" s="185" t="s">
        <v>9688</v>
      </c>
      <c r="L3714" s="187" t="s">
        <v>10643</v>
      </c>
      <c r="M3714" s="187" t="s">
        <v>10644</v>
      </c>
    </row>
    <row r="3715" spans="1:13" s="181" customFormat="1">
      <c r="A3715" s="182">
        <v>3711</v>
      </c>
      <c r="B3715" s="183" t="s">
        <v>6210</v>
      </c>
      <c r="C3715" s="183" t="s">
        <v>12071</v>
      </c>
      <c r="D3715" s="184" t="s">
        <v>13196</v>
      </c>
      <c r="E3715" s="185" t="s">
        <v>13</v>
      </c>
      <c r="F3715" s="183" t="s">
        <v>13255</v>
      </c>
      <c r="G3715" s="185" t="s">
        <v>28</v>
      </c>
      <c r="H3715" s="186">
        <v>1784000000</v>
      </c>
      <c r="I3715" s="189">
        <v>781000000</v>
      </c>
      <c r="J3715" s="191">
        <v>0</v>
      </c>
      <c r="K3715" s="185" t="s">
        <v>5904</v>
      </c>
      <c r="L3715" s="187" t="s">
        <v>13256</v>
      </c>
      <c r="M3715" s="187" t="s">
        <v>13257</v>
      </c>
    </row>
    <row r="3716" spans="1:13" s="181" customFormat="1">
      <c r="A3716" s="182">
        <v>3712</v>
      </c>
      <c r="B3716" s="203" t="s">
        <v>6138</v>
      </c>
      <c r="C3716" s="203" t="s">
        <v>6244</v>
      </c>
      <c r="D3716" s="184" t="s">
        <v>13199</v>
      </c>
      <c r="E3716" s="187" t="s">
        <v>6245</v>
      </c>
      <c r="F3716" s="183" t="s">
        <v>4713</v>
      </c>
      <c r="G3716" s="204" t="s">
        <v>7007</v>
      </c>
      <c r="H3716" s="205">
        <v>4749000000</v>
      </c>
      <c r="I3716" s="206">
        <v>11214000000</v>
      </c>
      <c r="J3716" s="206">
        <v>91000000</v>
      </c>
      <c r="K3716" s="185" t="s">
        <v>7078</v>
      </c>
      <c r="L3716" s="187" t="s">
        <v>11483</v>
      </c>
      <c r="M3716" s="187" t="s">
        <v>13258</v>
      </c>
    </row>
    <row r="3717" spans="1:13" s="181" customFormat="1">
      <c r="A3717" s="182">
        <v>3713</v>
      </c>
      <c r="B3717" s="203" t="s">
        <v>6138</v>
      </c>
      <c r="C3717" s="203" t="s">
        <v>6244</v>
      </c>
      <c r="D3717" s="184" t="s">
        <v>13199</v>
      </c>
      <c r="E3717" s="187" t="s">
        <v>6245</v>
      </c>
      <c r="F3717" s="183" t="s">
        <v>4673</v>
      </c>
      <c r="G3717" s="204" t="s">
        <v>7007</v>
      </c>
      <c r="H3717" s="205">
        <v>400000000</v>
      </c>
      <c r="I3717" s="206">
        <v>4410000000</v>
      </c>
      <c r="J3717" s="206"/>
      <c r="K3717" s="185" t="s">
        <v>9842</v>
      </c>
      <c r="L3717" s="187" t="s">
        <v>10803</v>
      </c>
      <c r="M3717" s="187" t="s">
        <v>10804</v>
      </c>
    </row>
    <row r="3718" spans="1:13" s="181" customFormat="1">
      <c r="A3718" s="182">
        <v>3714</v>
      </c>
      <c r="B3718" s="203" t="s">
        <v>6138</v>
      </c>
      <c r="C3718" s="203" t="s">
        <v>6244</v>
      </c>
      <c r="D3718" s="184" t="s">
        <v>13199</v>
      </c>
      <c r="E3718" s="187" t="s">
        <v>6245</v>
      </c>
      <c r="F3718" s="183" t="s">
        <v>4712</v>
      </c>
      <c r="G3718" s="204" t="s">
        <v>7007</v>
      </c>
      <c r="H3718" s="205">
        <v>250000000</v>
      </c>
      <c r="I3718" s="206">
        <v>50000000</v>
      </c>
      <c r="J3718" s="206"/>
      <c r="K3718" s="185" t="s">
        <v>7028</v>
      </c>
      <c r="L3718" s="187" t="s">
        <v>10801</v>
      </c>
      <c r="M3718" s="187" t="s">
        <v>10802</v>
      </c>
    </row>
    <row r="3719" spans="1:13" s="181" customFormat="1">
      <c r="A3719" s="182">
        <v>3715</v>
      </c>
      <c r="B3719" s="203" t="s">
        <v>6138</v>
      </c>
      <c r="C3719" s="203" t="s">
        <v>6244</v>
      </c>
      <c r="D3719" s="184" t="s">
        <v>13199</v>
      </c>
      <c r="E3719" s="187" t="s">
        <v>6245</v>
      </c>
      <c r="F3719" s="183" t="s">
        <v>4674</v>
      </c>
      <c r="G3719" s="204" t="s">
        <v>10811</v>
      </c>
      <c r="H3719" s="205">
        <v>198000000</v>
      </c>
      <c r="I3719" s="206"/>
      <c r="J3719" s="206"/>
      <c r="K3719" s="185" t="s">
        <v>7108</v>
      </c>
      <c r="L3719" s="187" t="s">
        <v>10822</v>
      </c>
      <c r="M3719" s="187" t="s">
        <v>10823</v>
      </c>
    </row>
    <row r="3720" spans="1:13" s="181" customFormat="1">
      <c r="A3720" s="182">
        <v>3716</v>
      </c>
      <c r="B3720" s="203" t="s">
        <v>6138</v>
      </c>
      <c r="C3720" s="203" t="s">
        <v>6244</v>
      </c>
      <c r="D3720" s="184" t="s">
        <v>13199</v>
      </c>
      <c r="E3720" s="187" t="s">
        <v>6245</v>
      </c>
      <c r="F3720" s="183" t="s">
        <v>4707</v>
      </c>
      <c r="G3720" s="204" t="s">
        <v>7249</v>
      </c>
      <c r="H3720" s="205">
        <v>6910406000</v>
      </c>
      <c r="I3720" s="206">
        <v>1892147000</v>
      </c>
      <c r="J3720" s="206"/>
      <c r="K3720" s="185" t="s">
        <v>7283</v>
      </c>
      <c r="L3720" s="187" t="s">
        <v>13259</v>
      </c>
      <c r="M3720" s="187" t="s">
        <v>13260</v>
      </c>
    </row>
    <row r="3721" spans="1:13" s="181" customFormat="1">
      <c r="A3721" s="182">
        <v>3717</v>
      </c>
      <c r="B3721" s="203" t="s">
        <v>6138</v>
      </c>
      <c r="C3721" s="203" t="s">
        <v>6244</v>
      </c>
      <c r="D3721" s="184" t="s">
        <v>13199</v>
      </c>
      <c r="E3721" s="187" t="s">
        <v>6245</v>
      </c>
      <c r="F3721" s="183" t="s">
        <v>4728</v>
      </c>
      <c r="G3721" s="204" t="s">
        <v>7249</v>
      </c>
      <c r="H3721" s="205">
        <v>300000000</v>
      </c>
      <c r="I3721" s="206">
        <v>1450000000</v>
      </c>
      <c r="J3721" s="206">
        <v>50000000</v>
      </c>
      <c r="K3721" s="185" t="s">
        <v>10857</v>
      </c>
      <c r="L3721" s="187" t="s">
        <v>10858</v>
      </c>
      <c r="M3721" s="187" t="s">
        <v>10859</v>
      </c>
    </row>
    <row r="3722" spans="1:13" s="181" customFormat="1">
      <c r="A3722" s="182">
        <v>3718</v>
      </c>
      <c r="B3722" s="203" t="s">
        <v>6138</v>
      </c>
      <c r="C3722" s="203" t="s">
        <v>6244</v>
      </c>
      <c r="D3722" s="184" t="s">
        <v>13199</v>
      </c>
      <c r="E3722" s="187" t="s">
        <v>6245</v>
      </c>
      <c r="F3722" s="183" t="s">
        <v>4676</v>
      </c>
      <c r="G3722" s="204" t="s">
        <v>7249</v>
      </c>
      <c r="H3722" s="205">
        <v>150000000</v>
      </c>
      <c r="I3722" s="206">
        <v>62000000</v>
      </c>
      <c r="J3722" s="206">
        <v>110000000</v>
      </c>
      <c r="K3722" s="185" t="s">
        <v>7259</v>
      </c>
      <c r="L3722" s="187" t="s">
        <v>6934</v>
      </c>
      <c r="M3722" s="187" t="s">
        <v>9892</v>
      </c>
    </row>
    <row r="3723" spans="1:13" s="181" customFormat="1">
      <c r="A3723" s="182">
        <v>3719</v>
      </c>
      <c r="B3723" s="203" t="s">
        <v>6162</v>
      </c>
      <c r="C3723" s="203" t="s">
        <v>6244</v>
      </c>
      <c r="D3723" s="184" t="s">
        <v>13199</v>
      </c>
      <c r="E3723" s="187" t="s">
        <v>6245</v>
      </c>
      <c r="F3723" s="183" t="s">
        <v>4708</v>
      </c>
      <c r="G3723" s="204" t="s">
        <v>7249</v>
      </c>
      <c r="H3723" s="205">
        <v>110000000</v>
      </c>
      <c r="I3723" s="206"/>
      <c r="J3723" s="206">
        <v>1000000</v>
      </c>
      <c r="K3723" s="185" t="s">
        <v>7283</v>
      </c>
      <c r="L3723" s="187" t="s">
        <v>5774</v>
      </c>
      <c r="M3723" s="187" t="s">
        <v>7284</v>
      </c>
    </row>
    <row r="3724" spans="1:13" s="181" customFormat="1">
      <c r="A3724" s="182">
        <v>3720</v>
      </c>
      <c r="B3724" s="203" t="s">
        <v>6138</v>
      </c>
      <c r="C3724" s="203" t="s">
        <v>6244</v>
      </c>
      <c r="D3724" s="184" t="s">
        <v>13210</v>
      </c>
      <c r="E3724" s="187" t="s">
        <v>6245</v>
      </c>
      <c r="F3724" s="183" t="s">
        <v>4709</v>
      </c>
      <c r="G3724" s="204" t="s">
        <v>7249</v>
      </c>
      <c r="H3724" s="205">
        <v>95000000</v>
      </c>
      <c r="I3724" s="206">
        <v>850000000</v>
      </c>
      <c r="J3724" s="206">
        <v>5000000</v>
      </c>
      <c r="K3724" s="185" t="s">
        <v>7283</v>
      </c>
      <c r="L3724" s="187" t="s">
        <v>9874</v>
      </c>
      <c r="M3724" s="187" t="s">
        <v>9875</v>
      </c>
    </row>
    <row r="3725" spans="1:13" s="181" customFormat="1">
      <c r="A3725" s="182">
        <v>3721</v>
      </c>
      <c r="B3725" s="203" t="s">
        <v>6138</v>
      </c>
      <c r="C3725" s="203" t="s">
        <v>6244</v>
      </c>
      <c r="D3725" s="184" t="s">
        <v>13199</v>
      </c>
      <c r="E3725" s="187" t="s">
        <v>6245</v>
      </c>
      <c r="F3725" s="183" t="s">
        <v>4710</v>
      </c>
      <c r="G3725" s="204" t="s">
        <v>11569</v>
      </c>
      <c r="H3725" s="205">
        <v>95000000</v>
      </c>
      <c r="I3725" s="206">
        <v>850000000</v>
      </c>
      <c r="J3725" s="206">
        <v>5000000</v>
      </c>
      <c r="K3725" s="185" t="s">
        <v>7283</v>
      </c>
      <c r="L3725" s="187" t="s">
        <v>9872</v>
      </c>
      <c r="M3725" s="187" t="s">
        <v>9873</v>
      </c>
    </row>
    <row r="3726" spans="1:13" s="181" customFormat="1">
      <c r="A3726" s="182">
        <v>3722</v>
      </c>
      <c r="B3726" s="203" t="s">
        <v>6138</v>
      </c>
      <c r="C3726" s="203" t="s">
        <v>6244</v>
      </c>
      <c r="D3726" s="184" t="s">
        <v>13199</v>
      </c>
      <c r="E3726" s="187" t="s">
        <v>6245</v>
      </c>
      <c r="F3726" s="183" t="s">
        <v>4711</v>
      </c>
      <c r="G3726" s="204" t="s">
        <v>7249</v>
      </c>
      <c r="H3726" s="205">
        <v>74000000</v>
      </c>
      <c r="I3726" s="206">
        <v>30000000</v>
      </c>
      <c r="J3726" s="206">
        <v>5000000</v>
      </c>
      <c r="K3726" s="185" t="s">
        <v>7283</v>
      </c>
      <c r="L3726" s="187" t="s">
        <v>5774</v>
      </c>
      <c r="M3726" s="187" t="s">
        <v>7284</v>
      </c>
    </row>
    <row r="3727" spans="1:13" s="181" customFormat="1">
      <c r="A3727" s="182">
        <v>3723</v>
      </c>
      <c r="B3727" s="203" t="s">
        <v>6138</v>
      </c>
      <c r="C3727" s="203" t="s">
        <v>6244</v>
      </c>
      <c r="D3727" s="184" t="s">
        <v>13199</v>
      </c>
      <c r="E3727" s="187" t="s">
        <v>6245</v>
      </c>
      <c r="F3727" s="183" t="s">
        <v>4694</v>
      </c>
      <c r="G3727" s="204" t="s">
        <v>7460</v>
      </c>
      <c r="H3727" s="205">
        <v>300000000</v>
      </c>
      <c r="I3727" s="206">
        <v>50000000</v>
      </c>
      <c r="J3727" s="206"/>
      <c r="K3727" s="185" t="s">
        <v>9936</v>
      </c>
      <c r="L3727" s="187" t="s">
        <v>9937</v>
      </c>
      <c r="M3727" s="187" t="s">
        <v>9938</v>
      </c>
    </row>
    <row r="3728" spans="1:13" s="181" customFormat="1">
      <c r="A3728" s="182">
        <v>3724</v>
      </c>
      <c r="B3728" s="203" t="s">
        <v>6138</v>
      </c>
      <c r="C3728" s="198" t="s">
        <v>6244</v>
      </c>
      <c r="D3728" s="184" t="s">
        <v>13199</v>
      </c>
      <c r="E3728" s="187" t="s">
        <v>6245</v>
      </c>
      <c r="F3728" s="183" t="s">
        <v>4695</v>
      </c>
      <c r="G3728" s="204" t="s">
        <v>7460</v>
      </c>
      <c r="H3728" s="205">
        <v>150000000</v>
      </c>
      <c r="I3728" s="206">
        <v>10000000</v>
      </c>
      <c r="J3728" s="206"/>
      <c r="K3728" s="185" t="s">
        <v>9936</v>
      </c>
      <c r="L3728" s="187" t="s">
        <v>10906</v>
      </c>
      <c r="M3728" s="187" t="s">
        <v>10907</v>
      </c>
    </row>
    <row r="3729" spans="1:13" s="181" customFormat="1">
      <c r="A3729" s="182">
        <v>3725</v>
      </c>
      <c r="B3729" s="203" t="s">
        <v>6138</v>
      </c>
      <c r="C3729" s="203" t="s">
        <v>6244</v>
      </c>
      <c r="D3729" s="184" t="s">
        <v>13199</v>
      </c>
      <c r="E3729" s="187" t="s">
        <v>6245</v>
      </c>
      <c r="F3729" s="183" t="s">
        <v>4702</v>
      </c>
      <c r="G3729" s="204" t="s">
        <v>7460</v>
      </c>
      <c r="H3729" s="205">
        <v>120000000</v>
      </c>
      <c r="I3729" s="206">
        <v>304000000</v>
      </c>
      <c r="J3729" s="206"/>
      <c r="K3729" s="185" t="s">
        <v>11615</v>
      </c>
      <c r="L3729" s="187" t="s">
        <v>11616</v>
      </c>
      <c r="M3729" s="187" t="s">
        <v>11617</v>
      </c>
    </row>
    <row r="3730" spans="1:13" s="181" customFormat="1">
      <c r="A3730" s="182">
        <v>3726</v>
      </c>
      <c r="B3730" s="203" t="s">
        <v>6138</v>
      </c>
      <c r="C3730" s="198" t="s">
        <v>6244</v>
      </c>
      <c r="D3730" s="184" t="s">
        <v>13199</v>
      </c>
      <c r="E3730" s="187" t="s">
        <v>6245</v>
      </c>
      <c r="F3730" s="183" t="s">
        <v>4701</v>
      </c>
      <c r="G3730" s="204" t="s">
        <v>7460</v>
      </c>
      <c r="H3730" s="205">
        <v>80000000</v>
      </c>
      <c r="I3730" s="206">
        <v>300000000</v>
      </c>
      <c r="J3730" s="206"/>
      <c r="K3730" s="185" t="s">
        <v>7468</v>
      </c>
      <c r="L3730" s="187" t="s">
        <v>615</v>
      </c>
      <c r="M3730" s="187"/>
    </row>
    <row r="3731" spans="1:13" s="181" customFormat="1">
      <c r="A3731" s="182">
        <v>3727</v>
      </c>
      <c r="B3731" s="203" t="s">
        <v>6138</v>
      </c>
      <c r="C3731" s="203" t="s">
        <v>7607</v>
      </c>
      <c r="D3731" s="184" t="s">
        <v>13199</v>
      </c>
      <c r="E3731" s="187" t="s">
        <v>26</v>
      </c>
      <c r="F3731" s="183" t="s">
        <v>13261</v>
      </c>
      <c r="G3731" s="261" t="s">
        <v>5235</v>
      </c>
      <c r="H3731" s="186">
        <v>5600000000</v>
      </c>
      <c r="I3731" s="262"/>
      <c r="J3731" s="262"/>
      <c r="K3731" s="185" t="s">
        <v>9958</v>
      </c>
      <c r="L3731" s="263"/>
      <c r="M3731" s="263"/>
    </row>
    <row r="3732" spans="1:13" s="181" customFormat="1">
      <c r="A3732" s="182">
        <v>3728</v>
      </c>
      <c r="B3732" s="203" t="s">
        <v>6138</v>
      </c>
      <c r="C3732" s="203" t="s">
        <v>6325</v>
      </c>
      <c r="D3732" s="184" t="s">
        <v>13199</v>
      </c>
      <c r="E3732" s="187" t="s">
        <v>6245</v>
      </c>
      <c r="F3732" s="183" t="s">
        <v>4725</v>
      </c>
      <c r="G3732" s="204" t="s">
        <v>7607</v>
      </c>
      <c r="H3732" s="205">
        <v>200000000</v>
      </c>
      <c r="I3732" s="206"/>
      <c r="J3732" s="206"/>
      <c r="K3732" s="185" t="s">
        <v>10936</v>
      </c>
      <c r="L3732" s="187" t="s">
        <v>13262</v>
      </c>
      <c r="M3732" s="187" t="s">
        <v>13263</v>
      </c>
    </row>
    <row r="3733" spans="1:13" s="181" customFormat="1">
      <c r="A3733" s="182">
        <v>3729</v>
      </c>
      <c r="B3733" s="203" t="s">
        <v>6138</v>
      </c>
      <c r="C3733" s="203" t="s">
        <v>6244</v>
      </c>
      <c r="D3733" s="184" t="s">
        <v>13199</v>
      </c>
      <c r="E3733" s="187" t="s">
        <v>6245</v>
      </c>
      <c r="F3733" s="183" t="s">
        <v>4727</v>
      </c>
      <c r="G3733" s="204" t="s">
        <v>7607</v>
      </c>
      <c r="H3733" s="205">
        <v>150000000</v>
      </c>
      <c r="I3733" s="206"/>
      <c r="J3733" s="206">
        <v>20000000</v>
      </c>
      <c r="K3733" s="185" t="s">
        <v>7256</v>
      </c>
      <c r="L3733" s="187" t="s">
        <v>13264</v>
      </c>
      <c r="M3733" s="187" t="s">
        <v>13265</v>
      </c>
    </row>
    <row r="3734" spans="1:13" s="181" customFormat="1">
      <c r="A3734" s="182">
        <v>3730</v>
      </c>
      <c r="B3734" s="183" t="s">
        <v>6210</v>
      </c>
      <c r="C3734" s="183" t="s">
        <v>10974</v>
      </c>
      <c r="D3734" s="184" t="s">
        <v>13196</v>
      </c>
      <c r="E3734" s="185" t="s">
        <v>26</v>
      </c>
      <c r="F3734" s="183" t="s">
        <v>13266</v>
      </c>
      <c r="G3734" s="185" t="s">
        <v>6205</v>
      </c>
      <c r="H3734" s="186">
        <v>300000000</v>
      </c>
      <c r="I3734" s="189">
        <v>100000000</v>
      </c>
      <c r="J3734" s="191">
        <v>0</v>
      </c>
      <c r="K3734" s="185" t="s">
        <v>6646</v>
      </c>
      <c r="L3734" s="187" t="s">
        <v>13267</v>
      </c>
      <c r="M3734" s="187" t="s">
        <v>13268</v>
      </c>
    </row>
    <row r="3735" spans="1:13" s="181" customFormat="1">
      <c r="A3735" s="182">
        <v>3731</v>
      </c>
      <c r="B3735" s="183" t="s">
        <v>6210</v>
      </c>
      <c r="C3735" s="183" t="s">
        <v>13269</v>
      </c>
      <c r="D3735" s="184" t="s">
        <v>13196</v>
      </c>
      <c r="E3735" s="185" t="s">
        <v>26</v>
      </c>
      <c r="F3735" s="183" t="s">
        <v>13270</v>
      </c>
      <c r="G3735" s="185" t="s">
        <v>6205</v>
      </c>
      <c r="H3735" s="186">
        <v>78000000</v>
      </c>
      <c r="I3735" s="191">
        <v>0</v>
      </c>
      <c r="J3735" s="191">
        <v>0</v>
      </c>
      <c r="K3735" s="185" t="s">
        <v>11144</v>
      </c>
      <c r="L3735" s="187" t="s">
        <v>13271</v>
      </c>
      <c r="M3735" s="187" t="s">
        <v>13272</v>
      </c>
    </row>
    <row r="3736" spans="1:13" s="181" customFormat="1">
      <c r="A3736" s="182">
        <v>3732</v>
      </c>
      <c r="B3736" s="183" t="s">
        <v>6210</v>
      </c>
      <c r="C3736" s="183" t="s">
        <v>9990</v>
      </c>
      <c r="D3736" s="184" t="s">
        <v>13196</v>
      </c>
      <c r="E3736" s="185" t="s">
        <v>13</v>
      </c>
      <c r="F3736" s="183" t="s">
        <v>13273</v>
      </c>
      <c r="G3736" s="185" t="s">
        <v>220</v>
      </c>
      <c r="H3736" s="186">
        <v>466000000</v>
      </c>
      <c r="I3736" s="191">
        <v>0</v>
      </c>
      <c r="J3736" s="191">
        <v>0</v>
      </c>
      <c r="K3736" s="185" t="s">
        <v>5904</v>
      </c>
      <c r="L3736" s="187" t="s">
        <v>9992</v>
      </c>
      <c r="M3736" s="187" t="s">
        <v>9993</v>
      </c>
    </row>
    <row r="3737" spans="1:13" s="181" customFormat="1">
      <c r="A3737" s="182">
        <v>3733</v>
      </c>
      <c r="B3737" s="264" t="s">
        <v>7799</v>
      </c>
      <c r="C3737" s="203" t="s">
        <v>7800</v>
      </c>
      <c r="D3737" s="184" t="s">
        <v>13199</v>
      </c>
      <c r="E3737" s="265" t="s">
        <v>6245</v>
      </c>
      <c r="F3737" s="266" t="s">
        <v>13274</v>
      </c>
      <c r="G3737" s="254" t="s">
        <v>7800</v>
      </c>
      <c r="H3737" s="267">
        <v>260000000</v>
      </c>
      <c r="I3737" s="256"/>
      <c r="J3737" s="256"/>
      <c r="K3737" s="268" t="s">
        <v>12118</v>
      </c>
      <c r="L3737" s="260"/>
      <c r="M3737" s="269" t="s">
        <v>13275</v>
      </c>
    </row>
    <row r="3738" spans="1:13" s="181" customFormat="1">
      <c r="A3738" s="182">
        <v>3734</v>
      </c>
      <c r="B3738" s="183" t="s">
        <v>6210</v>
      </c>
      <c r="C3738" s="183" t="s">
        <v>7950</v>
      </c>
      <c r="D3738" s="184" t="s">
        <v>13196</v>
      </c>
      <c r="E3738" s="185" t="s">
        <v>26</v>
      </c>
      <c r="F3738" s="183" t="s">
        <v>13276</v>
      </c>
      <c r="G3738" s="185" t="s">
        <v>220</v>
      </c>
      <c r="H3738" s="186">
        <v>15000000</v>
      </c>
      <c r="I3738" s="191">
        <v>0</v>
      </c>
      <c r="J3738" s="191">
        <v>0</v>
      </c>
      <c r="K3738" s="185" t="s">
        <v>7952</v>
      </c>
      <c r="L3738" s="187" t="s">
        <v>13277</v>
      </c>
      <c r="M3738" s="187" t="s">
        <v>13278</v>
      </c>
    </row>
    <row r="3739" spans="1:13" s="181" customFormat="1">
      <c r="A3739" s="182">
        <v>3735</v>
      </c>
      <c r="B3739" s="183" t="s">
        <v>6210</v>
      </c>
      <c r="C3739" s="192" t="s">
        <v>5901</v>
      </c>
      <c r="D3739" s="184" t="s">
        <v>13196</v>
      </c>
      <c r="E3739" s="185" t="s">
        <v>26</v>
      </c>
      <c r="F3739" s="183" t="s">
        <v>13279</v>
      </c>
      <c r="G3739" s="185" t="s">
        <v>220</v>
      </c>
      <c r="H3739" s="186">
        <v>1000000</v>
      </c>
      <c r="I3739" s="191">
        <v>0</v>
      </c>
      <c r="J3739" s="191">
        <v>0</v>
      </c>
      <c r="K3739" s="185" t="s">
        <v>5904</v>
      </c>
      <c r="L3739" s="187" t="s">
        <v>7933</v>
      </c>
      <c r="M3739" s="187" t="s">
        <v>7934</v>
      </c>
    </row>
    <row r="3740" spans="1:13" s="181" customFormat="1">
      <c r="A3740" s="182">
        <v>3736</v>
      </c>
      <c r="B3740" s="183" t="s">
        <v>6210</v>
      </c>
      <c r="C3740" s="183" t="s">
        <v>5901</v>
      </c>
      <c r="D3740" s="184" t="s">
        <v>13196</v>
      </c>
      <c r="E3740" s="185" t="s">
        <v>26</v>
      </c>
      <c r="F3740" s="183" t="s">
        <v>13280</v>
      </c>
      <c r="G3740" s="185" t="s">
        <v>220</v>
      </c>
      <c r="H3740" s="186">
        <v>1000000</v>
      </c>
      <c r="I3740" s="191">
        <v>0</v>
      </c>
      <c r="J3740" s="191">
        <v>0</v>
      </c>
      <c r="K3740" s="185" t="s">
        <v>5904</v>
      </c>
      <c r="L3740" s="187" t="s">
        <v>7933</v>
      </c>
      <c r="M3740" s="187" t="s">
        <v>7934</v>
      </c>
    </row>
    <row r="3741" spans="1:13" s="181" customFormat="1">
      <c r="A3741" s="182">
        <v>3737</v>
      </c>
      <c r="B3741" s="183" t="s">
        <v>6210</v>
      </c>
      <c r="C3741" s="183" t="s">
        <v>5901</v>
      </c>
      <c r="D3741" s="184" t="s">
        <v>13196</v>
      </c>
      <c r="E3741" s="185" t="s">
        <v>26</v>
      </c>
      <c r="F3741" s="183" t="s">
        <v>13281</v>
      </c>
      <c r="G3741" s="185" t="s">
        <v>220</v>
      </c>
      <c r="H3741" s="186">
        <v>1000000</v>
      </c>
      <c r="I3741" s="191">
        <v>0</v>
      </c>
      <c r="J3741" s="191">
        <v>0</v>
      </c>
      <c r="K3741" s="185" t="s">
        <v>5904</v>
      </c>
      <c r="L3741" s="187" t="s">
        <v>7933</v>
      </c>
      <c r="M3741" s="187" t="s">
        <v>7934</v>
      </c>
    </row>
    <row r="3742" spans="1:13" s="181" customFormat="1">
      <c r="A3742" s="182">
        <v>3738</v>
      </c>
      <c r="B3742" s="183" t="s">
        <v>6210</v>
      </c>
      <c r="C3742" s="183" t="s">
        <v>5901</v>
      </c>
      <c r="D3742" s="184" t="s">
        <v>13196</v>
      </c>
      <c r="E3742" s="185" t="s">
        <v>26</v>
      </c>
      <c r="F3742" s="183" t="s">
        <v>13282</v>
      </c>
      <c r="G3742" s="185" t="s">
        <v>220</v>
      </c>
      <c r="H3742" s="186">
        <v>1000000</v>
      </c>
      <c r="I3742" s="191">
        <v>0</v>
      </c>
      <c r="J3742" s="191">
        <v>0</v>
      </c>
      <c r="K3742" s="185" t="s">
        <v>5904</v>
      </c>
      <c r="L3742" s="187" t="s">
        <v>7933</v>
      </c>
      <c r="M3742" s="187" t="s">
        <v>7934</v>
      </c>
    </row>
    <row r="3743" spans="1:13" s="181" customFormat="1">
      <c r="A3743" s="182">
        <v>3739</v>
      </c>
      <c r="B3743" s="183" t="s">
        <v>6210</v>
      </c>
      <c r="C3743" s="183" t="s">
        <v>5901</v>
      </c>
      <c r="D3743" s="184" t="s">
        <v>13196</v>
      </c>
      <c r="E3743" s="185" t="s">
        <v>26</v>
      </c>
      <c r="F3743" s="183" t="s">
        <v>13283</v>
      </c>
      <c r="G3743" s="185" t="s">
        <v>220</v>
      </c>
      <c r="H3743" s="186">
        <v>1000000</v>
      </c>
      <c r="I3743" s="191">
        <v>0</v>
      </c>
      <c r="J3743" s="191">
        <v>0</v>
      </c>
      <c r="K3743" s="185" t="s">
        <v>5904</v>
      </c>
      <c r="L3743" s="187" t="s">
        <v>7933</v>
      </c>
      <c r="M3743" s="187" t="s">
        <v>7934</v>
      </c>
    </row>
    <row r="3744" spans="1:13" s="181" customFormat="1">
      <c r="A3744" s="182">
        <v>3740</v>
      </c>
      <c r="B3744" s="203" t="s">
        <v>6138</v>
      </c>
      <c r="C3744" s="203" t="s">
        <v>6244</v>
      </c>
      <c r="D3744" s="184" t="s">
        <v>13205</v>
      </c>
      <c r="E3744" s="187" t="s">
        <v>6245</v>
      </c>
      <c r="F3744" s="183" t="s">
        <v>4693</v>
      </c>
      <c r="G3744" s="204" t="s">
        <v>8048</v>
      </c>
      <c r="H3744" s="205">
        <v>924441000</v>
      </c>
      <c r="I3744" s="206">
        <v>234683000</v>
      </c>
      <c r="J3744" s="206"/>
      <c r="K3744" s="185" t="s">
        <v>12951</v>
      </c>
      <c r="L3744" s="187" t="s">
        <v>12952</v>
      </c>
      <c r="M3744" s="187" t="s">
        <v>12953</v>
      </c>
    </row>
    <row r="3745" spans="1:13" s="181" customFormat="1">
      <c r="A3745" s="182">
        <v>3741</v>
      </c>
      <c r="B3745" s="203" t="s">
        <v>6138</v>
      </c>
      <c r="C3745" s="203" t="s">
        <v>6325</v>
      </c>
      <c r="D3745" s="184" t="s">
        <v>13199</v>
      </c>
      <c r="E3745" s="187" t="s">
        <v>6245</v>
      </c>
      <c r="F3745" s="183" t="s">
        <v>4277</v>
      </c>
      <c r="G3745" s="204" t="s">
        <v>8048</v>
      </c>
      <c r="H3745" s="205">
        <v>220000000</v>
      </c>
      <c r="I3745" s="206"/>
      <c r="J3745" s="206"/>
      <c r="K3745" s="185" t="s">
        <v>13284</v>
      </c>
      <c r="L3745" s="187" t="s">
        <v>6183</v>
      </c>
      <c r="M3745" s="187" t="s">
        <v>13285</v>
      </c>
    </row>
    <row r="3746" spans="1:13" s="181" customFormat="1">
      <c r="A3746" s="182">
        <v>3742</v>
      </c>
      <c r="B3746" s="203" t="s">
        <v>6138</v>
      </c>
      <c r="C3746" s="203" t="s">
        <v>6244</v>
      </c>
      <c r="D3746" s="184" t="s">
        <v>13199</v>
      </c>
      <c r="E3746" s="187" t="s">
        <v>6245</v>
      </c>
      <c r="F3746" s="183" t="s">
        <v>4739</v>
      </c>
      <c r="G3746" s="204" t="s">
        <v>8048</v>
      </c>
      <c r="H3746" s="205">
        <v>150000000</v>
      </c>
      <c r="I3746" s="206">
        <v>20000000</v>
      </c>
      <c r="J3746" s="206"/>
      <c r="K3746" s="185" t="s">
        <v>13284</v>
      </c>
      <c r="L3746" s="187" t="s">
        <v>13286</v>
      </c>
      <c r="M3746" s="187" t="s">
        <v>13287</v>
      </c>
    </row>
    <row r="3747" spans="1:13" s="181" customFormat="1">
      <c r="A3747" s="182">
        <v>3743</v>
      </c>
      <c r="B3747" s="203" t="s">
        <v>6138</v>
      </c>
      <c r="C3747" s="203" t="s">
        <v>6244</v>
      </c>
      <c r="D3747" s="184" t="s">
        <v>13199</v>
      </c>
      <c r="E3747" s="187" t="s">
        <v>6245</v>
      </c>
      <c r="F3747" s="183" t="s">
        <v>4719</v>
      </c>
      <c r="G3747" s="204" t="s">
        <v>8048</v>
      </c>
      <c r="H3747" s="205">
        <v>132000000</v>
      </c>
      <c r="I3747" s="206">
        <v>50000000</v>
      </c>
      <c r="J3747" s="206">
        <v>9240000</v>
      </c>
      <c r="K3747" s="185" t="s">
        <v>8061</v>
      </c>
      <c r="L3747" s="187" t="s">
        <v>11090</v>
      </c>
      <c r="M3747" s="187" t="s">
        <v>11091</v>
      </c>
    </row>
    <row r="3748" spans="1:13" s="181" customFormat="1">
      <c r="A3748" s="182">
        <v>3744</v>
      </c>
      <c r="B3748" s="203" t="s">
        <v>6138</v>
      </c>
      <c r="C3748" s="203" t="s">
        <v>6244</v>
      </c>
      <c r="D3748" s="184" t="s">
        <v>13205</v>
      </c>
      <c r="E3748" s="187" t="s">
        <v>6245</v>
      </c>
      <c r="F3748" s="183" t="s">
        <v>4720</v>
      </c>
      <c r="G3748" s="204" t="s">
        <v>8048</v>
      </c>
      <c r="H3748" s="205">
        <v>120000000</v>
      </c>
      <c r="I3748" s="206">
        <v>580000000</v>
      </c>
      <c r="J3748" s="206">
        <v>8400000</v>
      </c>
      <c r="K3748" s="185" t="s">
        <v>8061</v>
      </c>
      <c r="L3748" s="187" t="s">
        <v>11090</v>
      </c>
      <c r="M3748" s="187" t="s">
        <v>11091</v>
      </c>
    </row>
    <row r="3749" spans="1:13" s="181" customFormat="1">
      <c r="A3749" s="182">
        <v>3745</v>
      </c>
      <c r="B3749" s="203" t="s">
        <v>6138</v>
      </c>
      <c r="C3749" s="203" t="s">
        <v>6244</v>
      </c>
      <c r="D3749" s="184" t="s">
        <v>13205</v>
      </c>
      <c r="E3749" s="187" t="s">
        <v>6245</v>
      </c>
      <c r="F3749" s="183" t="s">
        <v>4721</v>
      </c>
      <c r="G3749" s="204" t="s">
        <v>8048</v>
      </c>
      <c r="H3749" s="205">
        <v>100000000</v>
      </c>
      <c r="I3749" s="206">
        <v>3423000000</v>
      </c>
      <c r="J3749" s="206">
        <v>7000000.0000000009</v>
      </c>
      <c r="K3749" s="185" t="s">
        <v>8061</v>
      </c>
      <c r="L3749" s="187" t="s">
        <v>11090</v>
      </c>
      <c r="M3749" s="187" t="s">
        <v>11091</v>
      </c>
    </row>
    <row r="3750" spans="1:13" s="181" customFormat="1">
      <c r="A3750" s="182">
        <v>3746</v>
      </c>
      <c r="B3750" s="203" t="s">
        <v>6138</v>
      </c>
      <c r="C3750" s="203" t="s">
        <v>6244</v>
      </c>
      <c r="D3750" s="184" t="s">
        <v>13199</v>
      </c>
      <c r="E3750" s="187" t="s">
        <v>6245</v>
      </c>
      <c r="F3750" s="183" t="s">
        <v>4722</v>
      </c>
      <c r="G3750" s="204" t="s">
        <v>8048</v>
      </c>
      <c r="H3750" s="205">
        <v>40000000</v>
      </c>
      <c r="I3750" s="206">
        <v>22000000</v>
      </c>
      <c r="J3750" s="206">
        <v>2800000.0000000005</v>
      </c>
      <c r="K3750" s="185" t="s">
        <v>8061</v>
      </c>
      <c r="L3750" s="187" t="s">
        <v>10086</v>
      </c>
      <c r="M3750" s="187" t="s">
        <v>10087</v>
      </c>
    </row>
    <row r="3751" spans="1:13" s="181" customFormat="1">
      <c r="A3751" s="182">
        <v>3747</v>
      </c>
      <c r="B3751" s="203" t="s">
        <v>6138</v>
      </c>
      <c r="C3751" s="203" t="s">
        <v>6244</v>
      </c>
      <c r="D3751" s="184" t="s">
        <v>13199</v>
      </c>
      <c r="E3751" s="187" t="s">
        <v>7770</v>
      </c>
      <c r="F3751" s="183" t="s">
        <v>4723</v>
      </c>
      <c r="G3751" s="204" t="s">
        <v>8048</v>
      </c>
      <c r="H3751" s="205">
        <v>30000000</v>
      </c>
      <c r="I3751" s="206">
        <v>13500000</v>
      </c>
      <c r="J3751" s="206">
        <v>2100000</v>
      </c>
      <c r="K3751" s="185" t="s">
        <v>8061</v>
      </c>
      <c r="L3751" s="187" t="s">
        <v>11090</v>
      </c>
      <c r="M3751" s="187" t="s">
        <v>11091</v>
      </c>
    </row>
    <row r="3752" spans="1:13" s="181" customFormat="1">
      <c r="A3752" s="182">
        <v>3748</v>
      </c>
      <c r="B3752" s="274" t="s">
        <v>6138</v>
      </c>
      <c r="C3752" s="203" t="s">
        <v>8282</v>
      </c>
      <c r="D3752" s="184" t="s">
        <v>13199</v>
      </c>
      <c r="E3752" s="187" t="s">
        <v>26</v>
      </c>
      <c r="F3752" s="275" t="s">
        <v>13288</v>
      </c>
      <c r="G3752" s="261" t="s">
        <v>8282</v>
      </c>
      <c r="H3752" s="276">
        <v>30000000</v>
      </c>
      <c r="I3752" s="276">
        <v>0</v>
      </c>
      <c r="J3752" s="276">
        <v>0</v>
      </c>
      <c r="K3752" s="277" t="s">
        <v>13289</v>
      </c>
      <c r="L3752" s="278" t="s">
        <v>13290</v>
      </c>
      <c r="M3752" s="278" t="s">
        <v>13291</v>
      </c>
    </row>
    <row r="3753" spans="1:13" s="181" customFormat="1">
      <c r="A3753" s="182">
        <v>3749</v>
      </c>
      <c r="B3753" s="183" t="s">
        <v>6210</v>
      </c>
      <c r="C3753" s="183" t="s">
        <v>6150</v>
      </c>
      <c r="D3753" s="184" t="s">
        <v>13196</v>
      </c>
      <c r="E3753" s="185" t="s">
        <v>26</v>
      </c>
      <c r="F3753" s="183" t="s">
        <v>13292</v>
      </c>
      <c r="G3753" s="185" t="s">
        <v>215</v>
      </c>
      <c r="H3753" s="186">
        <v>5113000000</v>
      </c>
      <c r="I3753" s="189">
        <v>968000000</v>
      </c>
      <c r="J3753" s="191">
        <v>0</v>
      </c>
      <c r="K3753" s="185" t="s">
        <v>13293</v>
      </c>
      <c r="L3753" s="187" t="s">
        <v>13294</v>
      </c>
      <c r="M3753" s="187" t="s">
        <v>13295</v>
      </c>
    </row>
    <row r="3754" spans="1:13" s="181" customFormat="1">
      <c r="A3754" s="182">
        <v>3750</v>
      </c>
      <c r="B3754" s="183" t="s">
        <v>6210</v>
      </c>
      <c r="C3754" s="183" t="s">
        <v>10150</v>
      </c>
      <c r="D3754" s="184" t="s">
        <v>13196</v>
      </c>
      <c r="E3754" s="185" t="s">
        <v>26</v>
      </c>
      <c r="F3754" s="183" t="s">
        <v>13296</v>
      </c>
      <c r="G3754" s="185" t="s">
        <v>215</v>
      </c>
      <c r="H3754" s="186">
        <v>1200000000</v>
      </c>
      <c r="I3754" s="191">
        <v>0</v>
      </c>
      <c r="J3754" s="191">
        <v>0</v>
      </c>
      <c r="K3754" s="185" t="s">
        <v>6228</v>
      </c>
      <c r="L3754" s="187" t="s">
        <v>13297</v>
      </c>
      <c r="M3754" s="187" t="s">
        <v>13298</v>
      </c>
    </row>
    <row r="3755" spans="1:13" s="181" customFormat="1">
      <c r="A3755" s="182">
        <v>3751</v>
      </c>
      <c r="B3755" s="183" t="s">
        <v>6210</v>
      </c>
      <c r="C3755" s="183" t="s">
        <v>10150</v>
      </c>
      <c r="D3755" s="184" t="s">
        <v>13196</v>
      </c>
      <c r="E3755" s="185" t="s">
        <v>26</v>
      </c>
      <c r="F3755" s="183" t="s">
        <v>13296</v>
      </c>
      <c r="G3755" s="185" t="s">
        <v>215</v>
      </c>
      <c r="H3755" s="186">
        <v>200000000</v>
      </c>
      <c r="I3755" s="191">
        <v>0</v>
      </c>
      <c r="J3755" s="191">
        <v>0</v>
      </c>
      <c r="K3755" s="185" t="s">
        <v>6228</v>
      </c>
      <c r="L3755" s="187" t="s">
        <v>13297</v>
      </c>
      <c r="M3755" s="187" t="s">
        <v>13298</v>
      </c>
    </row>
    <row r="3756" spans="1:13" s="181" customFormat="1">
      <c r="A3756" s="182">
        <v>3752</v>
      </c>
      <c r="B3756" s="183" t="s">
        <v>6210</v>
      </c>
      <c r="C3756" s="183" t="s">
        <v>10150</v>
      </c>
      <c r="D3756" s="184" t="s">
        <v>13196</v>
      </c>
      <c r="E3756" s="185" t="s">
        <v>26</v>
      </c>
      <c r="F3756" s="183" t="s">
        <v>13296</v>
      </c>
      <c r="G3756" s="185" t="s">
        <v>215</v>
      </c>
      <c r="H3756" s="186">
        <v>100000000</v>
      </c>
      <c r="I3756" s="191">
        <v>0</v>
      </c>
      <c r="J3756" s="191">
        <v>0</v>
      </c>
      <c r="K3756" s="185" t="s">
        <v>6228</v>
      </c>
      <c r="L3756" s="187" t="s">
        <v>13297</v>
      </c>
      <c r="M3756" s="187" t="s">
        <v>13298</v>
      </c>
    </row>
    <row r="3757" spans="1:13" s="181" customFormat="1">
      <c r="A3757" s="182">
        <v>3753</v>
      </c>
      <c r="B3757" s="183" t="s">
        <v>6210</v>
      </c>
      <c r="C3757" s="183" t="s">
        <v>11769</v>
      </c>
      <c r="D3757" s="184" t="s">
        <v>13196</v>
      </c>
      <c r="E3757" s="185" t="s">
        <v>26</v>
      </c>
      <c r="F3757" s="183" t="s">
        <v>13299</v>
      </c>
      <c r="G3757" s="185" t="s">
        <v>61</v>
      </c>
      <c r="H3757" s="186">
        <v>1257266300</v>
      </c>
      <c r="I3757" s="191">
        <v>0</v>
      </c>
      <c r="J3757" s="191">
        <v>0</v>
      </c>
      <c r="K3757" s="185" t="s">
        <v>6999</v>
      </c>
      <c r="L3757" s="187" t="s">
        <v>12214</v>
      </c>
      <c r="M3757" s="187" t="s">
        <v>12215</v>
      </c>
    </row>
    <row r="3758" spans="1:13" s="181" customFormat="1">
      <c r="A3758" s="182">
        <v>3754</v>
      </c>
      <c r="B3758" s="183" t="s">
        <v>6210</v>
      </c>
      <c r="C3758" s="183" t="s">
        <v>11769</v>
      </c>
      <c r="D3758" s="184" t="s">
        <v>13196</v>
      </c>
      <c r="E3758" s="185" t="s">
        <v>26</v>
      </c>
      <c r="F3758" s="183" t="s">
        <v>13300</v>
      </c>
      <c r="G3758" s="185" t="s">
        <v>61</v>
      </c>
      <c r="H3758" s="186">
        <v>1037382800</v>
      </c>
      <c r="I3758" s="191">
        <v>0</v>
      </c>
      <c r="J3758" s="191">
        <v>0</v>
      </c>
      <c r="K3758" s="185" t="s">
        <v>6999</v>
      </c>
      <c r="L3758" s="187" t="s">
        <v>11771</v>
      </c>
      <c r="M3758" s="187" t="s">
        <v>11772</v>
      </c>
    </row>
    <row r="3759" spans="1:13" s="181" customFormat="1">
      <c r="A3759" s="182">
        <v>3755</v>
      </c>
      <c r="B3759" s="183" t="s">
        <v>6210</v>
      </c>
      <c r="C3759" s="183" t="s">
        <v>11769</v>
      </c>
      <c r="D3759" s="184" t="s">
        <v>13196</v>
      </c>
      <c r="E3759" s="185" t="s">
        <v>26</v>
      </c>
      <c r="F3759" s="183" t="s">
        <v>13301</v>
      </c>
      <c r="G3759" s="185" t="s">
        <v>61</v>
      </c>
      <c r="H3759" s="186">
        <v>715912000</v>
      </c>
      <c r="I3759" s="191">
        <v>0</v>
      </c>
      <c r="J3759" s="191">
        <v>0</v>
      </c>
      <c r="K3759" s="185" t="s">
        <v>6999</v>
      </c>
      <c r="L3759" s="187" t="s">
        <v>12214</v>
      </c>
      <c r="M3759" s="187" t="s">
        <v>12215</v>
      </c>
    </row>
    <row r="3760" spans="1:13" s="181" customFormat="1">
      <c r="A3760" s="182">
        <v>3756</v>
      </c>
      <c r="B3760" s="203" t="s">
        <v>6138</v>
      </c>
      <c r="C3760" s="203" t="s">
        <v>6244</v>
      </c>
      <c r="D3760" s="184" t="s">
        <v>13199</v>
      </c>
      <c r="E3760" s="187" t="s">
        <v>6245</v>
      </c>
      <c r="F3760" s="183" t="s">
        <v>4748</v>
      </c>
      <c r="G3760" s="204" t="s">
        <v>8453</v>
      </c>
      <c r="H3760" s="205">
        <v>649000000</v>
      </c>
      <c r="I3760" s="206">
        <v>78000000</v>
      </c>
      <c r="J3760" s="206"/>
      <c r="K3760" s="185" t="s">
        <v>10189</v>
      </c>
      <c r="L3760" s="187" t="s">
        <v>10190</v>
      </c>
      <c r="M3760" s="187" t="s">
        <v>10191</v>
      </c>
    </row>
    <row r="3761" spans="1:13" s="181" customFormat="1">
      <c r="A3761" s="182">
        <v>3757</v>
      </c>
      <c r="B3761" s="203" t="s">
        <v>6138</v>
      </c>
      <c r="C3761" s="203" t="s">
        <v>6244</v>
      </c>
      <c r="D3761" s="184" t="s">
        <v>13199</v>
      </c>
      <c r="E3761" s="187" t="s">
        <v>6245</v>
      </c>
      <c r="F3761" s="183" t="s">
        <v>4745</v>
      </c>
      <c r="G3761" s="204" t="s">
        <v>8453</v>
      </c>
      <c r="H3761" s="205">
        <v>380000000</v>
      </c>
      <c r="I3761" s="206">
        <v>120000000</v>
      </c>
      <c r="J3761" s="206"/>
      <c r="K3761" s="185" t="s">
        <v>11181</v>
      </c>
      <c r="L3761" s="187" t="s">
        <v>12231</v>
      </c>
      <c r="M3761" s="187" t="s">
        <v>12232</v>
      </c>
    </row>
    <row r="3762" spans="1:13" s="181" customFormat="1">
      <c r="A3762" s="182">
        <v>3758</v>
      </c>
      <c r="B3762" s="203" t="s">
        <v>6138</v>
      </c>
      <c r="C3762" s="203" t="s">
        <v>6244</v>
      </c>
      <c r="D3762" s="184" t="s">
        <v>13199</v>
      </c>
      <c r="E3762" s="187" t="s">
        <v>6245</v>
      </c>
      <c r="F3762" s="183" t="s">
        <v>4685</v>
      </c>
      <c r="G3762" s="204" t="s">
        <v>8453</v>
      </c>
      <c r="H3762" s="205">
        <v>300000000</v>
      </c>
      <c r="I3762" s="206">
        <v>1000000000</v>
      </c>
      <c r="J3762" s="206"/>
      <c r="K3762" s="185" t="s">
        <v>8064</v>
      </c>
      <c r="L3762" s="187" t="s">
        <v>10182</v>
      </c>
      <c r="M3762" s="187" t="s">
        <v>10183</v>
      </c>
    </row>
    <row r="3763" spans="1:13" s="181" customFormat="1">
      <c r="A3763" s="182">
        <v>3759</v>
      </c>
      <c r="B3763" s="203" t="s">
        <v>6138</v>
      </c>
      <c r="C3763" s="203" t="s">
        <v>6244</v>
      </c>
      <c r="D3763" s="184" t="s">
        <v>13199</v>
      </c>
      <c r="E3763" s="187" t="s">
        <v>6245</v>
      </c>
      <c r="F3763" s="183" t="s">
        <v>4742</v>
      </c>
      <c r="G3763" s="204" t="s">
        <v>8453</v>
      </c>
      <c r="H3763" s="205">
        <v>230000000</v>
      </c>
      <c r="I3763" s="206">
        <v>26000000</v>
      </c>
      <c r="J3763" s="206"/>
      <c r="K3763" s="185" t="s">
        <v>11758</v>
      </c>
      <c r="L3763" s="187" t="s">
        <v>13302</v>
      </c>
      <c r="M3763" s="187" t="s">
        <v>13303</v>
      </c>
    </row>
    <row r="3764" spans="1:13" s="181" customFormat="1">
      <c r="A3764" s="182">
        <v>3760</v>
      </c>
      <c r="B3764" s="203" t="s">
        <v>6138</v>
      </c>
      <c r="C3764" s="203" t="s">
        <v>6244</v>
      </c>
      <c r="D3764" s="184" t="s">
        <v>13199</v>
      </c>
      <c r="E3764" s="187" t="s">
        <v>6245</v>
      </c>
      <c r="F3764" s="183" t="s">
        <v>4746</v>
      </c>
      <c r="G3764" s="204" t="s">
        <v>8453</v>
      </c>
      <c r="H3764" s="205">
        <v>195000000</v>
      </c>
      <c r="I3764" s="206">
        <v>95000000</v>
      </c>
      <c r="J3764" s="206"/>
      <c r="K3764" s="185" t="s">
        <v>11181</v>
      </c>
      <c r="L3764" s="187" t="s">
        <v>13304</v>
      </c>
      <c r="M3764" s="187" t="s">
        <v>13305</v>
      </c>
    </row>
    <row r="3765" spans="1:13" s="181" customFormat="1">
      <c r="A3765" s="182">
        <v>3761</v>
      </c>
      <c r="B3765" s="203" t="s">
        <v>6138</v>
      </c>
      <c r="C3765" s="203" t="s">
        <v>6244</v>
      </c>
      <c r="D3765" s="184" t="s">
        <v>13199</v>
      </c>
      <c r="E3765" s="187" t="s">
        <v>6245</v>
      </c>
      <c r="F3765" s="183" t="s">
        <v>4743</v>
      </c>
      <c r="G3765" s="204" t="s">
        <v>8453</v>
      </c>
      <c r="H3765" s="205">
        <v>185000000</v>
      </c>
      <c r="I3765" s="206">
        <v>7350000</v>
      </c>
      <c r="J3765" s="206"/>
      <c r="K3765" s="185" t="s">
        <v>11758</v>
      </c>
      <c r="L3765" s="187" t="s">
        <v>13306</v>
      </c>
      <c r="M3765" s="187" t="s">
        <v>13307</v>
      </c>
    </row>
    <row r="3766" spans="1:13" s="181" customFormat="1">
      <c r="A3766" s="182">
        <v>3762</v>
      </c>
      <c r="B3766" s="203" t="s">
        <v>6138</v>
      </c>
      <c r="C3766" s="203" t="s">
        <v>10242</v>
      </c>
      <c r="D3766" s="184" t="s">
        <v>13199</v>
      </c>
      <c r="E3766" s="187" t="s">
        <v>6245</v>
      </c>
      <c r="F3766" s="183" t="s">
        <v>4690</v>
      </c>
      <c r="G3766" s="204" t="s">
        <v>10196</v>
      </c>
      <c r="H3766" s="205">
        <v>150000000</v>
      </c>
      <c r="I3766" s="206"/>
      <c r="J3766" s="206"/>
      <c r="K3766" s="185" t="s">
        <v>13229</v>
      </c>
      <c r="L3766" s="187" t="s">
        <v>13243</v>
      </c>
      <c r="M3766" s="187" t="s">
        <v>13244</v>
      </c>
    </row>
    <row r="3767" spans="1:13" s="181" customFormat="1">
      <c r="A3767" s="182">
        <v>3763</v>
      </c>
      <c r="B3767" s="203" t="s">
        <v>6138</v>
      </c>
      <c r="C3767" s="203" t="s">
        <v>6244</v>
      </c>
      <c r="D3767" s="184" t="s">
        <v>13199</v>
      </c>
      <c r="E3767" s="187" t="s">
        <v>6245</v>
      </c>
      <c r="F3767" s="183" t="s">
        <v>4751</v>
      </c>
      <c r="G3767" s="204" t="s">
        <v>8604</v>
      </c>
      <c r="H3767" s="205">
        <v>1900111000</v>
      </c>
      <c r="I3767" s="206">
        <v>791081000</v>
      </c>
      <c r="J3767" s="206">
        <v>333568000</v>
      </c>
      <c r="K3767" s="185" t="s">
        <v>8605</v>
      </c>
      <c r="L3767" s="187" t="s">
        <v>9233</v>
      </c>
      <c r="M3767" s="187" t="s">
        <v>13308</v>
      </c>
    </row>
    <row r="3768" spans="1:13" s="181" customFormat="1">
      <c r="A3768" s="182">
        <v>3764</v>
      </c>
      <c r="B3768" s="203" t="s">
        <v>6138</v>
      </c>
      <c r="C3768" s="203" t="s">
        <v>6244</v>
      </c>
      <c r="D3768" s="184" t="s">
        <v>13199</v>
      </c>
      <c r="E3768" s="187" t="s">
        <v>6245</v>
      </c>
      <c r="F3768" s="183" t="s">
        <v>4696</v>
      </c>
      <c r="G3768" s="204" t="s">
        <v>8604</v>
      </c>
      <c r="H3768" s="205">
        <v>600000000</v>
      </c>
      <c r="I3768" s="206"/>
      <c r="J3768" s="206"/>
      <c r="K3768" s="185" t="s">
        <v>11201</v>
      </c>
      <c r="L3768" s="187" t="s">
        <v>13309</v>
      </c>
      <c r="M3768" s="187" t="s">
        <v>13310</v>
      </c>
    </row>
    <row r="3769" spans="1:13" s="181" customFormat="1">
      <c r="A3769" s="182">
        <v>3765</v>
      </c>
      <c r="B3769" s="203" t="s">
        <v>7523</v>
      </c>
      <c r="C3769" s="203" t="s">
        <v>6244</v>
      </c>
      <c r="D3769" s="184" t="s">
        <v>13199</v>
      </c>
      <c r="E3769" s="187" t="s">
        <v>6245</v>
      </c>
      <c r="F3769" s="183" t="s">
        <v>4697</v>
      </c>
      <c r="G3769" s="204" t="s">
        <v>8604</v>
      </c>
      <c r="H3769" s="205">
        <v>150000000</v>
      </c>
      <c r="I3769" s="206"/>
      <c r="J3769" s="206"/>
      <c r="K3769" s="185" t="s">
        <v>11201</v>
      </c>
      <c r="L3769" s="187" t="s">
        <v>13309</v>
      </c>
      <c r="M3769" s="187" t="s">
        <v>13310</v>
      </c>
    </row>
    <row r="3770" spans="1:13" s="181" customFormat="1">
      <c r="A3770" s="182">
        <v>3766</v>
      </c>
      <c r="B3770" s="203" t="s">
        <v>6138</v>
      </c>
      <c r="C3770" s="203" t="s">
        <v>6244</v>
      </c>
      <c r="D3770" s="184" t="s">
        <v>13199</v>
      </c>
      <c r="E3770" s="187" t="s">
        <v>6245</v>
      </c>
      <c r="F3770" s="183" t="s">
        <v>4698</v>
      </c>
      <c r="G3770" s="204" t="s">
        <v>8604</v>
      </c>
      <c r="H3770" s="205">
        <v>100000000</v>
      </c>
      <c r="I3770" s="206"/>
      <c r="J3770" s="206"/>
      <c r="K3770" s="185" t="s">
        <v>11201</v>
      </c>
      <c r="L3770" s="187" t="s">
        <v>13311</v>
      </c>
      <c r="M3770" s="187" t="s">
        <v>13312</v>
      </c>
    </row>
    <row r="3771" spans="1:13" s="181" customFormat="1">
      <c r="A3771" s="182">
        <v>3767</v>
      </c>
      <c r="B3771" s="203" t="s">
        <v>6138</v>
      </c>
      <c r="C3771" s="203" t="s">
        <v>6244</v>
      </c>
      <c r="D3771" s="184" t="s">
        <v>13199</v>
      </c>
      <c r="E3771" s="187" t="s">
        <v>6245</v>
      </c>
      <c r="F3771" s="183" t="s">
        <v>4699</v>
      </c>
      <c r="G3771" s="204" t="s">
        <v>8604</v>
      </c>
      <c r="H3771" s="205">
        <v>50000000</v>
      </c>
      <c r="I3771" s="206"/>
      <c r="J3771" s="206"/>
      <c r="K3771" s="185" t="s">
        <v>11201</v>
      </c>
      <c r="L3771" s="187" t="s">
        <v>13311</v>
      </c>
      <c r="M3771" s="187" t="s">
        <v>13312</v>
      </c>
    </row>
    <row r="3772" spans="1:13" s="181" customFormat="1">
      <c r="A3772" s="182">
        <v>3768</v>
      </c>
      <c r="B3772" s="183" t="s">
        <v>6138</v>
      </c>
      <c r="C3772" s="183" t="s">
        <v>6380</v>
      </c>
      <c r="D3772" s="184" t="s">
        <v>13196</v>
      </c>
      <c r="E3772" s="185" t="s">
        <v>26</v>
      </c>
      <c r="F3772" s="183" t="s">
        <v>5725</v>
      </c>
      <c r="G3772" s="185" t="s">
        <v>42</v>
      </c>
      <c r="H3772" s="186">
        <v>33000000</v>
      </c>
      <c r="I3772" s="191">
        <v>0</v>
      </c>
      <c r="J3772" s="190"/>
      <c r="K3772" s="185" t="s">
        <v>5724</v>
      </c>
      <c r="L3772" s="187" t="s">
        <v>5726</v>
      </c>
      <c r="M3772" s="187" t="s">
        <v>5727</v>
      </c>
    </row>
    <row r="3773" spans="1:13" s="181" customFormat="1">
      <c r="A3773" s="182">
        <v>3769</v>
      </c>
      <c r="B3773" s="203" t="s">
        <v>6138</v>
      </c>
      <c r="C3773" s="203" t="s">
        <v>6244</v>
      </c>
      <c r="D3773" s="184" t="s">
        <v>13199</v>
      </c>
      <c r="E3773" s="187" t="s">
        <v>6245</v>
      </c>
      <c r="F3773" s="183" t="s">
        <v>4762</v>
      </c>
      <c r="G3773" s="204" t="s">
        <v>8916</v>
      </c>
      <c r="H3773" s="205">
        <v>2000000000</v>
      </c>
      <c r="I3773" s="206">
        <v>100000000</v>
      </c>
      <c r="J3773" s="206"/>
      <c r="K3773" s="185" t="s">
        <v>8945</v>
      </c>
      <c r="L3773" s="187" t="s">
        <v>12275</v>
      </c>
      <c r="M3773" s="187" t="s">
        <v>12276</v>
      </c>
    </row>
    <row r="3774" spans="1:13" s="181" customFormat="1">
      <c r="A3774" s="182">
        <v>3770</v>
      </c>
      <c r="B3774" s="203" t="s">
        <v>6138</v>
      </c>
      <c r="C3774" s="203" t="s">
        <v>6244</v>
      </c>
      <c r="D3774" s="184" t="s">
        <v>13199</v>
      </c>
      <c r="E3774" s="187" t="s">
        <v>6245</v>
      </c>
      <c r="F3774" s="183" t="s">
        <v>4760</v>
      </c>
      <c r="G3774" s="204" t="s">
        <v>8916</v>
      </c>
      <c r="H3774" s="205">
        <v>1037124000</v>
      </c>
      <c r="I3774" s="206">
        <v>1255225000</v>
      </c>
      <c r="J3774" s="206">
        <v>10000000</v>
      </c>
      <c r="K3774" s="185" t="s">
        <v>8945</v>
      </c>
      <c r="L3774" s="187" t="s">
        <v>13313</v>
      </c>
      <c r="M3774" s="187" t="s">
        <v>13314</v>
      </c>
    </row>
    <row r="3775" spans="1:13" s="181" customFormat="1">
      <c r="A3775" s="182">
        <v>3771</v>
      </c>
      <c r="B3775" s="203" t="s">
        <v>6138</v>
      </c>
      <c r="C3775" s="203" t="s">
        <v>10242</v>
      </c>
      <c r="D3775" s="184" t="s">
        <v>13199</v>
      </c>
      <c r="E3775" s="187" t="s">
        <v>6245</v>
      </c>
      <c r="F3775" s="183" t="s">
        <v>4761</v>
      </c>
      <c r="G3775" s="204" t="s">
        <v>8916</v>
      </c>
      <c r="H3775" s="205">
        <v>773314000</v>
      </c>
      <c r="I3775" s="206">
        <v>4393245133</v>
      </c>
      <c r="J3775" s="206">
        <v>30000000</v>
      </c>
      <c r="K3775" s="185" t="s">
        <v>8945</v>
      </c>
      <c r="L3775" s="187" t="s">
        <v>13315</v>
      </c>
      <c r="M3775" s="187" t="s">
        <v>13316</v>
      </c>
    </row>
    <row r="3776" spans="1:13" s="181" customFormat="1">
      <c r="A3776" s="182">
        <v>3772</v>
      </c>
      <c r="B3776" s="203" t="s">
        <v>6138</v>
      </c>
      <c r="C3776" s="203" t="s">
        <v>6244</v>
      </c>
      <c r="D3776" s="184" t="s">
        <v>13199</v>
      </c>
      <c r="E3776" s="187" t="s">
        <v>6245</v>
      </c>
      <c r="F3776" s="183" t="s">
        <v>4763</v>
      </c>
      <c r="G3776" s="204" t="s">
        <v>8916</v>
      </c>
      <c r="H3776" s="205">
        <v>122041000</v>
      </c>
      <c r="I3776" s="206"/>
      <c r="J3776" s="206">
        <v>30000000</v>
      </c>
      <c r="K3776" s="185" t="s">
        <v>8945</v>
      </c>
      <c r="L3776" s="187" t="s">
        <v>11818</v>
      </c>
      <c r="M3776" s="187" t="s">
        <v>11819</v>
      </c>
    </row>
    <row r="3777" spans="1:13" s="181" customFormat="1">
      <c r="A3777" s="182">
        <v>3773</v>
      </c>
      <c r="B3777" s="203" t="s">
        <v>6138</v>
      </c>
      <c r="C3777" s="203" t="s">
        <v>6244</v>
      </c>
      <c r="D3777" s="184" t="s">
        <v>13199</v>
      </c>
      <c r="E3777" s="187" t="s">
        <v>6245</v>
      </c>
      <c r="F3777" s="183" t="s">
        <v>4764</v>
      </c>
      <c r="G3777" s="204" t="s">
        <v>8916</v>
      </c>
      <c r="H3777" s="205">
        <v>84222000</v>
      </c>
      <c r="I3777" s="206"/>
      <c r="J3777" s="206">
        <v>30000000</v>
      </c>
      <c r="K3777" s="185" t="s">
        <v>8945</v>
      </c>
      <c r="L3777" s="187" t="s">
        <v>9367</v>
      </c>
      <c r="M3777" s="187" t="s">
        <v>11828</v>
      </c>
    </row>
    <row r="3778" spans="1:13" s="181" customFormat="1">
      <c r="A3778" s="182">
        <v>3774</v>
      </c>
      <c r="B3778" s="203" t="s">
        <v>6138</v>
      </c>
      <c r="C3778" s="203" t="s">
        <v>6244</v>
      </c>
      <c r="D3778" s="184" t="s">
        <v>13199</v>
      </c>
      <c r="E3778" s="187" t="s">
        <v>6245</v>
      </c>
      <c r="F3778" s="183" t="s">
        <v>4750</v>
      </c>
      <c r="G3778" s="204" t="s">
        <v>9106</v>
      </c>
      <c r="H3778" s="205">
        <v>350000000</v>
      </c>
      <c r="I3778" s="206">
        <v>20000000</v>
      </c>
      <c r="J3778" s="206"/>
      <c r="K3778" s="185" t="s">
        <v>12280</v>
      </c>
      <c r="L3778" s="187" t="s">
        <v>12281</v>
      </c>
      <c r="M3778" s="187" t="s">
        <v>12282</v>
      </c>
    </row>
    <row r="3779" spans="1:13" s="181" customFormat="1">
      <c r="A3779" s="182">
        <v>3775</v>
      </c>
      <c r="B3779" s="183" t="s">
        <v>6210</v>
      </c>
      <c r="C3779" s="183" t="s">
        <v>9134</v>
      </c>
      <c r="D3779" s="184" t="s">
        <v>13196</v>
      </c>
      <c r="E3779" s="185" t="s">
        <v>26</v>
      </c>
      <c r="F3779" s="183" t="s">
        <v>13317</v>
      </c>
      <c r="G3779" s="185" t="s">
        <v>9119</v>
      </c>
      <c r="H3779" s="186">
        <v>206144000</v>
      </c>
      <c r="I3779" s="191">
        <v>0</v>
      </c>
      <c r="J3779" s="191">
        <v>0</v>
      </c>
      <c r="K3779" s="185" t="s">
        <v>9136</v>
      </c>
      <c r="L3779" s="187" t="s">
        <v>9156</v>
      </c>
      <c r="M3779" s="187" t="s">
        <v>9157</v>
      </c>
    </row>
    <row r="3780" spans="1:13" s="181" customFormat="1">
      <c r="A3780" s="182">
        <v>3776</v>
      </c>
      <c r="B3780" s="183" t="s">
        <v>6210</v>
      </c>
      <c r="C3780" s="183" t="s">
        <v>9151</v>
      </c>
      <c r="D3780" s="184" t="s">
        <v>13196</v>
      </c>
      <c r="E3780" s="185" t="s">
        <v>26</v>
      </c>
      <c r="F3780" s="183" t="s">
        <v>13318</v>
      </c>
      <c r="G3780" s="185" t="s">
        <v>9119</v>
      </c>
      <c r="H3780" s="186">
        <v>82547500</v>
      </c>
      <c r="I3780" s="186">
        <v>0</v>
      </c>
      <c r="J3780" s="186">
        <v>0</v>
      </c>
      <c r="K3780" s="185" t="s">
        <v>6999</v>
      </c>
      <c r="L3780" s="187" t="s">
        <v>9159</v>
      </c>
      <c r="M3780" s="187" t="s">
        <v>9160</v>
      </c>
    </row>
    <row r="3781" spans="1:13" s="181" customFormat="1">
      <c r="A3781" s="182">
        <v>3777</v>
      </c>
      <c r="B3781" s="183" t="s">
        <v>6210</v>
      </c>
      <c r="C3781" s="183" t="s">
        <v>9151</v>
      </c>
      <c r="D3781" s="184" t="s">
        <v>13196</v>
      </c>
      <c r="E3781" s="185" t="s">
        <v>26</v>
      </c>
      <c r="F3781" s="183" t="s">
        <v>13319</v>
      </c>
      <c r="G3781" s="185" t="s">
        <v>9119</v>
      </c>
      <c r="H3781" s="186">
        <v>17500000</v>
      </c>
      <c r="I3781" s="186">
        <v>0</v>
      </c>
      <c r="J3781" s="186">
        <v>0</v>
      </c>
      <c r="K3781" s="185" t="s">
        <v>6999</v>
      </c>
      <c r="L3781" s="187" t="s">
        <v>9153</v>
      </c>
      <c r="M3781" s="187" t="s">
        <v>9154</v>
      </c>
    </row>
    <row r="3782" spans="1:13" s="181" customFormat="1">
      <c r="A3782" s="182">
        <v>3778</v>
      </c>
      <c r="B3782" s="203" t="s">
        <v>6162</v>
      </c>
      <c r="C3782" s="203" t="s">
        <v>6244</v>
      </c>
      <c r="D3782" s="184" t="s">
        <v>13199</v>
      </c>
      <c r="E3782" s="187" t="s">
        <v>6245</v>
      </c>
      <c r="F3782" s="183" t="s">
        <v>4734</v>
      </c>
      <c r="G3782" s="204" t="s">
        <v>9211</v>
      </c>
      <c r="H3782" s="205">
        <v>6200000000</v>
      </c>
      <c r="I3782" s="206">
        <v>8000000000</v>
      </c>
      <c r="J3782" s="206"/>
      <c r="K3782" s="185" t="s">
        <v>9212</v>
      </c>
      <c r="L3782" s="187" t="s">
        <v>12318</v>
      </c>
      <c r="M3782" s="187" t="s">
        <v>12319</v>
      </c>
    </row>
    <row r="3783" spans="1:13" s="181" customFormat="1">
      <c r="A3783" s="182">
        <v>3779</v>
      </c>
      <c r="B3783" s="203" t="s">
        <v>6162</v>
      </c>
      <c r="C3783" s="203" t="s">
        <v>6244</v>
      </c>
      <c r="D3783" s="184" t="s">
        <v>13199</v>
      </c>
      <c r="E3783" s="187" t="s">
        <v>6245</v>
      </c>
      <c r="F3783" s="183" t="s">
        <v>4755</v>
      </c>
      <c r="G3783" s="204" t="s">
        <v>9211</v>
      </c>
      <c r="H3783" s="205">
        <v>1225404000</v>
      </c>
      <c r="I3783" s="206">
        <v>5263518000</v>
      </c>
      <c r="J3783" s="206">
        <v>500000000</v>
      </c>
      <c r="K3783" s="185" t="s">
        <v>11400</v>
      </c>
      <c r="L3783" s="187" t="s">
        <v>13320</v>
      </c>
      <c r="M3783" s="187" t="s">
        <v>13321</v>
      </c>
    </row>
    <row r="3784" spans="1:13" s="181" customFormat="1">
      <c r="A3784" s="182">
        <v>3780</v>
      </c>
      <c r="B3784" s="203" t="s">
        <v>6138</v>
      </c>
      <c r="C3784" s="203" t="s">
        <v>6244</v>
      </c>
      <c r="D3784" s="184" t="s">
        <v>13199</v>
      </c>
      <c r="E3784" s="187" t="s">
        <v>6245</v>
      </c>
      <c r="F3784" s="183" t="s">
        <v>4735</v>
      </c>
      <c r="G3784" s="204" t="s">
        <v>9211</v>
      </c>
      <c r="H3784" s="205">
        <v>210000000</v>
      </c>
      <c r="I3784" s="206"/>
      <c r="J3784" s="206"/>
      <c r="K3784" s="185" t="s">
        <v>12316</v>
      </c>
      <c r="L3784" s="187" t="s">
        <v>13322</v>
      </c>
      <c r="M3784" s="187" t="s">
        <v>13323</v>
      </c>
    </row>
    <row r="3785" spans="1:13" s="181" customFormat="1">
      <c r="A3785" s="182">
        <v>3781</v>
      </c>
      <c r="B3785" s="203" t="s">
        <v>6162</v>
      </c>
      <c r="C3785" s="203" t="s">
        <v>6244</v>
      </c>
      <c r="D3785" s="184" t="s">
        <v>13199</v>
      </c>
      <c r="E3785" s="187" t="s">
        <v>6245</v>
      </c>
      <c r="F3785" s="183" t="s">
        <v>4758</v>
      </c>
      <c r="G3785" s="204" t="s">
        <v>9415</v>
      </c>
      <c r="H3785" s="205">
        <v>180000000</v>
      </c>
      <c r="I3785" s="206">
        <v>120000000</v>
      </c>
      <c r="J3785" s="206">
        <v>10000000</v>
      </c>
      <c r="K3785" s="185" t="s">
        <v>11283</v>
      </c>
      <c r="L3785" s="187" t="s">
        <v>12259</v>
      </c>
      <c r="M3785" s="187" t="s">
        <v>12260</v>
      </c>
    </row>
    <row r="3786" spans="1:13" s="181" customFormat="1">
      <c r="A3786" s="182">
        <v>3782</v>
      </c>
      <c r="B3786" s="203" t="s">
        <v>6138</v>
      </c>
      <c r="C3786" s="203" t="s">
        <v>6244</v>
      </c>
      <c r="D3786" s="184" t="s">
        <v>13210</v>
      </c>
      <c r="E3786" s="187" t="s">
        <v>6245</v>
      </c>
      <c r="F3786" s="183" t="s">
        <v>4769</v>
      </c>
      <c r="G3786" s="204" t="s">
        <v>9415</v>
      </c>
      <c r="H3786" s="205">
        <v>180000000</v>
      </c>
      <c r="I3786" s="206">
        <v>2500000</v>
      </c>
      <c r="J3786" s="206"/>
      <c r="K3786" s="185" t="s">
        <v>10376</v>
      </c>
      <c r="L3786" s="187" t="s">
        <v>13324</v>
      </c>
      <c r="M3786" s="187" t="s">
        <v>13325</v>
      </c>
    </row>
    <row r="3787" spans="1:13" s="181" customFormat="1">
      <c r="A3787" s="182">
        <v>3783</v>
      </c>
      <c r="B3787" s="203" t="s">
        <v>6138</v>
      </c>
      <c r="C3787" s="203" t="s">
        <v>6325</v>
      </c>
      <c r="D3787" s="184" t="s">
        <v>13199</v>
      </c>
      <c r="E3787" s="187" t="s">
        <v>6245</v>
      </c>
      <c r="F3787" s="183" t="s">
        <v>4759</v>
      </c>
      <c r="G3787" s="204" t="s">
        <v>9415</v>
      </c>
      <c r="H3787" s="205">
        <v>120000000</v>
      </c>
      <c r="I3787" s="206">
        <v>80000000</v>
      </c>
      <c r="J3787" s="206">
        <v>10000000</v>
      </c>
      <c r="K3787" s="185" t="s">
        <v>11283</v>
      </c>
      <c r="L3787" s="187" t="s">
        <v>12259</v>
      </c>
      <c r="M3787" s="187" t="s">
        <v>12260</v>
      </c>
    </row>
    <row r="3788" spans="1:13" s="181" customFormat="1">
      <c r="A3788" s="182">
        <v>3784</v>
      </c>
      <c r="B3788" s="203" t="s">
        <v>6138</v>
      </c>
      <c r="C3788" s="203" t="s">
        <v>6244</v>
      </c>
      <c r="D3788" s="184" t="s">
        <v>13199</v>
      </c>
      <c r="E3788" s="187" t="s">
        <v>6245</v>
      </c>
      <c r="F3788" s="183" t="s">
        <v>4770</v>
      </c>
      <c r="G3788" s="204" t="s">
        <v>9415</v>
      </c>
      <c r="H3788" s="205">
        <v>100000000</v>
      </c>
      <c r="I3788" s="206"/>
      <c r="J3788" s="206"/>
      <c r="K3788" s="185" t="s">
        <v>10406</v>
      </c>
      <c r="L3788" s="187" t="s">
        <v>10407</v>
      </c>
      <c r="M3788" s="187" t="s">
        <v>10408</v>
      </c>
    </row>
    <row r="3789" spans="1:13" s="181" customFormat="1">
      <c r="A3789" s="182">
        <v>3785</v>
      </c>
      <c r="B3789" s="203" t="s">
        <v>6138</v>
      </c>
      <c r="C3789" s="203" t="s">
        <v>6244</v>
      </c>
      <c r="D3789" s="184" t="s">
        <v>13199</v>
      </c>
      <c r="E3789" s="187" t="s">
        <v>6245</v>
      </c>
      <c r="F3789" s="183" t="s">
        <v>4765</v>
      </c>
      <c r="G3789" s="204" t="s">
        <v>9415</v>
      </c>
      <c r="H3789" s="205">
        <v>54956000</v>
      </c>
      <c r="I3789" s="206"/>
      <c r="J3789" s="206"/>
      <c r="K3789" s="185" t="s">
        <v>9599</v>
      </c>
      <c r="L3789" s="187" t="s">
        <v>11273</v>
      </c>
      <c r="M3789" s="187" t="s">
        <v>12352</v>
      </c>
    </row>
    <row r="3790" spans="1:13" s="181" customFormat="1">
      <c r="A3790" s="182">
        <v>3786</v>
      </c>
      <c r="B3790" s="203" t="s">
        <v>6138</v>
      </c>
      <c r="C3790" s="203" t="s">
        <v>6244</v>
      </c>
      <c r="D3790" s="184" t="s">
        <v>13199</v>
      </c>
      <c r="E3790" s="187" t="s">
        <v>6245</v>
      </c>
      <c r="F3790" s="183" t="s">
        <v>4767</v>
      </c>
      <c r="G3790" s="204" t="s">
        <v>9415</v>
      </c>
      <c r="H3790" s="205">
        <v>54000000</v>
      </c>
      <c r="I3790" s="206"/>
      <c r="J3790" s="206"/>
      <c r="K3790" s="185" t="s">
        <v>9599</v>
      </c>
      <c r="L3790" s="187" t="s">
        <v>12347</v>
      </c>
      <c r="M3790" s="187" t="s">
        <v>12348</v>
      </c>
    </row>
    <row r="3791" spans="1:13" s="181" customFormat="1">
      <c r="A3791" s="182">
        <v>3787</v>
      </c>
      <c r="B3791" s="203" t="s">
        <v>6162</v>
      </c>
      <c r="C3791" s="203" t="s">
        <v>6244</v>
      </c>
      <c r="D3791" s="184" t="s">
        <v>13199</v>
      </c>
      <c r="E3791" s="187" t="s">
        <v>6245</v>
      </c>
      <c r="F3791" s="183" t="s">
        <v>4771</v>
      </c>
      <c r="G3791" s="204" t="s">
        <v>9415</v>
      </c>
      <c r="H3791" s="205">
        <v>40000000</v>
      </c>
      <c r="I3791" s="206"/>
      <c r="J3791" s="206"/>
      <c r="K3791" s="185" t="s">
        <v>10406</v>
      </c>
      <c r="L3791" s="187" t="s">
        <v>13034</v>
      </c>
      <c r="M3791" s="187" t="s">
        <v>13194</v>
      </c>
    </row>
    <row r="3792" spans="1:13" s="181" customFormat="1">
      <c r="A3792" s="182">
        <v>3788</v>
      </c>
      <c r="B3792" s="183" t="s">
        <v>6138</v>
      </c>
      <c r="C3792" s="183" t="s">
        <v>6139</v>
      </c>
      <c r="D3792" s="184" t="s">
        <v>13326</v>
      </c>
      <c r="E3792" s="185" t="s">
        <v>26</v>
      </c>
      <c r="F3792" s="183" t="s">
        <v>5392</v>
      </c>
      <c r="G3792" s="185" t="s">
        <v>489</v>
      </c>
      <c r="H3792" s="186">
        <v>10000000</v>
      </c>
      <c r="I3792" s="190"/>
      <c r="J3792" s="190"/>
      <c r="K3792" s="185" t="s">
        <v>5343</v>
      </c>
      <c r="L3792" s="187" t="s">
        <v>5344</v>
      </c>
      <c r="M3792" s="187" t="s">
        <v>5345</v>
      </c>
    </row>
    <row r="3793" spans="1:13" s="181" customFormat="1">
      <c r="A3793" s="182">
        <v>3789</v>
      </c>
      <c r="B3793" s="183" t="s">
        <v>2072</v>
      </c>
      <c r="C3793" s="183" t="s">
        <v>5917</v>
      </c>
      <c r="D3793" s="184" t="s">
        <v>13326</v>
      </c>
      <c r="E3793" s="185" t="s">
        <v>26</v>
      </c>
      <c r="F3793" s="185" t="s">
        <v>1407</v>
      </c>
      <c r="G3793" s="185" t="s">
        <v>489</v>
      </c>
      <c r="H3793" s="186">
        <v>40000000</v>
      </c>
      <c r="I3793" s="186">
        <v>53994843</v>
      </c>
      <c r="J3793" s="186">
        <v>0</v>
      </c>
      <c r="K3793" s="185" t="s">
        <v>658</v>
      </c>
      <c r="L3793" s="187" t="s">
        <v>1408</v>
      </c>
      <c r="M3793" s="187" t="s">
        <v>1409</v>
      </c>
    </row>
    <row r="3794" spans="1:13" s="181" customFormat="1">
      <c r="A3794" s="182">
        <v>3790</v>
      </c>
      <c r="B3794" s="203" t="s">
        <v>6138</v>
      </c>
      <c r="C3794" s="203" t="s">
        <v>6244</v>
      </c>
      <c r="D3794" s="184" t="s">
        <v>13327</v>
      </c>
      <c r="E3794" s="187" t="s">
        <v>6245</v>
      </c>
      <c r="F3794" s="183" t="s">
        <v>4811</v>
      </c>
      <c r="G3794" s="204" t="s">
        <v>13202</v>
      </c>
      <c r="H3794" s="205">
        <v>71363000000</v>
      </c>
      <c r="I3794" s="206"/>
      <c r="J3794" s="206"/>
      <c r="K3794" s="185" t="s">
        <v>13249</v>
      </c>
      <c r="L3794" s="187" t="s">
        <v>13328</v>
      </c>
      <c r="M3794" s="187" t="s">
        <v>13329</v>
      </c>
    </row>
    <row r="3795" spans="1:13" s="181" customFormat="1">
      <c r="A3795" s="182">
        <v>3791</v>
      </c>
      <c r="B3795" s="203" t="s">
        <v>6138</v>
      </c>
      <c r="C3795" s="203" t="s">
        <v>6244</v>
      </c>
      <c r="D3795" s="184" t="s">
        <v>13327</v>
      </c>
      <c r="E3795" s="187" t="s">
        <v>6245</v>
      </c>
      <c r="F3795" s="183" t="s">
        <v>4773</v>
      </c>
      <c r="G3795" s="204" t="s">
        <v>6246</v>
      </c>
      <c r="H3795" s="205">
        <v>650000000</v>
      </c>
      <c r="I3795" s="206"/>
      <c r="J3795" s="206"/>
      <c r="K3795" s="185" t="s">
        <v>11953</v>
      </c>
      <c r="L3795" s="187" t="s">
        <v>13330</v>
      </c>
      <c r="M3795" s="187" t="s">
        <v>13331</v>
      </c>
    </row>
    <row r="3796" spans="1:13" s="181" customFormat="1">
      <c r="A3796" s="182">
        <v>3792</v>
      </c>
      <c r="B3796" s="203" t="s">
        <v>6138</v>
      </c>
      <c r="C3796" s="203" t="s">
        <v>6244</v>
      </c>
      <c r="D3796" s="184" t="s">
        <v>13327</v>
      </c>
      <c r="E3796" s="187" t="s">
        <v>6245</v>
      </c>
      <c r="F3796" s="183" t="s">
        <v>4774</v>
      </c>
      <c r="G3796" s="204" t="s">
        <v>6246</v>
      </c>
      <c r="H3796" s="205">
        <v>350000000</v>
      </c>
      <c r="I3796" s="206">
        <v>2600000000</v>
      </c>
      <c r="J3796" s="206"/>
      <c r="K3796" s="185" t="s">
        <v>11953</v>
      </c>
      <c r="L3796" s="187" t="s">
        <v>13330</v>
      </c>
      <c r="M3796" s="187" t="s">
        <v>13331</v>
      </c>
    </row>
    <row r="3797" spans="1:13" s="181" customFormat="1">
      <c r="A3797" s="182">
        <v>3793</v>
      </c>
      <c r="B3797" s="203" t="s">
        <v>6138</v>
      </c>
      <c r="C3797" s="203" t="s">
        <v>6244</v>
      </c>
      <c r="D3797" s="184" t="s">
        <v>13327</v>
      </c>
      <c r="E3797" s="187" t="s">
        <v>6245</v>
      </c>
      <c r="F3797" s="183" t="s">
        <v>4772</v>
      </c>
      <c r="G3797" s="204" t="s">
        <v>6246</v>
      </c>
      <c r="H3797" s="205">
        <v>60000000</v>
      </c>
      <c r="I3797" s="206">
        <v>17400000</v>
      </c>
      <c r="J3797" s="206"/>
      <c r="K3797" s="185" t="s">
        <v>10468</v>
      </c>
      <c r="L3797" s="187" t="s">
        <v>13332</v>
      </c>
      <c r="M3797" s="187" t="s">
        <v>13333</v>
      </c>
    </row>
    <row r="3798" spans="1:13" s="181" customFormat="1">
      <c r="A3798" s="182">
        <v>3794</v>
      </c>
      <c r="B3798" s="203" t="s">
        <v>6138</v>
      </c>
      <c r="C3798" s="203" t="s">
        <v>6244</v>
      </c>
      <c r="D3798" s="184" t="s">
        <v>13327</v>
      </c>
      <c r="E3798" s="187" t="s">
        <v>6245</v>
      </c>
      <c r="F3798" s="183" t="s">
        <v>4775</v>
      </c>
      <c r="G3798" s="204" t="s">
        <v>6246</v>
      </c>
      <c r="H3798" s="205">
        <v>30000000</v>
      </c>
      <c r="I3798" s="206"/>
      <c r="J3798" s="206"/>
      <c r="K3798" s="185" t="s">
        <v>6263</v>
      </c>
      <c r="L3798" s="187" t="s">
        <v>13334</v>
      </c>
      <c r="M3798" s="187" t="s">
        <v>13335</v>
      </c>
    </row>
    <row r="3799" spans="1:13" s="181" customFormat="1">
      <c r="A3799" s="182">
        <v>3795</v>
      </c>
      <c r="B3799" s="183" t="s">
        <v>6210</v>
      </c>
      <c r="C3799" s="183" t="s">
        <v>6528</v>
      </c>
      <c r="D3799" s="184" t="s">
        <v>13326</v>
      </c>
      <c r="E3799" s="185" t="s">
        <v>26</v>
      </c>
      <c r="F3799" s="183" t="s">
        <v>13336</v>
      </c>
      <c r="G3799" s="185" t="s">
        <v>62</v>
      </c>
      <c r="H3799" s="186">
        <v>20000000</v>
      </c>
      <c r="I3799" s="186">
        <v>0</v>
      </c>
      <c r="J3799" s="186">
        <v>0</v>
      </c>
      <c r="K3799" s="185"/>
      <c r="L3799" s="187"/>
      <c r="M3799" s="187"/>
    </row>
    <row r="3800" spans="1:13" s="181" customFormat="1">
      <c r="A3800" s="182">
        <v>3796</v>
      </c>
      <c r="B3800" s="183" t="s">
        <v>6210</v>
      </c>
      <c r="C3800" s="183" t="s">
        <v>6851</v>
      </c>
      <c r="D3800" s="184" t="s">
        <v>13326</v>
      </c>
      <c r="E3800" s="185" t="s">
        <v>13</v>
      </c>
      <c r="F3800" s="183" t="s">
        <v>13337</v>
      </c>
      <c r="G3800" s="185" t="s">
        <v>33</v>
      </c>
      <c r="H3800" s="186">
        <v>18158000000</v>
      </c>
      <c r="I3800" s="191">
        <v>0</v>
      </c>
      <c r="J3800" s="191">
        <v>0</v>
      </c>
      <c r="K3800" s="185" t="s">
        <v>12427</v>
      </c>
      <c r="L3800" s="187" t="s">
        <v>12428</v>
      </c>
      <c r="M3800" s="187" t="s">
        <v>12429</v>
      </c>
    </row>
    <row r="3801" spans="1:13" s="181" customFormat="1">
      <c r="A3801" s="182">
        <v>3797</v>
      </c>
      <c r="B3801" s="183" t="s">
        <v>6210</v>
      </c>
      <c r="C3801" s="183" t="s">
        <v>9566</v>
      </c>
      <c r="D3801" s="184" t="s">
        <v>13326</v>
      </c>
      <c r="E3801" s="185" t="s">
        <v>13</v>
      </c>
      <c r="F3801" s="183" t="s">
        <v>13338</v>
      </c>
      <c r="G3801" s="185" t="s">
        <v>33</v>
      </c>
      <c r="H3801" s="186">
        <v>1200000000</v>
      </c>
      <c r="I3801" s="189">
        <v>1000000000</v>
      </c>
      <c r="J3801" s="191">
        <v>0</v>
      </c>
      <c r="K3801" s="185" t="s">
        <v>9568</v>
      </c>
      <c r="L3801" s="187" t="s">
        <v>9572</v>
      </c>
      <c r="M3801" s="187" t="s">
        <v>9573</v>
      </c>
    </row>
    <row r="3802" spans="1:13" s="181" customFormat="1">
      <c r="A3802" s="182">
        <v>3798</v>
      </c>
      <c r="B3802" s="183" t="s">
        <v>6210</v>
      </c>
      <c r="C3802" s="183" t="s">
        <v>9566</v>
      </c>
      <c r="D3802" s="184" t="s">
        <v>13326</v>
      </c>
      <c r="E3802" s="185" t="s">
        <v>13</v>
      </c>
      <c r="F3802" s="183" t="s">
        <v>13339</v>
      </c>
      <c r="G3802" s="185" t="s">
        <v>33</v>
      </c>
      <c r="H3802" s="186">
        <v>600000000</v>
      </c>
      <c r="I3802" s="189">
        <v>400000000</v>
      </c>
      <c r="J3802" s="191">
        <v>0</v>
      </c>
      <c r="K3802" s="185" t="s">
        <v>9568</v>
      </c>
      <c r="L3802" s="187" t="s">
        <v>9572</v>
      </c>
      <c r="M3802" s="187" t="s">
        <v>9573</v>
      </c>
    </row>
    <row r="3803" spans="1:13" s="181" customFormat="1">
      <c r="A3803" s="182">
        <v>3799</v>
      </c>
      <c r="B3803" s="183" t="s">
        <v>6210</v>
      </c>
      <c r="C3803" s="183" t="s">
        <v>9652</v>
      </c>
      <c r="D3803" s="184" t="s">
        <v>13326</v>
      </c>
      <c r="E3803" s="185" t="s">
        <v>13</v>
      </c>
      <c r="F3803" s="183" t="s">
        <v>13214</v>
      </c>
      <c r="G3803" s="185" t="s">
        <v>33</v>
      </c>
      <c r="H3803" s="186">
        <v>98010000</v>
      </c>
      <c r="I3803" s="186">
        <v>0</v>
      </c>
      <c r="J3803" s="186">
        <v>0</v>
      </c>
      <c r="K3803" s="185" t="s">
        <v>6490</v>
      </c>
      <c r="L3803" s="187"/>
      <c r="M3803" s="187"/>
    </row>
    <row r="3804" spans="1:13" s="181" customFormat="1">
      <c r="A3804" s="182">
        <v>3800</v>
      </c>
      <c r="B3804" s="183" t="s">
        <v>6210</v>
      </c>
      <c r="C3804" s="183" t="s">
        <v>6414</v>
      </c>
      <c r="D3804" s="184" t="s">
        <v>13326</v>
      </c>
      <c r="E3804" s="185" t="s">
        <v>26</v>
      </c>
      <c r="F3804" s="183" t="s">
        <v>13340</v>
      </c>
      <c r="G3804" s="185" t="s">
        <v>33</v>
      </c>
      <c r="H3804" s="186">
        <v>10663543000</v>
      </c>
      <c r="I3804" s="189">
        <v>1171575000</v>
      </c>
      <c r="J3804" s="189">
        <v>371751000</v>
      </c>
      <c r="K3804" s="185" t="s">
        <v>11971</v>
      </c>
      <c r="L3804" s="187" t="s">
        <v>13341</v>
      </c>
      <c r="M3804" s="187" t="s">
        <v>13342</v>
      </c>
    </row>
    <row r="3805" spans="1:13" s="181" customFormat="1">
      <c r="A3805" s="182">
        <v>3801</v>
      </c>
      <c r="B3805" s="183" t="s">
        <v>6210</v>
      </c>
      <c r="C3805" s="183" t="s">
        <v>6484</v>
      </c>
      <c r="D3805" s="184" t="s">
        <v>13326</v>
      </c>
      <c r="E3805" s="185" t="s">
        <v>26</v>
      </c>
      <c r="F3805" s="183" t="s">
        <v>13343</v>
      </c>
      <c r="G3805" s="185" t="s">
        <v>33</v>
      </c>
      <c r="H3805" s="186">
        <v>6683000000</v>
      </c>
      <c r="I3805" s="191">
        <v>0</v>
      </c>
      <c r="J3805" s="191">
        <v>0</v>
      </c>
      <c r="K3805" s="185" t="s">
        <v>6416</v>
      </c>
      <c r="L3805" s="187" t="s">
        <v>13344</v>
      </c>
      <c r="M3805" s="187" t="s">
        <v>13345</v>
      </c>
    </row>
    <row r="3806" spans="1:13" s="181" customFormat="1">
      <c r="A3806" s="182">
        <v>3802</v>
      </c>
      <c r="B3806" s="203" t="s">
        <v>6138</v>
      </c>
      <c r="C3806" s="203" t="s">
        <v>6244</v>
      </c>
      <c r="D3806" s="184" t="s">
        <v>13327</v>
      </c>
      <c r="E3806" s="187" t="s">
        <v>6245</v>
      </c>
      <c r="F3806" s="183" t="s">
        <v>4809</v>
      </c>
      <c r="G3806" s="204" t="s">
        <v>6465</v>
      </c>
      <c r="H3806" s="205">
        <v>2000000000</v>
      </c>
      <c r="I3806" s="206">
        <v>360000000</v>
      </c>
      <c r="J3806" s="206">
        <v>20000000</v>
      </c>
      <c r="K3806" s="185" t="s">
        <v>10611</v>
      </c>
      <c r="L3806" s="187" t="s">
        <v>13346</v>
      </c>
      <c r="M3806" s="187" t="s">
        <v>13347</v>
      </c>
    </row>
    <row r="3807" spans="1:13" s="181" customFormat="1">
      <c r="A3807" s="182">
        <v>3803</v>
      </c>
      <c r="B3807" s="203" t="s">
        <v>6138</v>
      </c>
      <c r="C3807" s="203" t="s">
        <v>6244</v>
      </c>
      <c r="D3807" s="184" t="s">
        <v>13327</v>
      </c>
      <c r="E3807" s="187" t="s">
        <v>6245</v>
      </c>
      <c r="F3807" s="183" t="s">
        <v>4801</v>
      </c>
      <c r="G3807" s="204" t="s">
        <v>6465</v>
      </c>
      <c r="H3807" s="205">
        <v>1548000000</v>
      </c>
      <c r="I3807" s="206">
        <v>3153000000</v>
      </c>
      <c r="J3807" s="206">
        <v>340000000</v>
      </c>
      <c r="K3807" s="185" t="s">
        <v>9713</v>
      </c>
      <c r="L3807" s="187" t="s">
        <v>13348</v>
      </c>
      <c r="M3807" s="187" t="s">
        <v>13349</v>
      </c>
    </row>
    <row r="3808" spans="1:13" s="181" customFormat="1">
      <c r="A3808" s="182">
        <v>3804</v>
      </c>
      <c r="B3808" s="203" t="s">
        <v>6138</v>
      </c>
      <c r="C3808" s="203" t="s">
        <v>6244</v>
      </c>
      <c r="D3808" s="184" t="s">
        <v>13327</v>
      </c>
      <c r="E3808" s="187" t="s">
        <v>6245</v>
      </c>
      <c r="F3808" s="183" t="s">
        <v>4810</v>
      </c>
      <c r="G3808" s="204" t="s">
        <v>6465</v>
      </c>
      <c r="H3808" s="205">
        <v>1500000000</v>
      </c>
      <c r="I3808" s="206">
        <v>380000000</v>
      </c>
      <c r="J3808" s="206">
        <v>15000000</v>
      </c>
      <c r="K3808" s="185" t="s">
        <v>10611</v>
      </c>
      <c r="L3808" s="187" t="s">
        <v>13346</v>
      </c>
      <c r="M3808" s="187" t="s">
        <v>13347</v>
      </c>
    </row>
    <row r="3809" spans="1:13" s="181" customFormat="1">
      <c r="A3809" s="182">
        <v>3805</v>
      </c>
      <c r="B3809" s="203" t="s">
        <v>6138</v>
      </c>
      <c r="C3809" s="203" t="s">
        <v>6244</v>
      </c>
      <c r="D3809" s="184" t="s">
        <v>13327</v>
      </c>
      <c r="E3809" s="187" t="s">
        <v>7770</v>
      </c>
      <c r="F3809" s="183" t="s">
        <v>4802</v>
      </c>
      <c r="G3809" s="204" t="s">
        <v>6465</v>
      </c>
      <c r="H3809" s="205">
        <v>1170000000</v>
      </c>
      <c r="I3809" s="206">
        <v>1652250000</v>
      </c>
      <c r="J3809" s="206"/>
      <c r="K3809" s="185" t="s">
        <v>9713</v>
      </c>
      <c r="L3809" s="187" t="s">
        <v>9714</v>
      </c>
      <c r="M3809" s="187" t="s">
        <v>9715</v>
      </c>
    </row>
    <row r="3810" spans="1:13" s="181" customFormat="1">
      <c r="A3810" s="182">
        <v>3806</v>
      </c>
      <c r="B3810" s="203" t="s">
        <v>6138</v>
      </c>
      <c r="C3810" s="203" t="s">
        <v>6325</v>
      </c>
      <c r="D3810" s="184" t="s">
        <v>13327</v>
      </c>
      <c r="E3810" s="187" t="s">
        <v>6245</v>
      </c>
      <c r="F3810" s="183" t="s">
        <v>4803</v>
      </c>
      <c r="G3810" s="204" t="s">
        <v>6465</v>
      </c>
      <c r="H3810" s="205">
        <v>767876800</v>
      </c>
      <c r="I3810" s="206">
        <v>1593445600</v>
      </c>
      <c r="J3810" s="206">
        <v>57854400</v>
      </c>
      <c r="K3810" s="185" t="s">
        <v>9713</v>
      </c>
      <c r="L3810" s="187" t="s">
        <v>13350</v>
      </c>
      <c r="M3810" s="187" t="s">
        <v>13351</v>
      </c>
    </row>
    <row r="3811" spans="1:13" s="181" customFormat="1">
      <c r="A3811" s="182">
        <v>3807</v>
      </c>
      <c r="B3811" s="183" t="s">
        <v>6210</v>
      </c>
      <c r="C3811" s="183" t="s">
        <v>6414</v>
      </c>
      <c r="D3811" s="184" t="s">
        <v>13326</v>
      </c>
      <c r="E3811" s="185" t="s">
        <v>26</v>
      </c>
      <c r="F3811" s="183" t="s">
        <v>13340</v>
      </c>
      <c r="G3811" s="185" t="s">
        <v>33</v>
      </c>
      <c r="H3811" s="186">
        <v>684112000</v>
      </c>
      <c r="I3811" s="189">
        <v>195399000</v>
      </c>
      <c r="J3811" s="191">
        <v>0</v>
      </c>
      <c r="K3811" s="185" t="s">
        <v>11971</v>
      </c>
      <c r="L3811" s="187" t="s">
        <v>5262</v>
      </c>
      <c r="M3811" s="187" t="s">
        <v>11987</v>
      </c>
    </row>
    <row r="3812" spans="1:13" s="181" customFormat="1">
      <c r="A3812" s="182">
        <v>3808</v>
      </c>
      <c r="B3812" s="183" t="s">
        <v>6210</v>
      </c>
      <c r="C3812" s="183" t="s">
        <v>6414</v>
      </c>
      <c r="D3812" s="184" t="s">
        <v>13326</v>
      </c>
      <c r="E3812" s="185" t="s">
        <v>26</v>
      </c>
      <c r="F3812" s="183" t="s">
        <v>13340</v>
      </c>
      <c r="G3812" s="185" t="s">
        <v>33</v>
      </c>
      <c r="H3812" s="186">
        <v>642367000</v>
      </c>
      <c r="I3812" s="191">
        <v>0</v>
      </c>
      <c r="J3812" s="191">
        <v>0</v>
      </c>
      <c r="K3812" s="185" t="s">
        <v>11971</v>
      </c>
      <c r="L3812" s="187" t="s">
        <v>5262</v>
      </c>
      <c r="M3812" s="187" t="s">
        <v>11987</v>
      </c>
    </row>
    <row r="3813" spans="1:13" s="181" customFormat="1">
      <c r="A3813" s="182">
        <v>3809</v>
      </c>
      <c r="B3813" s="203" t="s">
        <v>6138</v>
      </c>
      <c r="C3813" s="203" t="s">
        <v>6244</v>
      </c>
      <c r="D3813" s="184" t="s">
        <v>13327</v>
      </c>
      <c r="E3813" s="187" t="s">
        <v>6245</v>
      </c>
      <c r="F3813" s="183" t="s">
        <v>4780</v>
      </c>
      <c r="G3813" s="204" t="s">
        <v>6465</v>
      </c>
      <c r="H3813" s="205">
        <v>240000000</v>
      </c>
      <c r="I3813" s="206">
        <v>1700000000</v>
      </c>
      <c r="J3813" s="206">
        <v>50000000</v>
      </c>
      <c r="K3813" s="185" t="s">
        <v>6926</v>
      </c>
      <c r="L3813" s="187" t="s">
        <v>6327</v>
      </c>
      <c r="M3813" s="187" t="s">
        <v>9708</v>
      </c>
    </row>
    <row r="3814" spans="1:13" s="181" customFormat="1">
      <c r="A3814" s="182">
        <v>3810</v>
      </c>
      <c r="B3814" s="183" t="s">
        <v>6210</v>
      </c>
      <c r="C3814" s="183" t="s">
        <v>6414</v>
      </c>
      <c r="D3814" s="184" t="s">
        <v>13326</v>
      </c>
      <c r="E3814" s="185" t="s">
        <v>26</v>
      </c>
      <c r="F3814" s="183" t="s">
        <v>13340</v>
      </c>
      <c r="G3814" s="185" t="s">
        <v>33</v>
      </c>
      <c r="H3814" s="186">
        <v>229779000</v>
      </c>
      <c r="I3814" s="189">
        <v>271382000</v>
      </c>
      <c r="J3814" s="191">
        <v>0</v>
      </c>
      <c r="K3814" s="185" t="s">
        <v>11971</v>
      </c>
      <c r="L3814" s="187" t="s">
        <v>5262</v>
      </c>
      <c r="M3814" s="187" t="s">
        <v>11987</v>
      </c>
    </row>
    <row r="3815" spans="1:13" s="181" customFormat="1">
      <c r="A3815" s="182">
        <v>3811</v>
      </c>
      <c r="B3815" s="183" t="s">
        <v>6210</v>
      </c>
      <c r="C3815" s="183" t="s">
        <v>6177</v>
      </c>
      <c r="D3815" s="184" t="s">
        <v>13326</v>
      </c>
      <c r="E3815" s="185" t="s">
        <v>26</v>
      </c>
      <c r="F3815" s="183" t="s">
        <v>13352</v>
      </c>
      <c r="G3815" s="185" t="s">
        <v>33</v>
      </c>
      <c r="H3815" s="186">
        <v>200000000</v>
      </c>
      <c r="I3815" s="186">
        <v>0</v>
      </c>
      <c r="J3815" s="186">
        <v>0</v>
      </c>
      <c r="K3815" s="185"/>
      <c r="L3815" s="187"/>
      <c r="M3815" s="187"/>
    </row>
    <row r="3816" spans="1:13" s="181" customFormat="1">
      <c r="A3816" s="182">
        <v>3812</v>
      </c>
      <c r="B3816" s="203" t="s">
        <v>6138</v>
      </c>
      <c r="C3816" s="203" t="s">
        <v>6244</v>
      </c>
      <c r="D3816" s="184" t="s">
        <v>13327</v>
      </c>
      <c r="E3816" s="187" t="s">
        <v>6245</v>
      </c>
      <c r="F3816" s="183" t="s">
        <v>4804</v>
      </c>
      <c r="G3816" s="204" t="s">
        <v>6465</v>
      </c>
      <c r="H3816" s="205">
        <v>150000000</v>
      </c>
      <c r="I3816" s="206">
        <v>250000000</v>
      </c>
      <c r="J3816" s="206"/>
      <c r="K3816" s="185" t="s">
        <v>9713</v>
      </c>
      <c r="L3816" s="187" t="s">
        <v>10673</v>
      </c>
      <c r="M3816" s="187" t="s">
        <v>10674</v>
      </c>
    </row>
    <row r="3817" spans="1:13" s="181" customFormat="1">
      <c r="A3817" s="182">
        <v>3813</v>
      </c>
      <c r="B3817" s="203" t="s">
        <v>6138</v>
      </c>
      <c r="C3817" s="203" t="s">
        <v>6244</v>
      </c>
      <c r="D3817" s="184" t="s">
        <v>13327</v>
      </c>
      <c r="E3817" s="187" t="s">
        <v>6245</v>
      </c>
      <c r="F3817" s="183" t="s">
        <v>4783</v>
      </c>
      <c r="G3817" s="204" t="s">
        <v>6465</v>
      </c>
      <c r="H3817" s="205">
        <v>150000000</v>
      </c>
      <c r="I3817" s="206">
        <v>5000000</v>
      </c>
      <c r="J3817" s="206"/>
      <c r="K3817" s="185" t="s">
        <v>11469</v>
      </c>
      <c r="L3817" s="187" t="s">
        <v>5439</v>
      </c>
      <c r="M3817" s="187" t="s">
        <v>11485</v>
      </c>
    </row>
    <row r="3818" spans="1:13" s="181" customFormat="1">
      <c r="A3818" s="182">
        <v>3814</v>
      </c>
      <c r="B3818" s="203" t="s">
        <v>6138</v>
      </c>
      <c r="C3818" s="203" t="s">
        <v>6244</v>
      </c>
      <c r="D3818" s="184" t="s">
        <v>13327</v>
      </c>
      <c r="E3818" s="187" t="s">
        <v>6245</v>
      </c>
      <c r="F3818" s="183" t="s">
        <v>4781</v>
      </c>
      <c r="G3818" s="204" t="s">
        <v>6465</v>
      </c>
      <c r="H3818" s="205">
        <v>100000000</v>
      </c>
      <c r="I3818" s="206">
        <v>350000000</v>
      </c>
      <c r="J3818" s="206">
        <v>10000000</v>
      </c>
      <c r="K3818" s="185" t="s">
        <v>6926</v>
      </c>
      <c r="L3818" s="187" t="s">
        <v>6327</v>
      </c>
      <c r="M3818" s="187" t="s">
        <v>9708</v>
      </c>
    </row>
    <row r="3819" spans="1:13" s="181" customFormat="1">
      <c r="A3819" s="182">
        <v>3815</v>
      </c>
      <c r="B3819" s="183" t="s">
        <v>6210</v>
      </c>
      <c r="C3819" s="183" t="s">
        <v>6484</v>
      </c>
      <c r="D3819" s="184" t="s">
        <v>13326</v>
      </c>
      <c r="E3819" s="185" t="s">
        <v>26</v>
      </c>
      <c r="F3819" s="183" t="s">
        <v>13353</v>
      </c>
      <c r="G3819" s="185" t="s">
        <v>33</v>
      </c>
      <c r="H3819" s="186">
        <v>43400000</v>
      </c>
      <c r="I3819" s="191">
        <v>0</v>
      </c>
      <c r="J3819" s="191">
        <v>0</v>
      </c>
      <c r="K3819" s="185" t="s">
        <v>6416</v>
      </c>
      <c r="L3819" s="187" t="s">
        <v>6486</v>
      </c>
      <c r="M3819" s="187" t="s">
        <v>6487</v>
      </c>
    </row>
    <row r="3820" spans="1:13" s="181" customFormat="1">
      <c r="A3820" s="182">
        <v>3816</v>
      </c>
      <c r="B3820" s="183" t="s">
        <v>6210</v>
      </c>
      <c r="C3820" s="183" t="s">
        <v>6484</v>
      </c>
      <c r="D3820" s="184" t="s">
        <v>13326</v>
      </c>
      <c r="E3820" s="185" t="s">
        <v>26</v>
      </c>
      <c r="F3820" s="183" t="s">
        <v>13354</v>
      </c>
      <c r="G3820" s="185" t="s">
        <v>33</v>
      </c>
      <c r="H3820" s="186">
        <v>28300000</v>
      </c>
      <c r="I3820" s="191">
        <v>0</v>
      </c>
      <c r="J3820" s="191">
        <v>0</v>
      </c>
      <c r="K3820" s="185" t="s">
        <v>6416</v>
      </c>
      <c r="L3820" s="187" t="s">
        <v>6486</v>
      </c>
      <c r="M3820" s="187" t="s">
        <v>6487</v>
      </c>
    </row>
    <row r="3821" spans="1:13" s="181" customFormat="1">
      <c r="A3821" s="182">
        <v>3817</v>
      </c>
      <c r="B3821" s="183" t="s">
        <v>6210</v>
      </c>
      <c r="C3821" s="183" t="s">
        <v>6530</v>
      </c>
      <c r="D3821" s="184" t="s">
        <v>13326</v>
      </c>
      <c r="E3821" s="185" t="s">
        <v>26</v>
      </c>
      <c r="F3821" s="183" t="s">
        <v>13355</v>
      </c>
      <c r="G3821" s="185" t="s">
        <v>33</v>
      </c>
      <c r="H3821" s="186">
        <v>20000000</v>
      </c>
      <c r="I3821" s="191">
        <v>0</v>
      </c>
      <c r="J3821" s="191">
        <v>0</v>
      </c>
      <c r="K3821" s="185" t="s">
        <v>6532</v>
      </c>
      <c r="L3821" s="187" t="s">
        <v>12517</v>
      </c>
      <c r="M3821" s="187" t="s">
        <v>12518</v>
      </c>
    </row>
    <row r="3822" spans="1:13" s="181" customFormat="1">
      <c r="A3822" s="182">
        <v>3818</v>
      </c>
      <c r="B3822" s="183" t="s">
        <v>6210</v>
      </c>
      <c r="C3822" s="183" t="s">
        <v>6177</v>
      </c>
      <c r="D3822" s="184" t="s">
        <v>13326</v>
      </c>
      <c r="E3822" s="185" t="s">
        <v>26</v>
      </c>
      <c r="F3822" s="183" t="s">
        <v>13356</v>
      </c>
      <c r="G3822" s="185" t="s">
        <v>33</v>
      </c>
      <c r="H3822" s="186">
        <v>11000000</v>
      </c>
      <c r="I3822" s="186">
        <v>0</v>
      </c>
      <c r="J3822" s="186">
        <v>0</v>
      </c>
      <c r="K3822" s="185"/>
      <c r="L3822" s="187"/>
      <c r="M3822" s="187"/>
    </row>
    <row r="3823" spans="1:13" s="181" customFormat="1">
      <c r="A3823" s="182">
        <v>3819</v>
      </c>
      <c r="B3823" s="183" t="s">
        <v>6210</v>
      </c>
      <c r="C3823" s="183" t="s">
        <v>9566</v>
      </c>
      <c r="D3823" s="184" t="s">
        <v>13326</v>
      </c>
      <c r="E3823" s="185" t="s">
        <v>13</v>
      </c>
      <c r="F3823" s="183" t="s">
        <v>13357</v>
      </c>
      <c r="G3823" s="185" t="s">
        <v>28</v>
      </c>
      <c r="H3823" s="186">
        <v>12000000000</v>
      </c>
      <c r="I3823" s="189">
        <v>5000000000</v>
      </c>
      <c r="J3823" s="191">
        <v>0</v>
      </c>
      <c r="K3823" s="185" t="s">
        <v>9568</v>
      </c>
      <c r="L3823" s="187" t="s">
        <v>13358</v>
      </c>
      <c r="M3823" s="187" t="s">
        <v>13359</v>
      </c>
    </row>
    <row r="3824" spans="1:13" s="181" customFormat="1">
      <c r="A3824" s="182">
        <v>3820</v>
      </c>
      <c r="B3824" s="183" t="s">
        <v>6210</v>
      </c>
      <c r="C3824" s="183" t="s">
        <v>12071</v>
      </c>
      <c r="D3824" s="184" t="s">
        <v>13326</v>
      </c>
      <c r="E3824" s="185" t="s">
        <v>13</v>
      </c>
      <c r="F3824" s="183" t="s">
        <v>13360</v>
      </c>
      <c r="G3824" s="185" t="s">
        <v>28</v>
      </c>
      <c r="H3824" s="186">
        <v>2111130000</v>
      </c>
      <c r="I3824" s="189">
        <v>904770000</v>
      </c>
      <c r="J3824" s="191">
        <v>0</v>
      </c>
      <c r="K3824" s="185" t="s">
        <v>5904</v>
      </c>
      <c r="L3824" s="187" t="s">
        <v>12073</v>
      </c>
      <c r="M3824" s="187" t="s">
        <v>12074</v>
      </c>
    </row>
    <row r="3825" spans="1:13" s="181" customFormat="1">
      <c r="A3825" s="182">
        <v>3821</v>
      </c>
      <c r="B3825" s="203" t="s">
        <v>6138</v>
      </c>
      <c r="C3825" s="203" t="s">
        <v>6244</v>
      </c>
      <c r="D3825" s="184" t="s">
        <v>13361</v>
      </c>
      <c r="E3825" s="187" t="s">
        <v>6245</v>
      </c>
      <c r="F3825" s="183" t="s">
        <v>4821</v>
      </c>
      <c r="G3825" s="204" t="s">
        <v>7007</v>
      </c>
      <c r="H3825" s="205">
        <v>1400000000</v>
      </c>
      <c r="I3825" s="206">
        <v>1500000000</v>
      </c>
      <c r="J3825" s="206">
        <v>100000000</v>
      </c>
      <c r="K3825" s="185" t="s">
        <v>7078</v>
      </c>
      <c r="L3825" s="187" t="s">
        <v>11483</v>
      </c>
      <c r="M3825" s="187" t="s">
        <v>13258</v>
      </c>
    </row>
    <row r="3826" spans="1:13" s="181" customFormat="1">
      <c r="A3826" s="182">
        <v>3822</v>
      </c>
      <c r="B3826" s="203" t="s">
        <v>6138</v>
      </c>
      <c r="C3826" s="203" t="s">
        <v>6244</v>
      </c>
      <c r="D3826" s="184" t="s">
        <v>13327</v>
      </c>
      <c r="E3826" s="187" t="s">
        <v>6245</v>
      </c>
      <c r="F3826" s="183" t="s">
        <v>4818</v>
      </c>
      <c r="G3826" s="204" t="s">
        <v>7007</v>
      </c>
      <c r="H3826" s="205">
        <v>800000000</v>
      </c>
      <c r="I3826" s="206">
        <v>3000000000</v>
      </c>
      <c r="J3826" s="206">
        <v>100000000</v>
      </c>
      <c r="K3826" s="185" t="s">
        <v>7028</v>
      </c>
      <c r="L3826" s="187" t="s">
        <v>8591</v>
      </c>
      <c r="M3826" s="187" t="s">
        <v>13362</v>
      </c>
    </row>
    <row r="3827" spans="1:13" s="181" customFormat="1">
      <c r="A3827" s="182">
        <v>3823</v>
      </c>
      <c r="B3827" s="203" t="s">
        <v>6138</v>
      </c>
      <c r="C3827" s="203" t="s">
        <v>6244</v>
      </c>
      <c r="D3827" s="184" t="s">
        <v>13327</v>
      </c>
      <c r="E3827" s="187" t="s">
        <v>6245</v>
      </c>
      <c r="F3827" s="183" t="s">
        <v>4819</v>
      </c>
      <c r="G3827" s="204" t="s">
        <v>7007</v>
      </c>
      <c r="H3827" s="205">
        <v>560000000</v>
      </c>
      <c r="I3827" s="206">
        <v>4300000000</v>
      </c>
      <c r="J3827" s="206">
        <v>130000000</v>
      </c>
      <c r="K3827" s="185" t="s">
        <v>7028</v>
      </c>
      <c r="L3827" s="187" t="s">
        <v>10799</v>
      </c>
      <c r="M3827" s="187" t="s">
        <v>10800</v>
      </c>
    </row>
    <row r="3828" spans="1:13" s="181" customFormat="1">
      <c r="A3828" s="182">
        <v>3824</v>
      </c>
      <c r="B3828" s="203" t="s">
        <v>6138</v>
      </c>
      <c r="C3828" s="203" t="s">
        <v>6244</v>
      </c>
      <c r="D3828" s="184" t="s">
        <v>13327</v>
      </c>
      <c r="E3828" s="187" t="s">
        <v>6245</v>
      </c>
      <c r="F3828" s="183" t="s">
        <v>4824</v>
      </c>
      <c r="G3828" s="204" t="s">
        <v>7007</v>
      </c>
      <c r="H3828" s="205">
        <v>191000000</v>
      </c>
      <c r="I3828" s="206"/>
      <c r="J3828" s="206"/>
      <c r="K3828" s="185" t="s">
        <v>7008</v>
      </c>
      <c r="L3828" s="187" t="s">
        <v>13363</v>
      </c>
      <c r="M3828" s="187" t="s">
        <v>13364</v>
      </c>
    </row>
    <row r="3829" spans="1:13" s="181" customFormat="1">
      <c r="A3829" s="182">
        <v>3825</v>
      </c>
      <c r="B3829" s="203" t="s">
        <v>6138</v>
      </c>
      <c r="C3829" s="203" t="s">
        <v>6244</v>
      </c>
      <c r="D3829" s="184" t="s">
        <v>13327</v>
      </c>
      <c r="E3829" s="187" t="s">
        <v>6245</v>
      </c>
      <c r="F3829" s="183" t="s">
        <v>4820</v>
      </c>
      <c r="G3829" s="204" t="s">
        <v>7007</v>
      </c>
      <c r="H3829" s="205">
        <v>123880000</v>
      </c>
      <c r="I3829" s="206">
        <v>507110000</v>
      </c>
      <c r="J3829" s="206"/>
      <c r="K3829" s="185" t="s">
        <v>7028</v>
      </c>
      <c r="L3829" s="187" t="s">
        <v>13365</v>
      </c>
      <c r="M3829" s="187" t="s">
        <v>13366</v>
      </c>
    </row>
    <row r="3830" spans="1:13" s="181" customFormat="1">
      <c r="A3830" s="182">
        <v>3826</v>
      </c>
      <c r="B3830" s="203" t="s">
        <v>6138</v>
      </c>
      <c r="C3830" s="203" t="s">
        <v>6244</v>
      </c>
      <c r="D3830" s="184" t="s">
        <v>13327</v>
      </c>
      <c r="E3830" s="187" t="s">
        <v>6245</v>
      </c>
      <c r="F3830" s="183" t="s">
        <v>4822</v>
      </c>
      <c r="G3830" s="204" t="s">
        <v>7007</v>
      </c>
      <c r="H3830" s="205">
        <v>120000000</v>
      </c>
      <c r="I3830" s="206"/>
      <c r="J3830" s="206"/>
      <c r="K3830" s="185" t="s">
        <v>9856</v>
      </c>
      <c r="L3830" s="187" t="s">
        <v>9857</v>
      </c>
      <c r="M3830" s="187" t="s">
        <v>9858</v>
      </c>
    </row>
    <row r="3831" spans="1:13" s="181" customFormat="1">
      <c r="A3831" s="182">
        <v>3827</v>
      </c>
      <c r="B3831" s="203" t="s">
        <v>6138</v>
      </c>
      <c r="C3831" s="203" t="s">
        <v>6325</v>
      </c>
      <c r="D3831" s="184" t="s">
        <v>13327</v>
      </c>
      <c r="E3831" s="187" t="s">
        <v>6245</v>
      </c>
      <c r="F3831" s="183" t="s">
        <v>4823</v>
      </c>
      <c r="G3831" s="204" t="s">
        <v>7007</v>
      </c>
      <c r="H3831" s="205">
        <v>120000000</v>
      </c>
      <c r="I3831" s="206"/>
      <c r="J3831" s="206"/>
      <c r="K3831" s="185" t="s">
        <v>9856</v>
      </c>
      <c r="L3831" s="187" t="s">
        <v>10826</v>
      </c>
      <c r="M3831" s="187" t="s">
        <v>10827</v>
      </c>
    </row>
    <row r="3832" spans="1:13" s="181" customFormat="1">
      <c r="A3832" s="182">
        <v>3828</v>
      </c>
      <c r="B3832" s="203" t="s">
        <v>6138</v>
      </c>
      <c r="C3832" s="203" t="s">
        <v>6325</v>
      </c>
      <c r="D3832" s="184" t="s">
        <v>13327</v>
      </c>
      <c r="E3832" s="187" t="s">
        <v>6245</v>
      </c>
      <c r="F3832" s="183" t="s">
        <v>4795</v>
      </c>
      <c r="G3832" s="204" t="s">
        <v>7007</v>
      </c>
      <c r="H3832" s="205">
        <v>40000000</v>
      </c>
      <c r="I3832" s="206"/>
      <c r="J3832" s="206"/>
      <c r="K3832" s="185" t="s">
        <v>7108</v>
      </c>
      <c r="L3832" s="187" t="s">
        <v>12540</v>
      </c>
      <c r="M3832" s="187" t="s">
        <v>12541</v>
      </c>
    </row>
    <row r="3833" spans="1:13" s="207" customFormat="1">
      <c r="A3833" s="182">
        <v>3829</v>
      </c>
      <c r="B3833" s="183" t="s">
        <v>6210</v>
      </c>
      <c r="C3833" s="183" t="s">
        <v>11550</v>
      </c>
      <c r="D3833" s="184" t="s">
        <v>13326</v>
      </c>
      <c r="E3833" s="185" t="s">
        <v>26</v>
      </c>
      <c r="F3833" s="183" t="s">
        <v>13367</v>
      </c>
      <c r="G3833" s="185" t="s">
        <v>24</v>
      </c>
      <c r="H3833" s="186">
        <v>7000000000</v>
      </c>
      <c r="I3833" s="189">
        <v>3000000000</v>
      </c>
      <c r="J3833" s="191">
        <v>0</v>
      </c>
      <c r="K3833" s="185" t="s">
        <v>11552</v>
      </c>
      <c r="L3833" s="187" t="s">
        <v>11553</v>
      </c>
      <c r="M3833" s="187" t="s">
        <v>11554</v>
      </c>
    </row>
    <row r="3834" spans="1:13" s="181" customFormat="1">
      <c r="A3834" s="182">
        <v>3830</v>
      </c>
      <c r="B3834" s="203" t="s">
        <v>6138</v>
      </c>
      <c r="C3834" s="203" t="s">
        <v>6244</v>
      </c>
      <c r="D3834" s="184" t="s">
        <v>13327</v>
      </c>
      <c r="E3834" s="187" t="s">
        <v>6245</v>
      </c>
      <c r="F3834" s="183" t="s">
        <v>4838</v>
      </c>
      <c r="G3834" s="204" t="s">
        <v>7249</v>
      </c>
      <c r="H3834" s="205">
        <v>3500000000</v>
      </c>
      <c r="I3834" s="206">
        <v>26000000000</v>
      </c>
      <c r="J3834" s="206"/>
      <c r="K3834" s="185" t="s">
        <v>10857</v>
      </c>
      <c r="L3834" s="187" t="s">
        <v>13093</v>
      </c>
      <c r="M3834" s="187" t="s">
        <v>13094</v>
      </c>
    </row>
    <row r="3835" spans="1:13" s="181" customFormat="1">
      <c r="A3835" s="182">
        <v>3831</v>
      </c>
      <c r="B3835" s="203" t="s">
        <v>6138</v>
      </c>
      <c r="C3835" s="203" t="s">
        <v>6244</v>
      </c>
      <c r="D3835" s="184" t="s">
        <v>13368</v>
      </c>
      <c r="E3835" s="187" t="s">
        <v>6245</v>
      </c>
      <c r="F3835" s="183" t="s">
        <v>4800</v>
      </c>
      <c r="G3835" s="204" t="s">
        <v>7249</v>
      </c>
      <c r="H3835" s="205">
        <v>2180000000</v>
      </c>
      <c r="I3835" s="206"/>
      <c r="J3835" s="206"/>
      <c r="K3835" s="185" t="s">
        <v>7272</v>
      </c>
      <c r="L3835" s="187" t="s">
        <v>7273</v>
      </c>
      <c r="M3835" s="187" t="s">
        <v>7274</v>
      </c>
    </row>
    <row r="3836" spans="1:13" s="181" customFormat="1">
      <c r="A3836" s="182">
        <v>3832</v>
      </c>
      <c r="B3836" s="203" t="s">
        <v>6138</v>
      </c>
      <c r="C3836" s="203" t="s">
        <v>6244</v>
      </c>
      <c r="D3836" s="184" t="s">
        <v>13327</v>
      </c>
      <c r="E3836" s="187" t="s">
        <v>6245</v>
      </c>
      <c r="F3836" s="183" t="s">
        <v>4799</v>
      </c>
      <c r="G3836" s="204" t="s">
        <v>7249</v>
      </c>
      <c r="H3836" s="205">
        <v>1275000000</v>
      </c>
      <c r="I3836" s="206">
        <v>225000000</v>
      </c>
      <c r="J3836" s="206"/>
      <c r="K3836" s="185" t="s">
        <v>7272</v>
      </c>
      <c r="L3836" s="187" t="s">
        <v>11563</v>
      </c>
      <c r="M3836" s="187" t="s">
        <v>11564</v>
      </c>
    </row>
    <row r="3837" spans="1:13" s="181" customFormat="1">
      <c r="A3837" s="182">
        <v>3833</v>
      </c>
      <c r="B3837" s="183" t="s">
        <v>6210</v>
      </c>
      <c r="C3837" s="183" t="s">
        <v>11550</v>
      </c>
      <c r="D3837" s="184" t="s">
        <v>13326</v>
      </c>
      <c r="E3837" s="185" t="s">
        <v>26</v>
      </c>
      <c r="F3837" s="183" t="s">
        <v>13369</v>
      </c>
      <c r="G3837" s="185" t="s">
        <v>24</v>
      </c>
      <c r="H3837" s="186">
        <v>1000000000</v>
      </c>
      <c r="I3837" s="191">
        <v>0</v>
      </c>
      <c r="J3837" s="191">
        <v>0</v>
      </c>
      <c r="K3837" s="185" t="s">
        <v>10261</v>
      </c>
      <c r="L3837" s="187" t="s">
        <v>13370</v>
      </c>
      <c r="M3837" s="187" t="s">
        <v>13371</v>
      </c>
    </row>
    <row r="3838" spans="1:13" s="181" customFormat="1">
      <c r="A3838" s="182">
        <v>3834</v>
      </c>
      <c r="B3838" s="183" t="s">
        <v>6210</v>
      </c>
      <c r="C3838" s="183" t="s">
        <v>8052</v>
      </c>
      <c r="D3838" s="184" t="s">
        <v>13326</v>
      </c>
      <c r="E3838" s="185" t="s">
        <v>26</v>
      </c>
      <c r="F3838" s="183" t="s">
        <v>13372</v>
      </c>
      <c r="G3838" s="185" t="s">
        <v>24</v>
      </c>
      <c r="H3838" s="186">
        <v>772039000</v>
      </c>
      <c r="I3838" s="189">
        <v>772039000</v>
      </c>
      <c r="J3838" s="191">
        <v>0</v>
      </c>
      <c r="K3838" s="185" t="s">
        <v>8054</v>
      </c>
      <c r="L3838" s="187" t="s">
        <v>5032</v>
      </c>
      <c r="M3838" s="187" t="s">
        <v>8055</v>
      </c>
    </row>
    <row r="3839" spans="1:13" s="181" customFormat="1">
      <c r="A3839" s="182">
        <v>3835</v>
      </c>
      <c r="B3839" s="183" t="s">
        <v>6210</v>
      </c>
      <c r="C3839" s="183" t="s">
        <v>8052</v>
      </c>
      <c r="D3839" s="184" t="s">
        <v>13326</v>
      </c>
      <c r="E3839" s="185" t="s">
        <v>26</v>
      </c>
      <c r="F3839" s="183" t="s">
        <v>13372</v>
      </c>
      <c r="G3839" s="185" t="s">
        <v>24</v>
      </c>
      <c r="H3839" s="186">
        <v>523834000</v>
      </c>
      <c r="I3839" s="189">
        <v>523834000</v>
      </c>
      <c r="J3839" s="191">
        <v>0</v>
      </c>
      <c r="K3839" s="185" t="s">
        <v>8054</v>
      </c>
      <c r="L3839" s="187" t="s">
        <v>5032</v>
      </c>
      <c r="M3839" s="187" t="s">
        <v>8055</v>
      </c>
    </row>
    <row r="3840" spans="1:13" s="181" customFormat="1">
      <c r="A3840" s="182">
        <v>3836</v>
      </c>
      <c r="B3840" s="203" t="s">
        <v>6138</v>
      </c>
      <c r="C3840" s="203" t="s">
        <v>6244</v>
      </c>
      <c r="D3840" s="184" t="s">
        <v>13327</v>
      </c>
      <c r="E3840" s="187" t="s">
        <v>6245</v>
      </c>
      <c r="F3840" s="183" t="s">
        <v>4839</v>
      </c>
      <c r="G3840" s="204" t="s">
        <v>7249</v>
      </c>
      <c r="H3840" s="205">
        <v>300000000</v>
      </c>
      <c r="I3840" s="206"/>
      <c r="J3840" s="206"/>
      <c r="K3840" s="185" t="s">
        <v>10857</v>
      </c>
      <c r="L3840" s="187" t="s">
        <v>10858</v>
      </c>
      <c r="M3840" s="187" t="s">
        <v>10859</v>
      </c>
    </row>
    <row r="3841" spans="1:13" s="181" customFormat="1">
      <c r="A3841" s="182">
        <v>3837</v>
      </c>
      <c r="B3841" s="203" t="s">
        <v>6138</v>
      </c>
      <c r="C3841" s="203" t="s">
        <v>6244</v>
      </c>
      <c r="D3841" s="184" t="s">
        <v>13327</v>
      </c>
      <c r="E3841" s="187" t="s">
        <v>6245</v>
      </c>
      <c r="F3841" s="183" t="s">
        <v>4796</v>
      </c>
      <c r="G3841" s="204" t="s">
        <v>7249</v>
      </c>
      <c r="H3841" s="205">
        <v>150000000</v>
      </c>
      <c r="I3841" s="206">
        <v>800000000</v>
      </c>
      <c r="J3841" s="206"/>
      <c r="K3841" s="185" t="s">
        <v>7259</v>
      </c>
      <c r="L3841" s="187" t="s">
        <v>6934</v>
      </c>
      <c r="M3841" s="187" t="s">
        <v>9892</v>
      </c>
    </row>
    <row r="3842" spans="1:13" s="181" customFormat="1">
      <c r="A3842" s="182">
        <v>3838</v>
      </c>
      <c r="B3842" s="203" t="s">
        <v>6138</v>
      </c>
      <c r="C3842" s="203" t="s">
        <v>6244</v>
      </c>
      <c r="D3842" s="184" t="s">
        <v>13327</v>
      </c>
      <c r="E3842" s="187" t="s">
        <v>6245</v>
      </c>
      <c r="F3842" s="183" t="s">
        <v>4816</v>
      </c>
      <c r="G3842" s="204" t="s">
        <v>7249</v>
      </c>
      <c r="H3842" s="205">
        <v>144000000</v>
      </c>
      <c r="I3842" s="206">
        <v>64000000</v>
      </c>
      <c r="J3842" s="206">
        <v>5000000</v>
      </c>
      <c r="K3842" s="185" t="s">
        <v>7283</v>
      </c>
      <c r="L3842" s="187" t="s">
        <v>9872</v>
      </c>
      <c r="M3842" s="187" t="s">
        <v>9873</v>
      </c>
    </row>
    <row r="3843" spans="1:13" s="181" customFormat="1">
      <c r="A3843" s="182">
        <v>3839</v>
      </c>
      <c r="B3843" s="203" t="s">
        <v>6138</v>
      </c>
      <c r="C3843" s="203" t="s">
        <v>6244</v>
      </c>
      <c r="D3843" s="184" t="s">
        <v>13327</v>
      </c>
      <c r="E3843" s="187" t="s">
        <v>6245</v>
      </c>
      <c r="F3843" s="183" t="s">
        <v>4836</v>
      </c>
      <c r="G3843" s="204" t="s">
        <v>7249</v>
      </c>
      <c r="H3843" s="205">
        <v>140000000</v>
      </c>
      <c r="I3843" s="206"/>
      <c r="J3843" s="206"/>
      <c r="K3843" s="185" t="s">
        <v>7291</v>
      </c>
      <c r="L3843" s="187" t="s">
        <v>12345</v>
      </c>
      <c r="M3843" s="187" t="s">
        <v>13373</v>
      </c>
    </row>
    <row r="3844" spans="1:13" s="181" customFormat="1">
      <c r="A3844" s="182">
        <v>3840</v>
      </c>
      <c r="B3844" s="203" t="s">
        <v>6138</v>
      </c>
      <c r="C3844" s="203" t="s">
        <v>6244</v>
      </c>
      <c r="D3844" s="184" t="s">
        <v>13327</v>
      </c>
      <c r="E3844" s="187" t="s">
        <v>6245</v>
      </c>
      <c r="F3844" s="183" t="s">
        <v>4797</v>
      </c>
      <c r="G3844" s="204" t="s">
        <v>7249</v>
      </c>
      <c r="H3844" s="205">
        <v>100000000</v>
      </c>
      <c r="I3844" s="206">
        <v>1200000000</v>
      </c>
      <c r="J3844" s="206"/>
      <c r="K3844" s="185" t="s">
        <v>7259</v>
      </c>
      <c r="L3844" s="187" t="s">
        <v>6934</v>
      </c>
      <c r="M3844" s="187" t="s">
        <v>9892</v>
      </c>
    </row>
    <row r="3845" spans="1:13" s="181" customFormat="1">
      <c r="A3845" s="182">
        <v>3841</v>
      </c>
      <c r="B3845" s="203" t="s">
        <v>6138</v>
      </c>
      <c r="C3845" s="203" t="s">
        <v>6244</v>
      </c>
      <c r="D3845" s="184" t="s">
        <v>13327</v>
      </c>
      <c r="E3845" s="187" t="s">
        <v>6245</v>
      </c>
      <c r="F3845" s="183" t="s">
        <v>4840</v>
      </c>
      <c r="G3845" s="204" t="s">
        <v>7249</v>
      </c>
      <c r="H3845" s="205">
        <v>100000000</v>
      </c>
      <c r="I3845" s="206"/>
      <c r="J3845" s="206"/>
      <c r="K3845" s="185" t="s">
        <v>10857</v>
      </c>
      <c r="L3845" s="187" t="s">
        <v>10858</v>
      </c>
      <c r="M3845" s="187" t="s">
        <v>10859</v>
      </c>
    </row>
    <row r="3846" spans="1:13" s="181" customFormat="1">
      <c r="A3846" s="182">
        <v>3842</v>
      </c>
      <c r="B3846" s="203" t="s">
        <v>6138</v>
      </c>
      <c r="C3846" s="203" t="s">
        <v>6244</v>
      </c>
      <c r="D3846" s="184" t="s">
        <v>13327</v>
      </c>
      <c r="E3846" s="187" t="s">
        <v>6245</v>
      </c>
      <c r="F3846" s="183" t="s">
        <v>4817</v>
      </c>
      <c r="G3846" s="204" t="s">
        <v>7249</v>
      </c>
      <c r="H3846" s="205">
        <v>94000000</v>
      </c>
      <c r="I3846" s="206">
        <v>86000000</v>
      </c>
      <c r="J3846" s="206">
        <v>5000000</v>
      </c>
      <c r="K3846" s="185" t="s">
        <v>7283</v>
      </c>
      <c r="L3846" s="187" t="s">
        <v>9874</v>
      </c>
      <c r="M3846" s="187" t="s">
        <v>9875</v>
      </c>
    </row>
    <row r="3847" spans="1:13" s="181" customFormat="1" ht="24">
      <c r="A3847" s="182">
        <v>3843</v>
      </c>
      <c r="B3847" s="250" t="s">
        <v>6138</v>
      </c>
      <c r="C3847" s="251" t="s">
        <v>7460</v>
      </c>
      <c r="D3847" s="184" t="s">
        <v>13327</v>
      </c>
      <c r="E3847" s="252" t="s">
        <v>6245</v>
      </c>
      <c r="F3847" s="253" t="s">
        <v>13374</v>
      </c>
      <c r="G3847" s="254" t="s">
        <v>7460</v>
      </c>
      <c r="H3847" s="255">
        <v>2000000000</v>
      </c>
      <c r="I3847" s="256"/>
      <c r="J3847" s="256"/>
      <c r="K3847" s="257" t="s">
        <v>7511</v>
      </c>
      <c r="L3847" s="258" t="s">
        <v>11610</v>
      </c>
      <c r="M3847" s="258" t="s">
        <v>11611</v>
      </c>
    </row>
    <row r="3848" spans="1:13" s="181" customFormat="1">
      <c r="A3848" s="182">
        <v>3844</v>
      </c>
      <c r="B3848" s="203" t="s">
        <v>6138</v>
      </c>
      <c r="C3848" s="203" t="s">
        <v>10242</v>
      </c>
      <c r="D3848" s="184" t="s">
        <v>13327</v>
      </c>
      <c r="E3848" s="187" t="s">
        <v>6245</v>
      </c>
      <c r="F3848" s="183" t="s">
        <v>4813</v>
      </c>
      <c r="G3848" s="204" t="s">
        <v>7460</v>
      </c>
      <c r="H3848" s="205">
        <v>100000000</v>
      </c>
      <c r="I3848" s="206"/>
      <c r="J3848" s="206"/>
      <c r="K3848" s="185" t="s">
        <v>9936</v>
      </c>
      <c r="L3848" s="187" t="s">
        <v>10906</v>
      </c>
      <c r="M3848" s="187" t="s">
        <v>10907</v>
      </c>
    </row>
    <row r="3849" spans="1:13" s="181" customFormat="1">
      <c r="A3849" s="182">
        <v>3845</v>
      </c>
      <c r="B3849" s="183" t="s">
        <v>6210</v>
      </c>
      <c r="C3849" s="183" t="s">
        <v>8447</v>
      </c>
      <c r="D3849" s="184" t="s">
        <v>13326</v>
      </c>
      <c r="E3849" s="185" t="s">
        <v>13</v>
      </c>
      <c r="F3849" s="183" t="s">
        <v>255</v>
      </c>
      <c r="G3849" s="185" t="s">
        <v>50</v>
      </c>
      <c r="H3849" s="186">
        <v>100000000</v>
      </c>
      <c r="I3849" s="191">
        <v>0</v>
      </c>
      <c r="J3849" s="191">
        <v>0</v>
      </c>
      <c r="K3849" s="185" t="s">
        <v>9869</v>
      </c>
      <c r="L3849" s="187" t="s">
        <v>95</v>
      </c>
      <c r="M3849" s="187" t="s">
        <v>96</v>
      </c>
    </row>
    <row r="3850" spans="1:13" s="181" customFormat="1">
      <c r="A3850" s="182">
        <v>3846</v>
      </c>
      <c r="B3850" s="183" t="s">
        <v>6210</v>
      </c>
      <c r="C3850" s="183" t="s">
        <v>7680</v>
      </c>
      <c r="D3850" s="184" t="s">
        <v>13326</v>
      </c>
      <c r="E3850" s="185" t="s">
        <v>13</v>
      </c>
      <c r="F3850" s="183" t="s">
        <v>13375</v>
      </c>
      <c r="G3850" s="185" t="s">
        <v>50</v>
      </c>
      <c r="H3850" s="186">
        <v>2390850</v>
      </c>
      <c r="I3850" s="189">
        <v>2102697</v>
      </c>
      <c r="J3850" s="191">
        <v>0</v>
      </c>
      <c r="K3850" s="185" t="s">
        <v>6999</v>
      </c>
      <c r="L3850" s="187" t="s">
        <v>7743</v>
      </c>
      <c r="M3850" s="187" t="s">
        <v>7744</v>
      </c>
    </row>
    <row r="3851" spans="1:13" s="181" customFormat="1">
      <c r="A3851" s="182">
        <v>3847</v>
      </c>
      <c r="B3851" s="183" t="s">
        <v>6210</v>
      </c>
      <c r="C3851" s="183" t="s">
        <v>7602</v>
      </c>
      <c r="D3851" s="184" t="s">
        <v>13326</v>
      </c>
      <c r="E3851" s="185" t="s">
        <v>26</v>
      </c>
      <c r="F3851" s="183" t="s">
        <v>13376</v>
      </c>
      <c r="G3851" s="185" t="s">
        <v>50</v>
      </c>
      <c r="H3851" s="186">
        <v>2148000000</v>
      </c>
      <c r="I3851" s="191">
        <v>0</v>
      </c>
      <c r="J3851" s="191">
        <v>0</v>
      </c>
      <c r="K3851" s="185" t="s">
        <v>7604</v>
      </c>
      <c r="L3851" s="187" t="s">
        <v>13377</v>
      </c>
      <c r="M3851" s="187" t="s">
        <v>13378</v>
      </c>
    </row>
    <row r="3852" spans="1:13" s="181" customFormat="1">
      <c r="A3852" s="182">
        <v>3848</v>
      </c>
      <c r="B3852" s="203" t="s">
        <v>6138</v>
      </c>
      <c r="C3852" s="203" t="s">
        <v>7607</v>
      </c>
      <c r="D3852" s="184" t="s">
        <v>13327</v>
      </c>
      <c r="E3852" s="187" t="s">
        <v>26</v>
      </c>
      <c r="F3852" s="183" t="s">
        <v>13379</v>
      </c>
      <c r="G3852" s="261" t="s">
        <v>7607</v>
      </c>
      <c r="H3852" s="186">
        <v>1058000000</v>
      </c>
      <c r="I3852" s="262"/>
      <c r="J3852" s="262"/>
      <c r="K3852" s="185" t="s">
        <v>9958</v>
      </c>
      <c r="L3852" s="263"/>
      <c r="M3852" s="263"/>
    </row>
    <row r="3853" spans="1:13" s="181" customFormat="1">
      <c r="A3853" s="182">
        <v>3849</v>
      </c>
      <c r="B3853" s="183" t="s">
        <v>6210</v>
      </c>
      <c r="C3853" s="183" t="s">
        <v>7680</v>
      </c>
      <c r="D3853" s="184" t="s">
        <v>13326</v>
      </c>
      <c r="E3853" s="185" t="s">
        <v>26</v>
      </c>
      <c r="F3853" s="183" t="s">
        <v>13380</v>
      </c>
      <c r="G3853" s="185" t="s">
        <v>50</v>
      </c>
      <c r="H3853" s="186">
        <v>135314000</v>
      </c>
      <c r="I3853" s="191">
        <v>0</v>
      </c>
      <c r="J3853" s="191">
        <v>0</v>
      </c>
      <c r="K3853" s="185" t="s">
        <v>6999</v>
      </c>
      <c r="L3853" s="187" t="s">
        <v>7740</v>
      </c>
      <c r="M3853" s="187" t="s">
        <v>7741</v>
      </c>
    </row>
    <row r="3854" spans="1:13" s="181" customFormat="1">
      <c r="A3854" s="182">
        <v>3850</v>
      </c>
      <c r="B3854" s="183" t="s">
        <v>6210</v>
      </c>
      <c r="C3854" s="183" t="s">
        <v>10983</v>
      </c>
      <c r="D3854" s="184" t="s">
        <v>13326</v>
      </c>
      <c r="E3854" s="185" t="s">
        <v>26</v>
      </c>
      <c r="F3854" s="183" t="s">
        <v>13381</v>
      </c>
      <c r="G3854" s="185" t="s">
        <v>6205</v>
      </c>
      <c r="H3854" s="186">
        <v>12000000</v>
      </c>
      <c r="I3854" s="191">
        <v>0</v>
      </c>
      <c r="J3854" s="191">
        <v>0</v>
      </c>
      <c r="K3854" s="185" t="s">
        <v>13382</v>
      </c>
      <c r="L3854" s="187" t="s">
        <v>13383</v>
      </c>
      <c r="M3854" s="187" t="s">
        <v>13384</v>
      </c>
    </row>
    <row r="3855" spans="1:13" s="181" customFormat="1">
      <c r="A3855" s="182">
        <v>3851</v>
      </c>
      <c r="B3855" s="264" t="s">
        <v>7799</v>
      </c>
      <c r="C3855" s="203" t="s">
        <v>7800</v>
      </c>
      <c r="D3855" s="184" t="s">
        <v>13327</v>
      </c>
      <c r="E3855" s="265" t="s">
        <v>6245</v>
      </c>
      <c r="F3855" s="266" t="s">
        <v>13385</v>
      </c>
      <c r="G3855" s="254" t="s">
        <v>7800</v>
      </c>
      <c r="H3855" s="267">
        <v>10380000000</v>
      </c>
      <c r="I3855" s="256"/>
      <c r="J3855" s="256"/>
      <c r="K3855" s="268" t="s">
        <v>7802</v>
      </c>
      <c r="L3855" s="260"/>
      <c r="M3855" s="278" t="s">
        <v>13386</v>
      </c>
    </row>
    <row r="3856" spans="1:13" s="181" customFormat="1">
      <c r="A3856" s="182">
        <v>3852</v>
      </c>
      <c r="B3856" s="203" t="s">
        <v>6138</v>
      </c>
      <c r="C3856" s="203" t="s">
        <v>6244</v>
      </c>
      <c r="D3856" s="184" t="s">
        <v>13327</v>
      </c>
      <c r="E3856" s="187" t="s">
        <v>6245</v>
      </c>
      <c r="F3856" s="183" t="s">
        <v>4853</v>
      </c>
      <c r="G3856" s="204" t="s">
        <v>7800</v>
      </c>
      <c r="H3856" s="205">
        <v>2500000000</v>
      </c>
      <c r="I3856" s="206"/>
      <c r="J3856" s="206"/>
      <c r="K3856" s="185" t="s">
        <v>7817</v>
      </c>
      <c r="L3856" s="187" t="s">
        <v>13387</v>
      </c>
      <c r="M3856" s="187" t="s">
        <v>13388</v>
      </c>
    </row>
    <row r="3857" spans="1:13" s="181" customFormat="1">
      <c r="A3857" s="182">
        <v>3853</v>
      </c>
      <c r="B3857" s="203" t="s">
        <v>6138</v>
      </c>
      <c r="C3857" s="203" t="s">
        <v>6244</v>
      </c>
      <c r="D3857" s="184" t="s">
        <v>13327</v>
      </c>
      <c r="E3857" s="187" t="s">
        <v>6245</v>
      </c>
      <c r="F3857" s="183" t="s">
        <v>4848</v>
      </c>
      <c r="G3857" s="204" t="s">
        <v>7800</v>
      </c>
      <c r="H3857" s="205">
        <v>250000000</v>
      </c>
      <c r="I3857" s="206">
        <v>50000000</v>
      </c>
      <c r="J3857" s="206"/>
      <c r="K3857" s="185" t="s">
        <v>11015</v>
      </c>
      <c r="L3857" s="187" t="s">
        <v>12159</v>
      </c>
      <c r="M3857" s="187" t="s">
        <v>12160</v>
      </c>
    </row>
    <row r="3858" spans="1:13" s="181" customFormat="1">
      <c r="A3858" s="182">
        <v>3854</v>
      </c>
      <c r="B3858" s="203" t="s">
        <v>6138</v>
      </c>
      <c r="C3858" s="203" t="s">
        <v>6244</v>
      </c>
      <c r="D3858" s="184" t="s">
        <v>13327</v>
      </c>
      <c r="E3858" s="187" t="s">
        <v>6245</v>
      </c>
      <c r="F3858" s="183" t="s">
        <v>4849</v>
      </c>
      <c r="G3858" s="204" t="s">
        <v>7800</v>
      </c>
      <c r="H3858" s="205">
        <v>226000000</v>
      </c>
      <c r="I3858" s="206"/>
      <c r="J3858" s="206"/>
      <c r="K3858" s="185" t="s">
        <v>11015</v>
      </c>
      <c r="L3858" s="187" t="s">
        <v>13389</v>
      </c>
      <c r="M3858" s="187" t="s">
        <v>13390</v>
      </c>
    </row>
    <row r="3859" spans="1:13" s="181" customFormat="1">
      <c r="A3859" s="182">
        <v>3855</v>
      </c>
      <c r="B3859" s="203" t="s">
        <v>6138</v>
      </c>
      <c r="C3859" s="203" t="s">
        <v>6244</v>
      </c>
      <c r="D3859" s="184" t="s">
        <v>13327</v>
      </c>
      <c r="E3859" s="187" t="s">
        <v>6245</v>
      </c>
      <c r="F3859" s="183" t="s">
        <v>4850</v>
      </c>
      <c r="G3859" s="204" t="s">
        <v>7800</v>
      </c>
      <c r="H3859" s="205">
        <v>206816000</v>
      </c>
      <c r="I3859" s="206">
        <v>6228000</v>
      </c>
      <c r="J3859" s="206"/>
      <c r="K3859" s="185" t="s">
        <v>11015</v>
      </c>
      <c r="L3859" s="187" t="s">
        <v>12597</v>
      </c>
      <c r="M3859" s="187" t="s">
        <v>12598</v>
      </c>
    </row>
    <row r="3860" spans="1:13" s="181" customFormat="1">
      <c r="A3860" s="182">
        <v>3856</v>
      </c>
      <c r="B3860" s="203" t="s">
        <v>7523</v>
      </c>
      <c r="C3860" s="203" t="s">
        <v>6244</v>
      </c>
      <c r="D3860" s="184" t="s">
        <v>13327</v>
      </c>
      <c r="E3860" s="187" t="s">
        <v>7025</v>
      </c>
      <c r="F3860" s="183" t="s">
        <v>4851</v>
      </c>
      <c r="G3860" s="204" t="s">
        <v>7800</v>
      </c>
      <c r="H3860" s="205">
        <v>60000000</v>
      </c>
      <c r="I3860" s="206">
        <v>40000000</v>
      </c>
      <c r="J3860" s="206"/>
      <c r="K3860" s="185" t="s">
        <v>11015</v>
      </c>
      <c r="L3860" s="187" t="s">
        <v>12159</v>
      </c>
      <c r="M3860" s="187" t="s">
        <v>12160</v>
      </c>
    </row>
    <row r="3861" spans="1:13" s="181" customFormat="1">
      <c r="A3861" s="182">
        <v>3857</v>
      </c>
      <c r="B3861" s="264" t="s">
        <v>7799</v>
      </c>
      <c r="C3861" s="203" t="s">
        <v>7800</v>
      </c>
      <c r="D3861" s="184" t="s">
        <v>13327</v>
      </c>
      <c r="E3861" s="265" t="s">
        <v>6245</v>
      </c>
      <c r="F3861" s="266" t="s">
        <v>13391</v>
      </c>
      <c r="G3861" s="254" t="s">
        <v>7800</v>
      </c>
      <c r="H3861" s="267">
        <v>15000000</v>
      </c>
      <c r="I3861" s="256"/>
      <c r="J3861" s="256"/>
      <c r="K3861" s="268" t="s">
        <v>7802</v>
      </c>
      <c r="L3861" s="260"/>
      <c r="M3861" s="298" t="s">
        <v>13392</v>
      </c>
    </row>
    <row r="3862" spans="1:13" s="181" customFormat="1">
      <c r="A3862" s="182">
        <v>3858</v>
      </c>
      <c r="B3862" s="183" t="s">
        <v>6210</v>
      </c>
      <c r="C3862" s="183" t="s">
        <v>7950</v>
      </c>
      <c r="D3862" s="184" t="s">
        <v>13326</v>
      </c>
      <c r="E3862" s="185" t="s">
        <v>26</v>
      </c>
      <c r="F3862" s="183" t="s">
        <v>13393</v>
      </c>
      <c r="G3862" s="185" t="s">
        <v>220</v>
      </c>
      <c r="H3862" s="186">
        <v>15000000</v>
      </c>
      <c r="I3862" s="191">
        <v>0</v>
      </c>
      <c r="J3862" s="191">
        <v>0</v>
      </c>
      <c r="K3862" s="185" t="s">
        <v>7952</v>
      </c>
      <c r="L3862" s="187" t="s">
        <v>13394</v>
      </c>
      <c r="M3862" s="187" t="s">
        <v>13395</v>
      </c>
    </row>
    <row r="3863" spans="1:13" s="181" customFormat="1">
      <c r="A3863" s="182">
        <v>3859</v>
      </c>
      <c r="B3863" s="183" t="s">
        <v>6210</v>
      </c>
      <c r="C3863" s="183" t="s">
        <v>7950</v>
      </c>
      <c r="D3863" s="184" t="s">
        <v>13326</v>
      </c>
      <c r="E3863" s="185" t="s">
        <v>26</v>
      </c>
      <c r="F3863" s="183" t="s">
        <v>13396</v>
      </c>
      <c r="G3863" s="185" t="s">
        <v>220</v>
      </c>
      <c r="H3863" s="186">
        <v>15000000</v>
      </c>
      <c r="I3863" s="191">
        <v>0</v>
      </c>
      <c r="J3863" s="191">
        <v>0</v>
      </c>
      <c r="K3863" s="185" t="s">
        <v>7952</v>
      </c>
      <c r="L3863" s="187" t="s">
        <v>13277</v>
      </c>
      <c r="M3863" s="187" t="s">
        <v>13278</v>
      </c>
    </row>
    <row r="3864" spans="1:13" s="181" customFormat="1">
      <c r="A3864" s="182">
        <v>3860</v>
      </c>
      <c r="B3864" s="183" t="s">
        <v>6210</v>
      </c>
      <c r="C3864" s="183" t="s">
        <v>9566</v>
      </c>
      <c r="D3864" s="184" t="s">
        <v>13326</v>
      </c>
      <c r="E3864" s="185" t="s">
        <v>13</v>
      </c>
      <c r="F3864" s="183" t="s">
        <v>13397</v>
      </c>
      <c r="G3864" s="185" t="s">
        <v>48</v>
      </c>
      <c r="H3864" s="186">
        <v>3000000000</v>
      </c>
      <c r="I3864" s="189">
        <v>3000000000</v>
      </c>
      <c r="J3864" s="191">
        <v>0</v>
      </c>
      <c r="K3864" s="185" t="s">
        <v>9568</v>
      </c>
      <c r="L3864" s="187" t="s">
        <v>11370</v>
      </c>
      <c r="M3864" s="187" t="s">
        <v>11371</v>
      </c>
    </row>
    <row r="3865" spans="1:13" s="181" customFormat="1">
      <c r="A3865" s="182">
        <v>3861</v>
      </c>
      <c r="B3865" s="183" t="s">
        <v>6210</v>
      </c>
      <c r="C3865" s="183" t="s">
        <v>12946</v>
      </c>
      <c r="D3865" s="184" t="s">
        <v>13326</v>
      </c>
      <c r="E3865" s="185" t="s">
        <v>13</v>
      </c>
      <c r="F3865" s="183" t="s">
        <v>13398</v>
      </c>
      <c r="G3865" s="185" t="s">
        <v>48</v>
      </c>
      <c r="H3865" s="186">
        <v>1155000000</v>
      </c>
      <c r="I3865" s="191">
        <v>0</v>
      </c>
      <c r="J3865" s="191">
        <v>0</v>
      </c>
      <c r="K3865" s="185" t="s">
        <v>12948</v>
      </c>
      <c r="L3865" s="187" t="s">
        <v>12949</v>
      </c>
      <c r="M3865" s="187" t="s">
        <v>12950</v>
      </c>
    </row>
    <row r="3866" spans="1:13" s="181" customFormat="1">
      <c r="A3866" s="182">
        <v>3862</v>
      </c>
      <c r="B3866" s="183" t="s">
        <v>6210</v>
      </c>
      <c r="C3866" s="183" t="s">
        <v>5972</v>
      </c>
      <c r="D3866" s="184" t="s">
        <v>13326</v>
      </c>
      <c r="E3866" s="185" t="s">
        <v>13</v>
      </c>
      <c r="F3866" s="183" t="s">
        <v>13399</v>
      </c>
      <c r="G3866" s="185" t="s">
        <v>48</v>
      </c>
      <c r="H3866" s="186">
        <v>367000000</v>
      </c>
      <c r="I3866" s="189">
        <v>136000000</v>
      </c>
      <c r="J3866" s="191">
        <v>0</v>
      </c>
      <c r="K3866" s="185" t="s">
        <v>5974</v>
      </c>
      <c r="L3866" s="187" t="s">
        <v>11377</v>
      </c>
      <c r="M3866" s="187" t="s">
        <v>11378</v>
      </c>
    </row>
    <row r="3867" spans="1:13" s="181" customFormat="1">
      <c r="A3867" s="182">
        <v>3863</v>
      </c>
      <c r="B3867" s="183" t="s">
        <v>6210</v>
      </c>
      <c r="C3867" s="183" t="s">
        <v>12946</v>
      </c>
      <c r="D3867" s="184" t="s">
        <v>13326</v>
      </c>
      <c r="E3867" s="185" t="s">
        <v>13</v>
      </c>
      <c r="F3867" s="183" t="s">
        <v>13400</v>
      </c>
      <c r="G3867" s="185" t="s">
        <v>48</v>
      </c>
      <c r="H3867" s="186">
        <v>45000000</v>
      </c>
      <c r="I3867" s="191">
        <v>0</v>
      </c>
      <c r="J3867" s="191">
        <v>0</v>
      </c>
      <c r="K3867" s="185" t="s">
        <v>12948</v>
      </c>
      <c r="L3867" s="187" t="s">
        <v>12949</v>
      </c>
      <c r="M3867" s="187" t="s">
        <v>12950</v>
      </c>
    </row>
    <row r="3868" spans="1:13" s="181" customFormat="1">
      <c r="A3868" s="182">
        <v>3864</v>
      </c>
      <c r="B3868" s="203" t="s">
        <v>6138</v>
      </c>
      <c r="C3868" s="203" t="s">
        <v>6244</v>
      </c>
      <c r="D3868" s="184" t="s">
        <v>13327</v>
      </c>
      <c r="E3868" s="187" t="s">
        <v>6245</v>
      </c>
      <c r="F3868" s="183" t="s">
        <v>4826</v>
      </c>
      <c r="G3868" s="204" t="s">
        <v>8048</v>
      </c>
      <c r="H3868" s="205">
        <v>2200000000</v>
      </c>
      <c r="I3868" s="206"/>
      <c r="J3868" s="206"/>
      <c r="K3868" s="185" t="s">
        <v>8229</v>
      </c>
      <c r="L3868" s="187" t="s">
        <v>8230</v>
      </c>
      <c r="M3868" s="187" t="s">
        <v>8231</v>
      </c>
    </row>
    <row r="3869" spans="1:13" s="181" customFormat="1">
      <c r="A3869" s="182">
        <v>3865</v>
      </c>
      <c r="B3869" s="203" t="s">
        <v>6138</v>
      </c>
      <c r="C3869" s="203" t="s">
        <v>6244</v>
      </c>
      <c r="D3869" s="184" t="s">
        <v>13327</v>
      </c>
      <c r="E3869" s="187" t="s">
        <v>6245</v>
      </c>
      <c r="F3869" s="183" t="s">
        <v>4827</v>
      </c>
      <c r="G3869" s="204" t="s">
        <v>8048</v>
      </c>
      <c r="H3869" s="205">
        <v>2000000000</v>
      </c>
      <c r="I3869" s="206">
        <v>1480000000</v>
      </c>
      <c r="J3869" s="206"/>
      <c r="K3869" s="185" t="s">
        <v>13401</v>
      </c>
      <c r="L3869" s="187" t="s">
        <v>13402</v>
      </c>
      <c r="M3869" s="187" t="s">
        <v>13403</v>
      </c>
    </row>
    <row r="3870" spans="1:13" s="181" customFormat="1">
      <c r="A3870" s="182">
        <v>3866</v>
      </c>
      <c r="B3870" s="203" t="s">
        <v>6138</v>
      </c>
      <c r="C3870" s="203" t="s">
        <v>6244</v>
      </c>
      <c r="D3870" s="184" t="s">
        <v>13327</v>
      </c>
      <c r="E3870" s="187" t="s">
        <v>6245</v>
      </c>
      <c r="F3870" s="183" t="s">
        <v>4825</v>
      </c>
      <c r="G3870" s="204" t="s">
        <v>8048</v>
      </c>
      <c r="H3870" s="205">
        <v>100000000</v>
      </c>
      <c r="I3870" s="206">
        <v>30000000</v>
      </c>
      <c r="J3870" s="206"/>
      <c r="K3870" s="185" t="s">
        <v>10112</v>
      </c>
      <c r="L3870" s="187" t="s">
        <v>12618</v>
      </c>
      <c r="M3870" s="187" t="s">
        <v>12619</v>
      </c>
    </row>
    <row r="3871" spans="1:13" s="181" customFormat="1">
      <c r="A3871" s="182">
        <v>3867</v>
      </c>
      <c r="B3871" s="183" t="s">
        <v>6210</v>
      </c>
      <c r="C3871" s="183" t="s">
        <v>9555</v>
      </c>
      <c r="D3871" s="184" t="s">
        <v>13326</v>
      </c>
      <c r="E3871" s="185" t="s">
        <v>13</v>
      </c>
      <c r="F3871" s="183" t="s">
        <v>13404</v>
      </c>
      <c r="G3871" s="185" t="s">
        <v>52</v>
      </c>
      <c r="H3871" s="186">
        <v>5696661887</v>
      </c>
      <c r="I3871" s="189">
        <v>4299216113</v>
      </c>
      <c r="J3871" s="191">
        <v>0</v>
      </c>
      <c r="K3871" s="185" t="s">
        <v>10416</v>
      </c>
      <c r="L3871" s="187" t="s">
        <v>10417</v>
      </c>
      <c r="M3871" s="187" t="s">
        <v>10418</v>
      </c>
    </row>
    <row r="3872" spans="1:13" s="181" customFormat="1">
      <c r="A3872" s="182">
        <v>3868</v>
      </c>
      <c r="B3872" s="274" t="s">
        <v>6138</v>
      </c>
      <c r="C3872" s="203" t="s">
        <v>8282</v>
      </c>
      <c r="D3872" s="184" t="s">
        <v>13327</v>
      </c>
      <c r="E3872" s="187" t="s">
        <v>26</v>
      </c>
      <c r="F3872" s="275" t="s">
        <v>13405</v>
      </c>
      <c r="G3872" s="261" t="s">
        <v>8282</v>
      </c>
      <c r="H3872" s="276">
        <v>20000000</v>
      </c>
      <c r="I3872" s="276">
        <v>0</v>
      </c>
      <c r="J3872" s="276">
        <v>0</v>
      </c>
      <c r="K3872" s="277" t="s">
        <v>13406</v>
      </c>
      <c r="L3872" s="278" t="s">
        <v>13407</v>
      </c>
      <c r="M3872" s="278" t="s">
        <v>13408</v>
      </c>
    </row>
    <row r="3873" spans="1:13" s="181" customFormat="1">
      <c r="A3873" s="182">
        <v>3869</v>
      </c>
      <c r="B3873" s="183" t="s">
        <v>6210</v>
      </c>
      <c r="C3873" s="183" t="s">
        <v>6150</v>
      </c>
      <c r="D3873" s="184" t="s">
        <v>13326</v>
      </c>
      <c r="E3873" s="185" t="s">
        <v>26</v>
      </c>
      <c r="F3873" s="183" t="s">
        <v>13409</v>
      </c>
      <c r="G3873" s="185" t="s">
        <v>215</v>
      </c>
      <c r="H3873" s="186">
        <v>120000000</v>
      </c>
      <c r="I3873" s="189">
        <v>20000000</v>
      </c>
      <c r="J3873" s="191">
        <v>0</v>
      </c>
      <c r="K3873" s="185" t="s">
        <v>12677</v>
      </c>
      <c r="L3873" s="187" t="s">
        <v>12678</v>
      </c>
      <c r="M3873" s="187" t="s">
        <v>12679</v>
      </c>
    </row>
    <row r="3874" spans="1:13" s="181" customFormat="1">
      <c r="A3874" s="182">
        <v>3870</v>
      </c>
      <c r="B3874" s="183" t="s">
        <v>6210</v>
      </c>
      <c r="C3874" s="183" t="s">
        <v>6012</v>
      </c>
      <c r="D3874" s="184" t="s">
        <v>13326</v>
      </c>
      <c r="E3874" s="185" t="s">
        <v>13</v>
      </c>
      <c r="F3874" s="183" t="s">
        <v>13410</v>
      </c>
      <c r="G3874" s="185" t="s">
        <v>61</v>
      </c>
      <c r="H3874" s="186">
        <v>4125975148</v>
      </c>
      <c r="I3874" s="191">
        <v>0</v>
      </c>
      <c r="J3874" s="191">
        <v>0</v>
      </c>
      <c r="K3874" s="185" t="s">
        <v>6014</v>
      </c>
      <c r="L3874" s="187" t="s">
        <v>13411</v>
      </c>
      <c r="M3874" s="187" t="s">
        <v>13412</v>
      </c>
    </row>
    <row r="3875" spans="1:13" s="181" customFormat="1">
      <c r="A3875" s="182">
        <v>3871</v>
      </c>
      <c r="B3875" s="203" t="s">
        <v>6138</v>
      </c>
      <c r="C3875" s="203" t="s">
        <v>6244</v>
      </c>
      <c r="D3875" s="184" t="s">
        <v>13327</v>
      </c>
      <c r="E3875" s="187" t="s">
        <v>6245</v>
      </c>
      <c r="F3875" s="183" t="s">
        <v>4807</v>
      </c>
      <c r="G3875" s="204" t="s">
        <v>5242</v>
      </c>
      <c r="H3875" s="205">
        <v>66398553000</v>
      </c>
      <c r="I3875" s="206">
        <v>500000000</v>
      </c>
      <c r="J3875" s="206"/>
      <c r="K3875" s="185" t="s">
        <v>8457</v>
      </c>
      <c r="L3875" s="187" t="s">
        <v>11712</v>
      </c>
      <c r="M3875" s="187" t="s">
        <v>11713</v>
      </c>
    </row>
    <row r="3876" spans="1:13" s="181" customFormat="1">
      <c r="A3876" s="182">
        <v>3872</v>
      </c>
      <c r="B3876" s="203" t="s">
        <v>6138</v>
      </c>
      <c r="C3876" s="203" t="s">
        <v>6244</v>
      </c>
      <c r="D3876" s="184" t="s">
        <v>13327</v>
      </c>
      <c r="E3876" s="187" t="s">
        <v>6245</v>
      </c>
      <c r="F3876" s="183" t="s">
        <v>4806</v>
      </c>
      <c r="G3876" s="204" t="s">
        <v>8453</v>
      </c>
      <c r="H3876" s="205">
        <v>4455000000</v>
      </c>
      <c r="I3876" s="206">
        <v>10521000000</v>
      </c>
      <c r="J3876" s="206">
        <v>85000000</v>
      </c>
      <c r="K3876" s="185" t="s">
        <v>8457</v>
      </c>
      <c r="L3876" s="187" t="s">
        <v>13413</v>
      </c>
      <c r="M3876" s="187" t="s">
        <v>13414</v>
      </c>
    </row>
    <row r="3877" spans="1:13" s="181" customFormat="1">
      <c r="A3877" s="182">
        <v>3873</v>
      </c>
      <c r="B3877" s="203" t="s">
        <v>6138</v>
      </c>
      <c r="C3877" s="203" t="s">
        <v>6244</v>
      </c>
      <c r="D3877" s="184" t="s">
        <v>13327</v>
      </c>
      <c r="E3877" s="187" t="s">
        <v>6245</v>
      </c>
      <c r="F3877" s="183" t="s">
        <v>4857</v>
      </c>
      <c r="G3877" s="204" t="s">
        <v>8453</v>
      </c>
      <c r="H3877" s="205">
        <v>2100000000</v>
      </c>
      <c r="I3877" s="206"/>
      <c r="J3877" s="206"/>
      <c r="K3877" s="185" t="s">
        <v>11181</v>
      </c>
      <c r="L3877" s="187" t="s">
        <v>11182</v>
      </c>
      <c r="M3877" s="187" t="s">
        <v>11183</v>
      </c>
    </row>
    <row r="3878" spans="1:13" s="181" customFormat="1">
      <c r="A3878" s="182">
        <v>3874</v>
      </c>
      <c r="B3878" s="183" t="s">
        <v>6210</v>
      </c>
      <c r="C3878" s="183" t="s">
        <v>11769</v>
      </c>
      <c r="D3878" s="184" t="s">
        <v>13326</v>
      </c>
      <c r="E3878" s="185" t="s">
        <v>26</v>
      </c>
      <c r="F3878" s="183" t="s">
        <v>13415</v>
      </c>
      <c r="G3878" s="185" t="s">
        <v>61</v>
      </c>
      <c r="H3878" s="186">
        <v>565568000</v>
      </c>
      <c r="I3878" s="191">
        <v>0</v>
      </c>
      <c r="J3878" s="191">
        <v>0</v>
      </c>
      <c r="K3878" s="185" t="s">
        <v>6999</v>
      </c>
      <c r="L3878" s="187" t="s">
        <v>11771</v>
      </c>
      <c r="M3878" s="187" t="s">
        <v>11772</v>
      </c>
    </row>
    <row r="3879" spans="1:13" s="181" customFormat="1">
      <c r="A3879" s="182">
        <v>3875</v>
      </c>
      <c r="B3879" s="183" t="s">
        <v>6210</v>
      </c>
      <c r="C3879" s="183" t="s">
        <v>11769</v>
      </c>
      <c r="D3879" s="184" t="s">
        <v>13326</v>
      </c>
      <c r="E3879" s="185" t="s">
        <v>26</v>
      </c>
      <c r="F3879" s="183" t="s">
        <v>13416</v>
      </c>
      <c r="G3879" s="185" t="s">
        <v>61</v>
      </c>
      <c r="H3879" s="186">
        <v>342240000</v>
      </c>
      <c r="I3879" s="191">
        <v>0</v>
      </c>
      <c r="J3879" s="191">
        <v>0</v>
      </c>
      <c r="K3879" s="185" t="s">
        <v>6999</v>
      </c>
      <c r="L3879" s="187" t="s">
        <v>11771</v>
      </c>
      <c r="M3879" s="187" t="s">
        <v>11772</v>
      </c>
    </row>
    <row r="3880" spans="1:13" s="181" customFormat="1">
      <c r="A3880" s="182">
        <v>3876</v>
      </c>
      <c r="B3880" s="183" t="s">
        <v>6210</v>
      </c>
      <c r="C3880" s="183" t="s">
        <v>11769</v>
      </c>
      <c r="D3880" s="184" t="s">
        <v>13326</v>
      </c>
      <c r="E3880" s="185" t="s">
        <v>26</v>
      </c>
      <c r="F3880" s="183" t="s">
        <v>13417</v>
      </c>
      <c r="G3880" s="185" t="s">
        <v>61</v>
      </c>
      <c r="H3880" s="186">
        <v>212310000</v>
      </c>
      <c r="I3880" s="191">
        <v>0</v>
      </c>
      <c r="J3880" s="191">
        <v>0</v>
      </c>
      <c r="K3880" s="185" t="s">
        <v>6999</v>
      </c>
      <c r="L3880" s="187" t="s">
        <v>11771</v>
      </c>
      <c r="M3880" s="187" t="s">
        <v>11772</v>
      </c>
    </row>
    <row r="3881" spans="1:13" s="181" customFormat="1">
      <c r="A3881" s="182">
        <v>3877</v>
      </c>
      <c r="B3881" s="183" t="s">
        <v>6210</v>
      </c>
      <c r="C3881" s="183" t="s">
        <v>11769</v>
      </c>
      <c r="D3881" s="184" t="s">
        <v>13326</v>
      </c>
      <c r="E3881" s="185" t="s">
        <v>26</v>
      </c>
      <c r="F3881" s="183" t="s">
        <v>13418</v>
      </c>
      <c r="G3881" s="185" t="s">
        <v>61</v>
      </c>
      <c r="H3881" s="186">
        <v>198371900</v>
      </c>
      <c r="I3881" s="191">
        <v>0</v>
      </c>
      <c r="J3881" s="191">
        <v>0</v>
      </c>
      <c r="K3881" s="185" t="s">
        <v>6999</v>
      </c>
      <c r="L3881" s="187" t="s">
        <v>13419</v>
      </c>
      <c r="M3881" s="187" t="s">
        <v>13420</v>
      </c>
    </row>
    <row r="3882" spans="1:13" s="181" customFormat="1">
      <c r="A3882" s="182">
        <v>3878</v>
      </c>
      <c r="B3882" s="183" t="s">
        <v>6210</v>
      </c>
      <c r="C3882" s="183" t="s">
        <v>11150</v>
      </c>
      <c r="D3882" s="184" t="s">
        <v>13326</v>
      </c>
      <c r="E3882" s="185" t="s">
        <v>26</v>
      </c>
      <c r="F3882" s="183" t="s">
        <v>13421</v>
      </c>
      <c r="G3882" s="185" t="s">
        <v>61</v>
      </c>
      <c r="H3882" s="186">
        <v>154561500</v>
      </c>
      <c r="I3882" s="191">
        <v>0</v>
      </c>
      <c r="J3882" s="191">
        <v>0</v>
      </c>
      <c r="K3882" s="185" t="s">
        <v>6999</v>
      </c>
      <c r="L3882" s="187" t="s">
        <v>11174</v>
      </c>
      <c r="M3882" s="187" t="s">
        <v>11175</v>
      </c>
    </row>
    <row r="3883" spans="1:13" s="181" customFormat="1">
      <c r="A3883" s="182">
        <v>3879</v>
      </c>
      <c r="B3883" s="183" t="s">
        <v>6210</v>
      </c>
      <c r="C3883" s="183" t="s">
        <v>11150</v>
      </c>
      <c r="D3883" s="184" t="s">
        <v>13326</v>
      </c>
      <c r="E3883" s="185" t="s">
        <v>26</v>
      </c>
      <c r="F3883" s="183" t="s">
        <v>13422</v>
      </c>
      <c r="G3883" s="185" t="s">
        <v>61</v>
      </c>
      <c r="H3883" s="186">
        <v>107800000</v>
      </c>
      <c r="I3883" s="191">
        <v>0</v>
      </c>
      <c r="J3883" s="191">
        <v>0</v>
      </c>
      <c r="K3883" s="185" t="s">
        <v>6999</v>
      </c>
      <c r="L3883" s="187" t="s">
        <v>11174</v>
      </c>
      <c r="M3883" s="187" t="s">
        <v>11175</v>
      </c>
    </row>
    <row r="3884" spans="1:13" s="181" customFormat="1">
      <c r="A3884" s="182">
        <v>3880</v>
      </c>
      <c r="B3884" s="203" t="s">
        <v>6138</v>
      </c>
      <c r="C3884" s="203" t="s">
        <v>6244</v>
      </c>
      <c r="D3884" s="184" t="s">
        <v>13327</v>
      </c>
      <c r="E3884" s="187" t="s">
        <v>6245</v>
      </c>
      <c r="F3884" s="183" t="s">
        <v>4856</v>
      </c>
      <c r="G3884" s="204" t="s">
        <v>8453</v>
      </c>
      <c r="H3884" s="205">
        <v>100000000</v>
      </c>
      <c r="I3884" s="206"/>
      <c r="J3884" s="206"/>
      <c r="K3884" s="185" t="s">
        <v>8521</v>
      </c>
      <c r="L3884" s="187" t="s">
        <v>11160</v>
      </c>
      <c r="M3884" s="187" t="s">
        <v>11161</v>
      </c>
    </row>
    <row r="3885" spans="1:13" s="181" customFormat="1">
      <c r="A3885" s="182">
        <v>3881</v>
      </c>
      <c r="B3885" s="203" t="s">
        <v>6138</v>
      </c>
      <c r="C3885" s="203" t="s">
        <v>6244</v>
      </c>
      <c r="D3885" s="184" t="s">
        <v>13327</v>
      </c>
      <c r="E3885" s="187" t="s">
        <v>6245</v>
      </c>
      <c r="F3885" s="183" t="s">
        <v>4808</v>
      </c>
      <c r="G3885" s="204" t="s">
        <v>8453</v>
      </c>
      <c r="H3885" s="205">
        <v>99510000</v>
      </c>
      <c r="I3885" s="206"/>
      <c r="J3885" s="206"/>
      <c r="K3885" s="185" t="s">
        <v>8457</v>
      </c>
      <c r="L3885" s="187" t="s">
        <v>10169</v>
      </c>
      <c r="M3885" s="187" t="s">
        <v>10170</v>
      </c>
    </row>
    <row r="3886" spans="1:13" s="181" customFormat="1">
      <c r="A3886" s="182">
        <v>3882</v>
      </c>
      <c r="B3886" s="183" t="s">
        <v>6210</v>
      </c>
      <c r="C3886" s="183" t="s">
        <v>11150</v>
      </c>
      <c r="D3886" s="184" t="s">
        <v>13326</v>
      </c>
      <c r="E3886" s="185" t="s">
        <v>26</v>
      </c>
      <c r="F3886" s="183" t="s">
        <v>13423</v>
      </c>
      <c r="G3886" s="185" t="s">
        <v>61</v>
      </c>
      <c r="H3886" s="186">
        <v>98000000</v>
      </c>
      <c r="I3886" s="191">
        <v>0</v>
      </c>
      <c r="J3886" s="191">
        <v>0</v>
      </c>
      <c r="K3886" s="185" t="s">
        <v>6999</v>
      </c>
      <c r="L3886" s="187" t="s">
        <v>11152</v>
      </c>
      <c r="M3886" s="187" t="s">
        <v>11153</v>
      </c>
    </row>
    <row r="3887" spans="1:13" s="181" customFormat="1">
      <c r="A3887" s="182">
        <v>3883</v>
      </c>
      <c r="B3887" s="183" t="s">
        <v>6210</v>
      </c>
      <c r="C3887" s="183" t="s">
        <v>11150</v>
      </c>
      <c r="D3887" s="184" t="s">
        <v>13326</v>
      </c>
      <c r="E3887" s="185" t="s">
        <v>26</v>
      </c>
      <c r="F3887" s="183" t="s">
        <v>13424</v>
      </c>
      <c r="G3887" s="185" t="s">
        <v>61</v>
      </c>
      <c r="H3887" s="186">
        <v>91000000</v>
      </c>
      <c r="I3887" s="191">
        <v>0</v>
      </c>
      <c r="J3887" s="191">
        <v>0</v>
      </c>
      <c r="K3887" s="185" t="s">
        <v>6999</v>
      </c>
      <c r="L3887" s="187" t="s">
        <v>11174</v>
      </c>
      <c r="M3887" s="187" t="s">
        <v>11175</v>
      </c>
    </row>
    <row r="3888" spans="1:13" s="181" customFormat="1">
      <c r="A3888" s="182">
        <v>3884</v>
      </c>
      <c r="B3888" s="183" t="s">
        <v>6210</v>
      </c>
      <c r="C3888" s="183" t="s">
        <v>11150</v>
      </c>
      <c r="D3888" s="184" t="s">
        <v>13326</v>
      </c>
      <c r="E3888" s="185" t="s">
        <v>26</v>
      </c>
      <c r="F3888" s="183" t="s">
        <v>13425</v>
      </c>
      <c r="G3888" s="185" t="s">
        <v>61</v>
      </c>
      <c r="H3888" s="186">
        <v>66300000</v>
      </c>
      <c r="I3888" s="191">
        <v>0</v>
      </c>
      <c r="J3888" s="191">
        <v>0</v>
      </c>
      <c r="K3888" s="185" t="s">
        <v>6999</v>
      </c>
      <c r="L3888" s="187" t="s">
        <v>11174</v>
      </c>
      <c r="M3888" s="187" t="s">
        <v>11175</v>
      </c>
    </row>
    <row r="3889" spans="1:13" s="181" customFormat="1">
      <c r="A3889" s="182">
        <v>3885</v>
      </c>
      <c r="B3889" s="183" t="s">
        <v>6210</v>
      </c>
      <c r="C3889" s="183" t="s">
        <v>12233</v>
      </c>
      <c r="D3889" s="184" t="s">
        <v>13326</v>
      </c>
      <c r="E3889" s="185" t="s">
        <v>26</v>
      </c>
      <c r="F3889" s="183" t="s">
        <v>13426</v>
      </c>
      <c r="G3889" s="185" t="s">
        <v>61</v>
      </c>
      <c r="H3889" s="186">
        <v>55000000</v>
      </c>
      <c r="I3889" s="191">
        <v>0</v>
      </c>
      <c r="J3889" s="191">
        <v>0</v>
      </c>
      <c r="K3889" s="185" t="s">
        <v>12235</v>
      </c>
      <c r="L3889" s="187" t="s">
        <v>12236</v>
      </c>
      <c r="M3889" s="187" t="s">
        <v>12237</v>
      </c>
    </row>
    <row r="3890" spans="1:13" s="181" customFormat="1">
      <c r="A3890" s="182">
        <v>3886</v>
      </c>
      <c r="B3890" s="183" t="s">
        <v>6210</v>
      </c>
      <c r="C3890" s="183" t="s">
        <v>8462</v>
      </c>
      <c r="D3890" s="184" t="s">
        <v>13326</v>
      </c>
      <c r="E3890" s="185" t="s">
        <v>26</v>
      </c>
      <c r="F3890" s="183" t="s">
        <v>13427</v>
      </c>
      <c r="G3890" s="185" t="s">
        <v>61</v>
      </c>
      <c r="H3890" s="186">
        <v>3393904</v>
      </c>
      <c r="I3890" s="189">
        <v>1827487</v>
      </c>
      <c r="J3890" s="191">
        <v>0</v>
      </c>
      <c r="K3890" s="185" t="s">
        <v>6999</v>
      </c>
      <c r="L3890" s="187" t="s">
        <v>12694</v>
      </c>
      <c r="M3890" s="187" t="s">
        <v>12695</v>
      </c>
    </row>
    <row r="3891" spans="1:13" s="181" customFormat="1">
      <c r="A3891" s="182">
        <v>3887</v>
      </c>
      <c r="B3891" s="183" t="s">
        <v>6210</v>
      </c>
      <c r="C3891" s="183" t="s">
        <v>8567</v>
      </c>
      <c r="D3891" s="184" t="s">
        <v>13326</v>
      </c>
      <c r="E3891" s="185" t="s">
        <v>13</v>
      </c>
      <c r="F3891" s="183" t="s">
        <v>13428</v>
      </c>
      <c r="G3891" s="185" t="s">
        <v>42</v>
      </c>
      <c r="H3891" s="186">
        <v>1815377000</v>
      </c>
      <c r="I3891" s="191">
        <v>0</v>
      </c>
      <c r="J3891" s="191">
        <v>0</v>
      </c>
      <c r="K3891" s="185" t="s">
        <v>5904</v>
      </c>
      <c r="L3891" s="187" t="s">
        <v>13143</v>
      </c>
      <c r="M3891" s="187" t="s">
        <v>13144</v>
      </c>
    </row>
    <row r="3892" spans="1:13" s="181" customFormat="1">
      <c r="A3892" s="182">
        <v>3888</v>
      </c>
      <c r="B3892" s="183" t="s">
        <v>6210</v>
      </c>
      <c r="C3892" s="183" t="s">
        <v>13429</v>
      </c>
      <c r="D3892" s="184" t="s">
        <v>13326</v>
      </c>
      <c r="E3892" s="185" t="s">
        <v>13</v>
      </c>
      <c r="F3892" s="183" t="s">
        <v>13430</v>
      </c>
      <c r="G3892" s="185" t="s">
        <v>42</v>
      </c>
      <c r="H3892" s="186">
        <v>1182000000</v>
      </c>
      <c r="I3892" s="191">
        <v>0</v>
      </c>
      <c r="J3892" s="191">
        <v>0</v>
      </c>
      <c r="K3892" s="185"/>
      <c r="L3892" s="187" t="s">
        <v>13431</v>
      </c>
      <c r="M3892" s="187" t="s">
        <v>13432</v>
      </c>
    </row>
    <row r="3893" spans="1:13" s="181" customFormat="1">
      <c r="A3893" s="182">
        <v>3889</v>
      </c>
      <c r="B3893" s="183" t="s">
        <v>6210</v>
      </c>
      <c r="C3893" s="183" t="s">
        <v>6198</v>
      </c>
      <c r="D3893" s="184" t="s">
        <v>13326</v>
      </c>
      <c r="E3893" s="185" t="s">
        <v>26</v>
      </c>
      <c r="F3893" s="183" t="s">
        <v>13433</v>
      </c>
      <c r="G3893" s="185" t="s">
        <v>42</v>
      </c>
      <c r="H3893" s="186">
        <v>9600000000</v>
      </c>
      <c r="I3893" s="186">
        <v>2300000000</v>
      </c>
      <c r="J3893" s="186">
        <v>0</v>
      </c>
      <c r="K3893" s="185" t="s">
        <v>13434</v>
      </c>
      <c r="L3893" s="187"/>
      <c r="M3893" s="187"/>
    </row>
    <row r="3894" spans="1:13" s="181" customFormat="1">
      <c r="A3894" s="182">
        <v>3890</v>
      </c>
      <c r="B3894" s="183" t="s">
        <v>6210</v>
      </c>
      <c r="C3894" s="183" t="s">
        <v>6198</v>
      </c>
      <c r="D3894" s="184" t="s">
        <v>13326</v>
      </c>
      <c r="E3894" s="185" t="s">
        <v>26</v>
      </c>
      <c r="F3894" s="183" t="s">
        <v>13435</v>
      </c>
      <c r="G3894" s="185" t="s">
        <v>42</v>
      </c>
      <c r="H3894" s="186">
        <v>1450000000</v>
      </c>
      <c r="I3894" s="186">
        <v>490000000</v>
      </c>
      <c r="J3894" s="186">
        <v>0</v>
      </c>
      <c r="K3894" s="185" t="s">
        <v>13434</v>
      </c>
      <c r="L3894" s="187"/>
      <c r="M3894" s="187"/>
    </row>
    <row r="3895" spans="1:13" s="181" customFormat="1">
      <c r="A3895" s="182">
        <v>3891</v>
      </c>
      <c r="B3895" s="203" t="s">
        <v>6162</v>
      </c>
      <c r="C3895" s="203" t="s">
        <v>6244</v>
      </c>
      <c r="D3895" s="184" t="s">
        <v>13327</v>
      </c>
      <c r="E3895" s="187" t="s">
        <v>6245</v>
      </c>
      <c r="F3895" s="183" t="s">
        <v>4863</v>
      </c>
      <c r="G3895" s="204" t="s">
        <v>8604</v>
      </c>
      <c r="H3895" s="205">
        <v>1079073000</v>
      </c>
      <c r="I3895" s="206">
        <v>261866000</v>
      </c>
      <c r="J3895" s="206">
        <v>298658000</v>
      </c>
      <c r="K3895" s="185" t="s">
        <v>8605</v>
      </c>
      <c r="L3895" s="187" t="s">
        <v>13150</v>
      </c>
      <c r="M3895" s="187" t="s">
        <v>13151</v>
      </c>
    </row>
    <row r="3896" spans="1:13" s="181" customFormat="1">
      <c r="A3896" s="182">
        <v>3892</v>
      </c>
      <c r="B3896" s="183" t="s">
        <v>6210</v>
      </c>
      <c r="C3896" s="183" t="s">
        <v>6198</v>
      </c>
      <c r="D3896" s="184" t="s">
        <v>13326</v>
      </c>
      <c r="E3896" s="185" t="s">
        <v>26</v>
      </c>
      <c r="F3896" s="183" t="s">
        <v>13436</v>
      </c>
      <c r="G3896" s="185" t="s">
        <v>42</v>
      </c>
      <c r="H3896" s="186">
        <v>800000000</v>
      </c>
      <c r="I3896" s="186">
        <v>300000000</v>
      </c>
      <c r="J3896" s="186">
        <v>0</v>
      </c>
      <c r="K3896" s="185" t="s">
        <v>13434</v>
      </c>
      <c r="L3896" s="187"/>
      <c r="M3896" s="187"/>
    </row>
    <row r="3897" spans="1:13" s="181" customFormat="1">
      <c r="A3897" s="182">
        <v>3893</v>
      </c>
      <c r="B3897" s="183" t="s">
        <v>6210</v>
      </c>
      <c r="C3897" s="183" t="s">
        <v>6198</v>
      </c>
      <c r="D3897" s="184" t="s">
        <v>13326</v>
      </c>
      <c r="E3897" s="185" t="s">
        <v>26</v>
      </c>
      <c r="F3897" s="183" t="s">
        <v>13437</v>
      </c>
      <c r="G3897" s="185" t="s">
        <v>42</v>
      </c>
      <c r="H3897" s="186">
        <v>600000000</v>
      </c>
      <c r="I3897" s="186">
        <v>460000000</v>
      </c>
      <c r="J3897" s="186">
        <v>0</v>
      </c>
      <c r="K3897" s="185" t="s">
        <v>13434</v>
      </c>
      <c r="L3897" s="187"/>
      <c r="M3897" s="187"/>
    </row>
    <row r="3898" spans="1:13" s="181" customFormat="1">
      <c r="A3898" s="182">
        <v>3894</v>
      </c>
      <c r="B3898" s="203" t="s">
        <v>6138</v>
      </c>
      <c r="C3898" s="203" t="s">
        <v>6244</v>
      </c>
      <c r="D3898" s="184" t="s">
        <v>13327</v>
      </c>
      <c r="E3898" s="187" t="s">
        <v>6245</v>
      </c>
      <c r="F3898" s="183" t="s">
        <v>4814</v>
      </c>
      <c r="G3898" s="204" t="s">
        <v>8604</v>
      </c>
      <c r="H3898" s="205">
        <v>290000000</v>
      </c>
      <c r="I3898" s="206"/>
      <c r="J3898" s="206"/>
      <c r="K3898" s="185" t="s">
        <v>8612</v>
      </c>
      <c r="L3898" s="187" t="s">
        <v>13438</v>
      </c>
      <c r="M3898" s="187" t="s">
        <v>13439</v>
      </c>
    </row>
    <row r="3899" spans="1:13" s="181" customFormat="1">
      <c r="A3899" s="182">
        <v>3895</v>
      </c>
      <c r="B3899" s="183" t="s">
        <v>6210</v>
      </c>
      <c r="C3899" s="183" t="s">
        <v>9566</v>
      </c>
      <c r="D3899" s="184" t="s">
        <v>13326</v>
      </c>
      <c r="E3899" s="185" t="s">
        <v>13</v>
      </c>
      <c r="F3899" s="183" t="s">
        <v>13440</v>
      </c>
      <c r="G3899" s="185" t="s">
        <v>132</v>
      </c>
      <c r="H3899" s="186">
        <v>1200000000</v>
      </c>
      <c r="I3899" s="189">
        <v>1000000000</v>
      </c>
      <c r="J3899" s="191">
        <v>0</v>
      </c>
      <c r="K3899" s="185" t="s">
        <v>9568</v>
      </c>
      <c r="L3899" s="187" t="s">
        <v>9569</v>
      </c>
      <c r="M3899" s="187" t="s">
        <v>9570</v>
      </c>
    </row>
    <row r="3900" spans="1:13" s="181" customFormat="1">
      <c r="A3900" s="182">
        <v>3896</v>
      </c>
      <c r="B3900" s="203" t="s">
        <v>6138</v>
      </c>
      <c r="C3900" s="203" t="s">
        <v>6244</v>
      </c>
      <c r="D3900" s="184" t="s">
        <v>13327</v>
      </c>
      <c r="E3900" s="187" t="s">
        <v>6245</v>
      </c>
      <c r="F3900" s="183" t="s">
        <v>4868</v>
      </c>
      <c r="G3900" s="204" t="s">
        <v>8916</v>
      </c>
      <c r="H3900" s="205">
        <v>1954110000</v>
      </c>
      <c r="I3900" s="206">
        <v>4614350000</v>
      </c>
      <c r="J3900" s="206">
        <v>30000000</v>
      </c>
      <c r="K3900" s="185" t="s">
        <v>8945</v>
      </c>
      <c r="L3900" s="187" t="s">
        <v>13315</v>
      </c>
      <c r="M3900" s="187" t="s">
        <v>13316</v>
      </c>
    </row>
    <row r="3901" spans="1:13" s="181" customFormat="1">
      <c r="A3901" s="182">
        <v>3897</v>
      </c>
      <c r="B3901" s="183" t="s">
        <v>6210</v>
      </c>
      <c r="C3901" s="183" t="s">
        <v>9052</v>
      </c>
      <c r="D3901" s="184" t="s">
        <v>13326</v>
      </c>
      <c r="E3901" s="185" t="s">
        <v>26</v>
      </c>
      <c r="F3901" s="183" t="s">
        <v>13441</v>
      </c>
      <c r="G3901" s="185" t="s">
        <v>132</v>
      </c>
      <c r="H3901" s="186">
        <v>810000000</v>
      </c>
      <c r="I3901" s="186">
        <v>0</v>
      </c>
      <c r="J3901" s="186">
        <v>0</v>
      </c>
      <c r="K3901" s="185" t="s">
        <v>12990</v>
      </c>
      <c r="L3901" s="187" t="s">
        <v>13442</v>
      </c>
      <c r="M3901" s="187" t="s">
        <v>13443</v>
      </c>
    </row>
    <row r="3902" spans="1:13" s="181" customFormat="1">
      <c r="A3902" s="182">
        <v>3898</v>
      </c>
      <c r="B3902" s="203" t="s">
        <v>6138</v>
      </c>
      <c r="C3902" s="203" t="s">
        <v>6244</v>
      </c>
      <c r="D3902" s="184" t="s">
        <v>13327</v>
      </c>
      <c r="E3902" s="187" t="s">
        <v>6245</v>
      </c>
      <c r="F3902" s="183" t="s">
        <v>4869</v>
      </c>
      <c r="G3902" s="204" t="s">
        <v>8916</v>
      </c>
      <c r="H3902" s="205">
        <v>773314000</v>
      </c>
      <c r="I3902" s="206">
        <v>4393245133</v>
      </c>
      <c r="J3902" s="206">
        <v>30000000</v>
      </c>
      <c r="K3902" s="185" t="s">
        <v>8945</v>
      </c>
      <c r="L3902" s="187" t="s">
        <v>12732</v>
      </c>
      <c r="M3902" s="187" t="s">
        <v>12733</v>
      </c>
    </row>
    <row r="3903" spans="1:13" s="181" customFormat="1">
      <c r="A3903" s="182">
        <v>3899</v>
      </c>
      <c r="B3903" s="203" t="s">
        <v>6138</v>
      </c>
      <c r="C3903" s="203" t="s">
        <v>6244</v>
      </c>
      <c r="D3903" s="184" t="s">
        <v>13327</v>
      </c>
      <c r="E3903" s="187" t="s">
        <v>6245</v>
      </c>
      <c r="F3903" s="183" t="s">
        <v>4870</v>
      </c>
      <c r="G3903" s="204" t="s">
        <v>8916</v>
      </c>
      <c r="H3903" s="205">
        <v>299569000</v>
      </c>
      <c r="I3903" s="206">
        <v>2173707318</v>
      </c>
      <c r="J3903" s="206">
        <v>30000000</v>
      </c>
      <c r="K3903" s="185" t="s">
        <v>8945</v>
      </c>
      <c r="L3903" s="187" t="s">
        <v>12275</v>
      </c>
      <c r="M3903" s="187" t="s">
        <v>12276</v>
      </c>
    </row>
    <row r="3904" spans="1:13" s="181" customFormat="1">
      <c r="A3904" s="182">
        <v>3900</v>
      </c>
      <c r="B3904" s="203" t="s">
        <v>6138</v>
      </c>
      <c r="C3904" s="203" t="s">
        <v>6244</v>
      </c>
      <c r="D3904" s="184" t="s">
        <v>13327</v>
      </c>
      <c r="E3904" s="187" t="s">
        <v>6245</v>
      </c>
      <c r="F3904" s="183" t="s">
        <v>4871</v>
      </c>
      <c r="G3904" s="204" t="s">
        <v>8916</v>
      </c>
      <c r="H3904" s="205">
        <v>163129000</v>
      </c>
      <c r="I3904" s="206">
        <v>1046240000</v>
      </c>
      <c r="J3904" s="206">
        <v>30000000</v>
      </c>
      <c r="K3904" s="185" t="s">
        <v>8945</v>
      </c>
      <c r="L3904" s="187" t="s">
        <v>11818</v>
      </c>
      <c r="M3904" s="187" t="s">
        <v>11819</v>
      </c>
    </row>
    <row r="3905" spans="1:13" s="181" customFormat="1">
      <c r="A3905" s="182">
        <v>3901</v>
      </c>
      <c r="B3905" s="203" t="s">
        <v>6138</v>
      </c>
      <c r="C3905" s="203" t="s">
        <v>6244</v>
      </c>
      <c r="D3905" s="184" t="s">
        <v>13327</v>
      </c>
      <c r="E3905" s="187" t="s">
        <v>6245</v>
      </c>
      <c r="F3905" s="183" t="s">
        <v>4861</v>
      </c>
      <c r="G3905" s="204" t="s">
        <v>8916</v>
      </c>
      <c r="H3905" s="205">
        <v>160000000</v>
      </c>
      <c r="I3905" s="206">
        <v>50000000</v>
      </c>
      <c r="J3905" s="206"/>
      <c r="K3905" s="185" t="s">
        <v>10275</v>
      </c>
      <c r="L3905" s="187" t="s">
        <v>13161</v>
      </c>
      <c r="M3905" s="187" t="s">
        <v>13162</v>
      </c>
    </row>
    <row r="3906" spans="1:13" s="181" customFormat="1">
      <c r="A3906" s="182">
        <v>3902</v>
      </c>
      <c r="B3906" s="203" t="s">
        <v>6138</v>
      </c>
      <c r="C3906" s="203" t="s">
        <v>6244</v>
      </c>
      <c r="D3906" s="184" t="s">
        <v>13327</v>
      </c>
      <c r="E3906" s="187" t="s">
        <v>6245</v>
      </c>
      <c r="F3906" s="183" t="s">
        <v>4862</v>
      </c>
      <c r="G3906" s="204" t="s">
        <v>11240</v>
      </c>
      <c r="H3906" s="205">
        <v>140000000</v>
      </c>
      <c r="I3906" s="206">
        <v>800000000</v>
      </c>
      <c r="J3906" s="206"/>
      <c r="K3906" s="185" t="s">
        <v>10275</v>
      </c>
      <c r="L3906" s="187" t="s">
        <v>13161</v>
      </c>
      <c r="M3906" s="187" t="s">
        <v>13162</v>
      </c>
    </row>
    <row r="3907" spans="1:13" s="181" customFormat="1">
      <c r="A3907" s="182">
        <v>3903</v>
      </c>
      <c r="B3907" s="203" t="s">
        <v>6138</v>
      </c>
      <c r="C3907" s="203" t="s">
        <v>6244</v>
      </c>
      <c r="D3907" s="184" t="s">
        <v>13361</v>
      </c>
      <c r="E3907" s="187" t="s">
        <v>6245</v>
      </c>
      <c r="F3907" s="183" t="s">
        <v>4872</v>
      </c>
      <c r="G3907" s="204" t="s">
        <v>8916</v>
      </c>
      <c r="H3907" s="205">
        <v>98391000</v>
      </c>
      <c r="I3907" s="206">
        <v>647780000</v>
      </c>
      <c r="J3907" s="206">
        <v>30000000</v>
      </c>
      <c r="K3907" s="185" t="s">
        <v>8945</v>
      </c>
      <c r="L3907" s="187" t="s">
        <v>9367</v>
      </c>
      <c r="M3907" s="187" t="s">
        <v>11828</v>
      </c>
    </row>
    <row r="3908" spans="1:13" s="181" customFormat="1">
      <c r="A3908" s="182">
        <v>3904</v>
      </c>
      <c r="B3908" s="203" t="s">
        <v>6138</v>
      </c>
      <c r="C3908" s="203" t="s">
        <v>6244</v>
      </c>
      <c r="D3908" s="184" t="s">
        <v>13327</v>
      </c>
      <c r="E3908" s="187" t="s">
        <v>6245</v>
      </c>
      <c r="F3908" s="183" t="s">
        <v>4865</v>
      </c>
      <c r="G3908" s="204" t="s">
        <v>8916</v>
      </c>
      <c r="H3908" s="205">
        <v>80000000</v>
      </c>
      <c r="I3908" s="206"/>
      <c r="J3908" s="206">
        <v>5000000</v>
      </c>
      <c r="K3908" s="185" t="s">
        <v>11400</v>
      </c>
      <c r="L3908" s="187" t="s">
        <v>11839</v>
      </c>
      <c r="M3908" s="187" t="s">
        <v>11840</v>
      </c>
    </row>
    <row r="3909" spans="1:13" s="181" customFormat="1">
      <c r="A3909" s="182">
        <v>3905</v>
      </c>
      <c r="B3909" s="183" t="s">
        <v>6210</v>
      </c>
      <c r="C3909" s="183" t="s">
        <v>9134</v>
      </c>
      <c r="D3909" s="184" t="s">
        <v>13326</v>
      </c>
      <c r="E3909" s="185" t="s">
        <v>26</v>
      </c>
      <c r="F3909" s="183" t="s">
        <v>13444</v>
      </c>
      <c r="G3909" s="185" t="s">
        <v>9119</v>
      </c>
      <c r="H3909" s="186">
        <v>61707000</v>
      </c>
      <c r="I3909" s="191">
        <v>0</v>
      </c>
      <c r="J3909" s="191">
        <v>0</v>
      </c>
      <c r="K3909" s="185" t="s">
        <v>9136</v>
      </c>
      <c r="L3909" s="187" t="s">
        <v>9137</v>
      </c>
      <c r="M3909" s="187" t="s">
        <v>9138</v>
      </c>
    </row>
    <row r="3910" spans="1:13" s="181" customFormat="1">
      <c r="A3910" s="182">
        <v>3906</v>
      </c>
      <c r="B3910" s="183" t="s">
        <v>6210</v>
      </c>
      <c r="C3910" s="183" t="s">
        <v>9134</v>
      </c>
      <c r="D3910" s="184" t="s">
        <v>13326</v>
      </c>
      <c r="E3910" s="185" t="s">
        <v>26</v>
      </c>
      <c r="F3910" s="183" t="s">
        <v>13445</v>
      </c>
      <c r="G3910" s="185" t="s">
        <v>9119</v>
      </c>
      <c r="H3910" s="186">
        <v>53920000</v>
      </c>
      <c r="I3910" s="191">
        <v>0</v>
      </c>
      <c r="J3910" s="191">
        <v>0</v>
      </c>
      <c r="K3910" s="185" t="s">
        <v>9136</v>
      </c>
      <c r="L3910" s="187" t="s">
        <v>9137</v>
      </c>
      <c r="M3910" s="187" t="s">
        <v>9138</v>
      </c>
    </row>
    <row r="3911" spans="1:13" s="181" customFormat="1">
      <c r="A3911" s="182">
        <v>3907</v>
      </c>
      <c r="B3911" s="192" t="s">
        <v>6210</v>
      </c>
      <c r="C3911" s="192" t="s">
        <v>9134</v>
      </c>
      <c r="D3911" s="188" t="s">
        <v>13326</v>
      </c>
      <c r="E3911" s="193" t="s">
        <v>26</v>
      </c>
      <c r="F3911" s="192" t="s">
        <v>13446</v>
      </c>
      <c r="G3911" s="193" t="s">
        <v>9119</v>
      </c>
      <c r="H3911" s="194">
        <v>49145000</v>
      </c>
      <c r="I3911" s="197">
        <v>0</v>
      </c>
      <c r="J3911" s="197">
        <v>0</v>
      </c>
      <c r="K3911" s="193" t="s">
        <v>9136</v>
      </c>
      <c r="L3911" s="195" t="s">
        <v>9137</v>
      </c>
      <c r="M3911" s="195" t="s">
        <v>9138</v>
      </c>
    </row>
    <row r="3912" spans="1:13" s="181" customFormat="1">
      <c r="A3912" s="182">
        <v>3908</v>
      </c>
      <c r="B3912" s="192" t="s">
        <v>6210</v>
      </c>
      <c r="C3912" s="192" t="s">
        <v>9134</v>
      </c>
      <c r="D3912" s="188" t="s">
        <v>13326</v>
      </c>
      <c r="E3912" s="193" t="s">
        <v>26</v>
      </c>
      <c r="F3912" s="192" t="s">
        <v>13447</v>
      </c>
      <c r="G3912" s="193" t="s">
        <v>9119</v>
      </c>
      <c r="H3912" s="194">
        <v>43211000</v>
      </c>
      <c r="I3912" s="197">
        <v>0</v>
      </c>
      <c r="J3912" s="197">
        <v>0</v>
      </c>
      <c r="K3912" s="193" t="s">
        <v>9136</v>
      </c>
      <c r="L3912" s="195" t="s">
        <v>9156</v>
      </c>
      <c r="M3912" s="195" t="s">
        <v>9157</v>
      </c>
    </row>
    <row r="3913" spans="1:13" s="181" customFormat="1">
      <c r="A3913" s="182">
        <v>3909</v>
      </c>
      <c r="B3913" s="192" t="s">
        <v>6210</v>
      </c>
      <c r="C3913" s="192" t="s">
        <v>9134</v>
      </c>
      <c r="D3913" s="188" t="s">
        <v>13326</v>
      </c>
      <c r="E3913" s="193" t="s">
        <v>26</v>
      </c>
      <c r="F3913" s="192" t="s">
        <v>13448</v>
      </c>
      <c r="G3913" s="193" t="s">
        <v>9119</v>
      </c>
      <c r="H3913" s="194">
        <v>42000000</v>
      </c>
      <c r="I3913" s="197">
        <v>0</v>
      </c>
      <c r="J3913" s="197">
        <v>0</v>
      </c>
      <c r="K3913" s="193" t="s">
        <v>9136</v>
      </c>
      <c r="L3913" s="195" t="s">
        <v>9137</v>
      </c>
      <c r="M3913" s="195" t="s">
        <v>9138</v>
      </c>
    </row>
    <row r="3914" spans="1:13" s="181" customFormat="1">
      <c r="A3914" s="182">
        <v>3910</v>
      </c>
      <c r="B3914" s="192" t="s">
        <v>6210</v>
      </c>
      <c r="C3914" s="192" t="s">
        <v>9134</v>
      </c>
      <c r="D3914" s="188" t="s">
        <v>13326</v>
      </c>
      <c r="E3914" s="193" t="s">
        <v>26</v>
      </c>
      <c r="F3914" s="192" t="s">
        <v>13449</v>
      </c>
      <c r="G3914" s="193" t="s">
        <v>9119</v>
      </c>
      <c r="H3914" s="194">
        <v>36000000</v>
      </c>
      <c r="I3914" s="197">
        <v>0</v>
      </c>
      <c r="J3914" s="197">
        <v>0</v>
      </c>
      <c r="K3914" s="193" t="s">
        <v>9136</v>
      </c>
      <c r="L3914" s="195" t="s">
        <v>9156</v>
      </c>
      <c r="M3914" s="195" t="s">
        <v>9157</v>
      </c>
    </row>
    <row r="3915" spans="1:13" s="181" customFormat="1">
      <c r="A3915" s="182">
        <v>3911</v>
      </c>
      <c r="B3915" s="192" t="s">
        <v>6210</v>
      </c>
      <c r="C3915" s="192" t="s">
        <v>9134</v>
      </c>
      <c r="D3915" s="188" t="s">
        <v>13326</v>
      </c>
      <c r="E3915" s="193" t="s">
        <v>26</v>
      </c>
      <c r="F3915" s="192" t="s">
        <v>13450</v>
      </c>
      <c r="G3915" s="193" t="s">
        <v>9119</v>
      </c>
      <c r="H3915" s="194">
        <v>29600000</v>
      </c>
      <c r="I3915" s="197">
        <v>0</v>
      </c>
      <c r="J3915" s="197">
        <v>0</v>
      </c>
      <c r="K3915" s="193" t="s">
        <v>9136</v>
      </c>
      <c r="L3915" s="195" t="s">
        <v>9137</v>
      </c>
      <c r="M3915" s="195" t="s">
        <v>9138</v>
      </c>
    </row>
    <row r="3916" spans="1:13" s="181" customFormat="1">
      <c r="A3916" s="182">
        <v>3912</v>
      </c>
      <c r="B3916" s="192" t="s">
        <v>6210</v>
      </c>
      <c r="C3916" s="192" t="s">
        <v>9134</v>
      </c>
      <c r="D3916" s="188" t="s">
        <v>13326</v>
      </c>
      <c r="E3916" s="193" t="s">
        <v>26</v>
      </c>
      <c r="F3916" s="192" t="s">
        <v>13451</v>
      </c>
      <c r="G3916" s="193" t="s">
        <v>9119</v>
      </c>
      <c r="H3916" s="194">
        <v>23566000</v>
      </c>
      <c r="I3916" s="197">
        <v>0</v>
      </c>
      <c r="J3916" s="197">
        <v>0</v>
      </c>
      <c r="K3916" s="193" t="s">
        <v>9136</v>
      </c>
      <c r="L3916" s="195" t="s">
        <v>9137</v>
      </c>
      <c r="M3916" s="195" t="s">
        <v>9138</v>
      </c>
    </row>
    <row r="3917" spans="1:13" s="181" customFormat="1">
      <c r="A3917" s="182">
        <v>3913</v>
      </c>
      <c r="B3917" s="192" t="s">
        <v>6210</v>
      </c>
      <c r="C3917" s="192" t="s">
        <v>9134</v>
      </c>
      <c r="D3917" s="188" t="s">
        <v>13326</v>
      </c>
      <c r="E3917" s="193" t="s">
        <v>26</v>
      </c>
      <c r="F3917" s="192" t="s">
        <v>13452</v>
      </c>
      <c r="G3917" s="193" t="s">
        <v>9119</v>
      </c>
      <c r="H3917" s="194">
        <v>19204000</v>
      </c>
      <c r="I3917" s="197">
        <v>0</v>
      </c>
      <c r="J3917" s="197">
        <v>0</v>
      </c>
      <c r="K3917" s="193" t="s">
        <v>9136</v>
      </c>
      <c r="L3917" s="195" t="s">
        <v>9156</v>
      </c>
      <c r="M3917" s="195" t="s">
        <v>9157</v>
      </c>
    </row>
    <row r="3918" spans="1:13" s="181" customFormat="1">
      <c r="A3918" s="182">
        <v>3914</v>
      </c>
      <c r="B3918" s="192" t="s">
        <v>6210</v>
      </c>
      <c r="C3918" s="192" t="s">
        <v>9134</v>
      </c>
      <c r="D3918" s="188" t="s">
        <v>13326</v>
      </c>
      <c r="E3918" s="193" t="s">
        <v>26</v>
      </c>
      <c r="F3918" s="192" t="s">
        <v>13453</v>
      </c>
      <c r="G3918" s="193" t="s">
        <v>9119</v>
      </c>
      <c r="H3918" s="194">
        <v>18511000</v>
      </c>
      <c r="I3918" s="197">
        <v>0</v>
      </c>
      <c r="J3918" s="197">
        <v>0</v>
      </c>
      <c r="K3918" s="193" t="s">
        <v>9136</v>
      </c>
      <c r="L3918" s="195" t="s">
        <v>9137</v>
      </c>
      <c r="M3918" s="195" t="s">
        <v>9138</v>
      </c>
    </row>
    <row r="3919" spans="1:13" s="181" customFormat="1">
      <c r="A3919" s="182">
        <v>3915</v>
      </c>
      <c r="B3919" s="198" t="s">
        <v>6138</v>
      </c>
      <c r="C3919" s="198" t="s">
        <v>6244</v>
      </c>
      <c r="D3919" s="188" t="s">
        <v>13368</v>
      </c>
      <c r="E3919" s="195" t="s">
        <v>6245</v>
      </c>
      <c r="F3919" s="192" t="s">
        <v>4864</v>
      </c>
      <c r="G3919" s="199" t="s">
        <v>9211</v>
      </c>
      <c r="H3919" s="200">
        <v>4054000000</v>
      </c>
      <c r="I3919" s="201">
        <v>5427000000</v>
      </c>
      <c r="J3919" s="201"/>
      <c r="K3919" s="193" t="s">
        <v>11400</v>
      </c>
      <c r="L3919" s="195" t="s">
        <v>13454</v>
      </c>
      <c r="M3919" s="195" t="s">
        <v>13455</v>
      </c>
    </row>
    <row r="3920" spans="1:13" s="181" customFormat="1">
      <c r="A3920" s="182">
        <v>3916</v>
      </c>
      <c r="B3920" s="198" t="s">
        <v>6138</v>
      </c>
      <c r="C3920" s="198" t="s">
        <v>6244</v>
      </c>
      <c r="D3920" s="188" t="s">
        <v>13327</v>
      </c>
      <c r="E3920" s="195" t="s">
        <v>6245</v>
      </c>
      <c r="F3920" s="192" t="s">
        <v>4873</v>
      </c>
      <c r="G3920" s="199" t="s">
        <v>9211</v>
      </c>
      <c r="H3920" s="200">
        <v>291310000</v>
      </c>
      <c r="I3920" s="201">
        <v>65535000</v>
      </c>
      <c r="J3920" s="201">
        <v>3000000</v>
      </c>
      <c r="K3920" s="193" t="s">
        <v>10391</v>
      </c>
      <c r="L3920" s="195" t="s">
        <v>10392</v>
      </c>
      <c r="M3920" s="195" t="s">
        <v>10393</v>
      </c>
    </row>
    <row r="3921" spans="1:13" s="181" customFormat="1">
      <c r="A3921" s="182">
        <v>3917</v>
      </c>
      <c r="B3921" s="198" t="s">
        <v>6138</v>
      </c>
      <c r="C3921" s="198" t="s">
        <v>6244</v>
      </c>
      <c r="D3921" s="188" t="s">
        <v>13327</v>
      </c>
      <c r="E3921" s="195" t="s">
        <v>6245</v>
      </c>
      <c r="F3921" s="192" t="s">
        <v>4874</v>
      </c>
      <c r="G3921" s="199" t="s">
        <v>9415</v>
      </c>
      <c r="H3921" s="200">
        <v>1500000000</v>
      </c>
      <c r="I3921" s="201">
        <v>1800000000</v>
      </c>
      <c r="J3921" s="201"/>
      <c r="K3921" s="193" t="s">
        <v>9599</v>
      </c>
      <c r="L3921" s="195" t="s">
        <v>13456</v>
      </c>
      <c r="M3921" s="195" t="s">
        <v>13457</v>
      </c>
    </row>
    <row r="3922" spans="1:13" s="181" customFormat="1">
      <c r="A3922" s="182">
        <v>3918</v>
      </c>
      <c r="B3922" s="198" t="s">
        <v>6138</v>
      </c>
      <c r="C3922" s="198" t="s">
        <v>6244</v>
      </c>
      <c r="D3922" s="188" t="s">
        <v>13361</v>
      </c>
      <c r="E3922" s="195" t="s">
        <v>6245</v>
      </c>
      <c r="F3922" s="192" t="s">
        <v>4877</v>
      </c>
      <c r="G3922" s="199" t="s">
        <v>9415</v>
      </c>
      <c r="H3922" s="200">
        <v>1150000000</v>
      </c>
      <c r="I3922" s="201"/>
      <c r="J3922" s="201"/>
      <c r="K3922" s="193" t="s">
        <v>9416</v>
      </c>
      <c r="L3922" s="195" t="s">
        <v>13458</v>
      </c>
      <c r="M3922" s="195" t="s">
        <v>13459</v>
      </c>
    </row>
    <row r="3923" spans="1:13" s="181" customFormat="1">
      <c r="A3923" s="182">
        <v>3919</v>
      </c>
      <c r="B3923" s="198" t="s">
        <v>6138</v>
      </c>
      <c r="C3923" s="198" t="s">
        <v>6244</v>
      </c>
      <c r="D3923" s="188" t="s">
        <v>13327</v>
      </c>
      <c r="E3923" s="195" t="s">
        <v>6245</v>
      </c>
      <c r="F3923" s="192" t="s">
        <v>4876</v>
      </c>
      <c r="G3923" s="199" t="s">
        <v>9415</v>
      </c>
      <c r="H3923" s="200">
        <v>120000000</v>
      </c>
      <c r="I3923" s="201">
        <v>10000000</v>
      </c>
      <c r="J3923" s="201">
        <v>10000000</v>
      </c>
      <c r="K3923" s="193" t="s">
        <v>10379</v>
      </c>
      <c r="L3923" s="195" t="s">
        <v>12767</v>
      </c>
      <c r="M3923" s="195" t="s">
        <v>12768</v>
      </c>
    </row>
    <row r="3924" spans="1:13" s="181" customFormat="1">
      <c r="A3924" s="182">
        <v>3920</v>
      </c>
      <c r="B3924" s="192" t="s">
        <v>6210</v>
      </c>
      <c r="C3924" s="192" t="s">
        <v>9428</v>
      </c>
      <c r="D3924" s="188" t="s">
        <v>13326</v>
      </c>
      <c r="E3924" s="193" t="s">
        <v>26</v>
      </c>
      <c r="F3924" s="192" t="s">
        <v>13460</v>
      </c>
      <c r="G3924" s="193" t="s">
        <v>17</v>
      </c>
      <c r="H3924" s="194">
        <v>85000000</v>
      </c>
      <c r="I3924" s="197">
        <v>0</v>
      </c>
      <c r="J3924" s="197">
        <v>0</v>
      </c>
      <c r="K3924" s="193" t="s">
        <v>10410</v>
      </c>
      <c r="L3924" s="195" t="s">
        <v>11888</v>
      </c>
      <c r="M3924" s="195" t="s">
        <v>11889</v>
      </c>
    </row>
    <row r="3925" spans="1:13" s="181" customFormat="1">
      <c r="A3925" s="182">
        <v>3921</v>
      </c>
      <c r="B3925" s="192" t="s">
        <v>6210</v>
      </c>
      <c r="C3925" s="192" t="s">
        <v>10386</v>
      </c>
      <c r="D3925" s="188" t="s">
        <v>13326</v>
      </c>
      <c r="E3925" s="193" t="s">
        <v>26</v>
      </c>
      <c r="F3925" s="192" t="s">
        <v>13461</v>
      </c>
      <c r="G3925" s="193" t="s">
        <v>17</v>
      </c>
      <c r="H3925" s="194">
        <v>45360200</v>
      </c>
      <c r="I3925" s="197">
        <v>0</v>
      </c>
      <c r="J3925" s="197">
        <v>0</v>
      </c>
      <c r="K3925" s="193" t="s">
        <v>10388</v>
      </c>
      <c r="L3925" s="195" t="s">
        <v>12374</v>
      </c>
      <c r="M3925" s="195" t="s">
        <v>10390</v>
      </c>
    </row>
    <row r="3926" spans="1:13" s="181" customFormat="1">
      <c r="A3926" s="182">
        <v>3922</v>
      </c>
      <c r="B3926" s="192" t="s">
        <v>6210</v>
      </c>
      <c r="C3926" s="192" t="s">
        <v>10386</v>
      </c>
      <c r="D3926" s="188" t="s">
        <v>13326</v>
      </c>
      <c r="E3926" s="193" t="s">
        <v>26</v>
      </c>
      <c r="F3926" s="192" t="s">
        <v>13462</v>
      </c>
      <c r="G3926" s="193" t="s">
        <v>17</v>
      </c>
      <c r="H3926" s="194">
        <v>40950000</v>
      </c>
      <c r="I3926" s="196">
        <v>13650000</v>
      </c>
      <c r="J3926" s="197">
        <v>0</v>
      </c>
      <c r="K3926" s="193" t="s">
        <v>10388</v>
      </c>
      <c r="L3926" s="195" t="s">
        <v>12374</v>
      </c>
      <c r="M3926" s="195" t="s">
        <v>10390</v>
      </c>
    </row>
    <row r="3927" spans="1:13" s="181" customFormat="1">
      <c r="A3927" s="182">
        <v>3923</v>
      </c>
      <c r="B3927" s="198" t="s">
        <v>6138</v>
      </c>
      <c r="C3927" s="198" t="s">
        <v>6325</v>
      </c>
      <c r="D3927" s="188" t="s">
        <v>13327</v>
      </c>
      <c r="E3927" s="195" t="s">
        <v>6245</v>
      </c>
      <c r="F3927" s="192" t="s">
        <v>4875</v>
      </c>
      <c r="G3927" s="199" t="s">
        <v>9415</v>
      </c>
      <c r="H3927" s="200">
        <v>30000000</v>
      </c>
      <c r="I3927" s="201">
        <v>10000000</v>
      </c>
      <c r="J3927" s="201"/>
      <c r="K3927" s="193" t="s">
        <v>9599</v>
      </c>
      <c r="L3927" s="195" t="s">
        <v>9622</v>
      </c>
      <c r="M3927" s="195" t="s">
        <v>9623</v>
      </c>
    </row>
    <row r="3928" spans="1:13" s="181" customFormat="1">
      <c r="A3928" s="182">
        <v>3924</v>
      </c>
      <c r="B3928" s="192" t="s">
        <v>2072</v>
      </c>
      <c r="C3928" s="192" t="s">
        <v>5917</v>
      </c>
      <c r="D3928" s="188" t="s">
        <v>13463</v>
      </c>
      <c r="E3928" s="193" t="s">
        <v>26</v>
      </c>
      <c r="F3928" s="193" t="s">
        <v>1410</v>
      </c>
      <c r="G3928" s="193" t="s">
        <v>489</v>
      </c>
      <c r="H3928" s="194">
        <v>327518000</v>
      </c>
      <c r="I3928" s="194">
        <v>0</v>
      </c>
      <c r="J3928" s="194">
        <v>220930000</v>
      </c>
      <c r="K3928" s="193" t="s">
        <v>1400</v>
      </c>
      <c r="L3928" s="195" t="s">
        <v>640</v>
      </c>
      <c r="M3928" s="195" t="s">
        <v>641</v>
      </c>
    </row>
    <row r="3929" spans="1:13" s="181" customFormat="1">
      <c r="A3929" s="182">
        <v>3925</v>
      </c>
      <c r="B3929" s="192" t="s">
        <v>2072</v>
      </c>
      <c r="C3929" s="192" t="s">
        <v>5917</v>
      </c>
      <c r="D3929" s="188" t="s">
        <v>13463</v>
      </c>
      <c r="E3929" s="193" t="s">
        <v>26</v>
      </c>
      <c r="F3929" s="193" t="s">
        <v>1411</v>
      </c>
      <c r="G3929" s="193" t="s">
        <v>489</v>
      </c>
      <c r="H3929" s="194">
        <v>24772000</v>
      </c>
      <c r="I3929" s="194">
        <v>0</v>
      </c>
      <c r="J3929" s="194">
        <v>0</v>
      </c>
      <c r="K3929" s="193" t="s">
        <v>1400</v>
      </c>
      <c r="L3929" s="195" t="s">
        <v>640</v>
      </c>
      <c r="M3929" s="195" t="s">
        <v>641</v>
      </c>
    </row>
    <row r="3930" spans="1:13" s="181" customFormat="1">
      <c r="A3930" s="182">
        <v>3926</v>
      </c>
      <c r="B3930" s="198" t="s">
        <v>6138</v>
      </c>
      <c r="C3930" s="198" t="s">
        <v>6244</v>
      </c>
      <c r="D3930" s="188" t="s">
        <v>13464</v>
      </c>
      <c r="E3930" s="195" t="s">
        <v>6245</v>
      </c>
      <c r="F3930" s="192" t="s">
        <v>4891</v>
      </c>
      <c r="G3930" s="199" t="s">
        <v>6246</v>
      </c>
      <c r="H3930" s="200">
        <v>170000000</v>
      </c>
      <c r="I3930" s="201"/>
      <c r="J3930" s="201"/>
      <c r="K3930" s="193" t="s">
        <v>13229</v>
      </c>
      <c r="L3930" s="195" t="s">
        <v>13243</v>
      </c>
      <c r="M3930" s="195" t="s">
        <v>13244</v>
      </c>
    </row>
    <row r="3931" spans="1:13" s="181" customFormat="1">
      <c r="A3931" s="182">
        <v>3927</v>
      </c>
      <c r="B3931" s="192" t="s">
        <v>6210</v>
      </c>
      <c r="C3931" s="192" t="s">
        <v>9566</v>
      </c>
      <c r="D3931" s="188" t="s">
        <v>13463</v>
      </c>
      <c r="E3931" s="193" t="s">
        <v>13</v>
      </c>
      <c r="F3931" s="192" t="s">
        <v>13465</v>
      </c>
      <c r="G3931" s="193" t="s">
        <v>33</v>
      </c>
      <c r="H3931" s="194">
        <v>6000000000</v>
      </c>
      <c r="I3931" s="196">
        <v>2000000000</v>
      </c>
      <c r="J3931" s="197">
        <v>0</v>
      </c>
      <c r="K3931" s="193" t="s">
        <v>9568</v>
      </c>
      <c r="L3931" s="195" t="s">
        <v>12474</v>
      </c>
      <c r="M3931" s="195" t="s">
        <v>12475</v>
      </c>
    </row>
    <row r="3932" spans="1:13" s="181" customFormat="1">
      <c r="A3932" s="182">
        <v>3928</v>
      </c>
      <c r="B3932" s="192" t="s">
        <v>6210</v>
      </c>
      <c r="C3932" s="192" t="s">
        <v>9566</v>
      </c>
      <c r="D3932" s="188" t="s">
        <v>13463</v>
      </c>
      <c r="E3932" s="193" t="s">
        <v>13</v>
      </c>
      <c r="F3932" s="192" t="s">
        <v>13466</v>
      </c>
      <c r="G3932" s="193" t="s">
        <v>33</v>
      </c>
      <c r="H3932" s="194">
        <v>1000000000</v>
      </c>
      <c r="I3932" s="196">
        <v>500000000</v>
      </c>
      <c r="J3932" s="197">
        <v>0</v>
      </c>
      <c r="K3932" s="193" t="s">
        <v>9568</v>
      </c>
      <c r="L3932" s="195" t="s">
        <v>10434</v>
      </c>
      <c r="M3932" s="195" t="s">
        <v>10435</v>
      </c>
    </row>
    <row r="3933" spans="1:13" s="181" customFormat="1">
      <c r="A3933" s="182">
        <v>3929</v>
      </c>
      <c r="B3933" s="192" t="s">
        <v>6210</v>
      </c>
      <c r="C3933" s="192" t="s">
        <v>6673</v>
      </c>
      <c r="D3933" s="188" t="s">
        <v>13463</v>
      </c>
      <c r="E3933" s="193" t="s">
        <v>26</v>
      </c>
      <c r="F3933" s="192" t="s">
        <v>13467</v>
      </c>
      <c r="G3933" s="193" t="s">
        <v>33</v>
      </c>
      <c r="H3933" s="194">
        <v>9000000000</v>
      </c>
      <c r="I3933" s="196">
        <v>2000000000</v>
      </c>
      <c r="J3933" s="197">
        <v>0</v>
      </c>
      <c r="K3933" s="193" t="s">
        <v>11975</v>
      </c>
      <c r="L3933" s="195" t="s">
        <v>12461</v>
      </c>
      <c r="M3933" s="195" t="s">
        <v>12462</v>
      </c>
    </row>
    <row r="3934" spans="1:13" s="181" customFormat="1">
      <c r="A3934" s="182">
        <v>3930</v>
      </c>
      <c r="B3934" s="198" t="s">
        <v>6138</v>
      </c>
      <c r="C3934" s="198" t="s">
        <v>6244</v>
      </c>
      <c r="D3934" s="188" t="s">
        <v>13464</v>
      </c>
      <c r="E3934" s="195" t="s">
        <v>6245</v>
      </c>
      <c r="F3934" s="192" t="s">
        <v>4881</v>
      </c>
      <c r="G3934" s="199" t="s">
        <v>6465</v>
      </c>
      <c r="H3934" s="200">
        <v>3500000000</v>
      </c>
      <c r="I3934" s="201">
        <v>3000000000</v>
      </c>
      <c r="J3934" s="201"/>
      <c r="K3934" s="193" t="s">
        <v>11462</v>
      </c>
      <c r="L3934" s="195" t="s">
        <v>13468</v>
      </c>
      <c r="M3934" s="195" t="s">
        <v>13469</v>
      </c>
    </row>
    <row r="3935" spans="1:13" s="181" customFormat="1">
      <c r="A3935" s="182">
        <v>3931</v>
      </c>
      <c r="B3935" s="198" t="s">
        <v>6138</v>
      </c>
      <c r="C3935" s="198" t="s">
        <v>6244</v>
      </c>
      <c r="D3935" s="188" t="s">
        <v>13464</v>
      </c>
      <c r="E3935" s="195" t="s">
        <v>6245</v>
      </c>
      <c r="F3935" s="192" t="s">
        <v>4882</v>
      </c>
      <c r="G3935" s="199" t="s">
        <v>6465</v>
      </c>
      <c r="H3935" s="200">
        <v>3300000000</v>
      </c>
      <c r="I3935" s="201"/>
      <c r="J3935" s="201"/>
      <c r="K3935" s="193" t="s">
        <v>11480</v>
      </c>
      <c r="L3935" s="195" t="s">
        <v>13470</v>
      </c>
      <c r="M3935" s="195" t="s">
        <v>13471</v>
      </c>
    </row>
    <row r="3936" spans="1:13" s="181" customFormat="1">
      <c r="A3936" s="182">
        <v>3932</v>
      </c>
      <c r="B3936" s="192" t="s">
        <v>6210</v>
      </c>
      <c r="C3936" s="192" t="s">
        <v>6673</v>
      </c>
      <c r="D3936" s="188" t="s">
        <v>13463</v>
      </c>
      <c r="E3936" s="193" t="s">
        <v>26</v>
      </c>
      <c r="F3936" s="192" t="s">
        <v>13472</v>
      </c>
      <c r="G3936" s="193" t="s">
        <v>33</v>
      </c>
      <c r="H3936" s="194">
        <v>3300000000</v>
      </c>
      <c r="I3936" s="196">
        <v>900000000</v>
      </c>
      <c r="J3936" s="197">
        <v>0</v>
      </c>
      <c r="K3936" s="193" t="s">
        <v>11975</v>
      </c>
      <c r="L3936" s="195" t="s">
        <v>13473</v>
      </c>
      <c r="M3936" s="195" t="s">
        <v>13474</v>
      </c>
    </row>
    <row r="3937" spans="1:13" s="181" customFormat="1">
      <c r="A3937" s="182">
        <v>3933</v>
      </c>
      <c r="B3937" s="192" t="s">
        <v>6210</v>
      </c>
      <c r="C3937" s="192" t="s">
        <v>8052</v>
      </c>
      <c r="D3937" s="188" t="s">
        <v>13463</v>
      </c>
      <c r="E3937" s="193" t="s">
        <v>26</v>
      </c>
      <c r="F3937" s="192" t="s">
        <v>13475</v>
      </c>
      <c r="G3937" s="193" t="s">
        <v>33</v>
      </c>
      <c r="H3937" s="194">
        <v>3095640000</v>
      </c>
      <c r="I3937" s="197">
        <v>0</v>
      </c>
      <c r="J3937" s="197">
        <v>0</v>
      </c>
      <c r="K3937" s="193" t="s">
        <v>8054</v>
      </c>
      <c r="L3937" s="195" t="s">
        <v>5032</v>
      </c>
      <c r="M3937" s="195" t="s">
        <v>8055</v>
      </c>
    </row>
    <row r="3938" spans="1:13" s="181" customFormat="1">
      <c r="A3938" s="182">
        <v>3934</v>
      </c>
      <c r="B3938" s="198" t="s">
        <v>6138</v>
      </c>
      <c r="C3938" s="198" t="s">
        <v>6244</v>
      </c>
      <c r="D3938" s="188" t="s">
        <v>13464</v>
      </c>
      <c r="E3938" s="195" t="s">
        <v>6245</v>
      </c>
      <c r="F3938" s="192" t="s">
        <v>4883</v>
      </c>
      <c r="G3938" s="199" t="s">
        <v>6465</v>
      </c>
      <c r="H3938" s="200">
        <v>2200000000</v>
      </c>
      <c r="I3938" s="201"/>
      <c r="J3938" s="201"/>
      <c r="K3938" s="193" t="s">
        <v>11469</v>
      </c>
      <c r="L3938" s="195" t="s">
        <v>11486</v>
      </c>
      <c r="M3938" s="195" t="s">
        <v>11487</v>
      </c>
    </row>
    <row r="3939" spans="1:13" s="181" customFormat="1">
      <c r="A3939" s="182">
        <v>3935</v>
      </c>
      <c r="B3939" s="198" t="s">
        <v>6138</v>
      </c>
      <c r="C3939" s="198" t="s">
        <v>6244</v>
      </c>
      <c r="D3939" s="188" t="s">
        <v>13464</v>
      </c>
      <c r="E3939" s="195" t="s">
        <v>6245</v>
      </c>
      <c r="F3939" s="192" t="s">
        <v>4857</v>
      </c>
      <c r="G3939" s="199" t="s">
        <v>6465</v>
      </c>
      <c r="H3939" s="200">
        <v>1200000000</v>
      </c>
      <c r="I3939" s="201"/>
      <c r="J3939" s="201"/>
      <c r="K3939" s="193" t="s">
        <v>6778</v>
      </c>
      <c r="L3939" s="195" t="s">
        <v>13476</v>
      </c>
      <c r="M3939" s="195" t="s">
        <v>13477</v>
      </c>
    </row>
    <row r="3940" spans="1:13" s="181" customFormat="1">
      <c r="A3940" s="182">
        <v>3936</v>
      </c>
      <c r="B3940" s="192" t="s">
        <v>6210</v>
      </c>
      <c r="C3940" s="192" t="s">
        <v>6673</v>
      </c>
      <c r="D3940" s="188" t="s">
        <v>13463</v>
      </c>
      <c r="E3940" s="193" t="s">
        <v>26</v>
      </c>
      <c r="F3940" s="192" t="s">
        <v>13467</v>
      </c>
      <c r="G3940" s="193" t="s">
        <v>33</v>
      </c>
      <c r="H3940" s="194">
        <v>1000000000</v>
      </c>
      <c r="I3940" s="196">
        <v>450000000</v>
      </c>
      <c r="J3940" s="197">
        <v>0</v>
      </c>
      <c r="K3940" s="193" t="s">
        <v>11975</v>
      </c>
      <c r="L3940" s="195" t="s">
        <v>11989</v>
      </c>
      <c r="M3940" s="195" t="s">
        <v>11990</v>
      </c>
    </row>
    <row r="3941" spans="1:13" s="181" customFormat="1">
      <c r="A3941" s="182">
        <v>3937</v>
      </c>
      <c r="B3941" s="192" t="s">
        <v>6210</v>
      </c>
      <c r="C3941" s="192" t="s">
        <v>6673</v>
      </c>
      <c r="D3941" s="188" t="s">
        <v>13463</v>
      </c>
      <c r="E3941" s="193" t="s">
        <v>26</v>
      </c>
      <c r="F3941" s="192" t="s">
        <v>13467</v>
      </c>
      <c r="G3941" s="193" t="s">
        <v>33</v>
      </c>
      <c r="H3941" s="194">
        <v>900000000</v>
      </c>
      <c r="I3941" s="196">
        <v>20000000</v>
      </c>
      <c r="J3941" s="197">
        <v>0</v>
      </c>
      <c r="K3941" s="193" t="s">
        <v>11975</v>
      </c>
      <c r="L3941" s="195" t="s">
        <v>11995</v>
      </c>
      <c r="M3941" s="195" t="s">
        <v>11996</v>
      </c>
    </row>
    <row r="3942" spans="1:13" s="181" customFormat="1">
      <c r="A3942" s="182">
        <v>3938</v>
      </c>
      <c r="B3942" s="198" t="s">
        <v>6138</v>
      </c>
      <c r="C3942" s="198" t="s">
        <v>6244</v>
      </c>
      <c r="D3942" s="188" t="s">
        <v>13464</v>
      </c>
      <c r="E3942" s="195" t="s">
        <v>6245</v>
      </c>
      <c r="F3942" s="192" t="s">
        <v>4886</v>
      </c>
      <c r="G3942" s="199" t="s">
        <v>6465</v>
      </c>
      <c r="H3942" s="200">
        <v>720000000</v>
      </c>
      <c r="I3942" s="201">
        <v>4637999200</v>
      </c>
      <c r="J3942" s="201"/>
      <c r="K3942" s="193" t="s">
        <v>9713</v>
      </c>
      <c r="L3942" s="195" t="s">
        <v>13478</v>
      </c>
      <c r="M3942" s="195" t="s">
        <v>13479</v>
      </c>
    </row>
    <row r="3943" spans="1:13" s="181" customFormat="1">
      <c r="A3943" s="182">
        <v>3939</v>
      </c>
      <c r="B3943" s="192" t="s">
        <v>6210</v>
      </c>
      <c r="C3943" s="192" t="s">
        <v>6673</v>
      </c>
      <c r="D3943" s="188" t="s">
        <v>13463</v>
      </c>
      <c r="E3943" s="193" t="s">
        <v>26</v>
      </c>
      <c r="F3943" s="192" t="s">
        <v>13467</v>
      </c>
      <c r="G3943" s="193" t="s">
        <v>33</v>
      </c>
      <c r="H3943" s="194">
        <v>420000000</v>
      </c>
      <c r="I3943" s="196">
        <v>200000000</v>
      </c>
      <c r="J3943" s="197">
        <v>0</v>
      </c>
      <c r="K3943" s="193" t="s">
        <v>11975</v>
      </c>
      <c r="L3943" s="195" t="s">
        <v>11989</v>
      </c>
      <c r="M3943" s="195" t="s">
        <v>11990</v>
      </c>
    </row>
    <row r="3944" spans="1:13" s="181" customFormat="1">
      <c r="A3944" s="182">
        <v>3940</v>
      </c>
      <c r="B3944" s="198" t="s">
        <v>6138</v>
      </c>
      <c r="C3944" s="198" t="s">
        <v>6244</v>
      </c>
      <c r="D3944" s="188" t="s">
        <v>13464</v>
      </c>
      <c r="E3944" s="195" t="s">
        <v>6245</v>
      </c>
      <c r="F3944" s="192" t="s">
        <v>4890</v>
      </c>
      <c r="G3944" s="199" t="s">
        <v>6465</v>
      </c>
      <c r="H3944" s="200">
        <v>300000000</v>
      </c>
      <c r="I3944" s="201">
        <v>700000000</v>
      </c>
      <c r="J3944" s="201"/>
      <c r="K3944" s="193" t="s">
        <v>13229</v>
      </c>
      <c r="L3944" s="195" t="s">
        <v>13243</v>
      </c>
      <c r="M3944" s="195" t="s">
        <v>13244</v>
      </c>
    </row>
    <row r="3945" spans="1:13" s="181" customFormat="1">
      <c r="A3945" s="182">
        <v>3941</v>
      </c>
      <c r="B3945" s="192" t="s">
        <v>6210</v>
      </c>
      <c r="C3945" s="192" t="s">
        <v>6673</v>
      </c>
      <c r="D3945" s="188" t="s">
        <v>13463</v>
      </c>
      <c r="E3945" s="193" t="s">
        <v>26</v>
      </c>
      <c r="F3945" s="192" t="s">
        <v>13472</v>
      </c>
      <c r="G3945" s="193" t="s">
        <v>33</v>
      </c>
      <c r="H3945" s="194">
        <v>300000000</v>
      </c>
      <c r="I3945" s="196">
        <v>150000000</v>
      </c>
      <c r="J3945" s="197">
        <v>0</v>
      </c>
      <c r="K3945" s="193" t="s">
        <v>11975</v>
      </c>
      <c r="L3945" s="195" t="s">
        <v>11989</v>
      </c>
      <c r="M3945" s="195" t="s">
        <v>11990</v>
      </c>
    </row>
    <row r="3946" spans="1:13" s="181" customFormat="1">
      <c r="A3946" s="182">
        <v>3942</v>
      </c>
      <c r="B3946" s="198" t="s">
        <v>6138</v>
      </c>
      <c r="C3946" s="198" t="s">
        <v>6244</v>
      </c>
      <c r="D3946" s="188" t="s">
        <v>13464</v>
      </c>
      <c r="E3946" s="195" t="s">
        <v>6245</v>
      </c>
      <c r="F3946" s="192" t="s">
        <v>4892</v>
      </c>
      <c r="G3946" s="199" t="s">
        <v>6465</v>
      </c>
      <c r="H3946" s="200">
        <v>180000000</v>
      </c>
      <c r="I3946" s="201">
        <v>30000000</v>
      </c>
      <c r="J3946" s="201"/>
      <c r="K3946" s="193" t="s">
        <v>13229</v>
      </c>
      <c r="L3946" s="195" t="s">
        <v>13230</v>
      </c>
      <c r="M3946" s="195" t="s">
        <v>13231</v>
      </c>
    </row>
    <row r="3947" spans="1:13" s="181" customFormat="1">
      <c r="A3947" s="182">
        <v>3943</v>
      </c>
      <c r="B3947" s="192" t="s">
        <v>6210</v>
      </c>
      <c r="C3947" s="192" t="s">
        <v>12490</v>
      </c>
      <c r="D3947" s="188" t="s">
        <v>13463</v>
      </c>
      <c r="E3947" s="193" t="s">
        <v>26</v>
      </c>
      <c r="F3947" s="192" t="s">
        <v>13480</v>
      </c>
      <c r="G3947" s="193" t="s">
        <v>33</v>
      </c>
      <c r="H3947" s="194">
        <v>156000000</v>
      </c>
      <c r="I3947" s="196">
        <v>171670000</v>
      </c>
      <c r="J3947" s="196">
        <v>8613000</v>
      </c>
      <c r="K3947" s="193" t="s">
        <v>6999</v>
      </c>
      <c r="L3947" s="195" t="s">
        <v>12492</v>
      </c>
      <c r="M3947" s="195" t="s">
        <v>12493</v>
      </c>
    </row>
    <row r="3948" spans="1:13" s="181" customFormat="1">
      <c r="A3948" s="182">
        <v>3944</v>
      </c>
      <c r="B3948" s="192" t="s">
        <v>6210</v>
      </c>
      <c r="C3948" s="192" t="s">
        <v>6673</v>
      </c>
      <c r="D3948" s="188" t="s">
        <v>13463</v>
      </c>
      <c r="E3948" s="193" t="s">
        <v>26</v>
      </c>
      <c r="F3948" s="192" t="s">
        <v>13472</v>
      </c>
      <c r="G3948" s="193" t="s">
        <v>33</v>
      </c>
      <c r="H3948" s="194">
        <v>150000000</v>
      </c>
      <c r="I3948" s="196">
        <v>100000000</v>
      </c>
      <c r="J3948" s="197">
        <v>0</v>
      </c>
      <c r="K3948" s="193" t="s">
        <v>11975</v>
      </c>
      <c r="L3948" s="195" t="s">
        <v>11989</v>
      </c>
      <c r="M3948" s="195" t="s">
        <v>11990</v>
      </c>
    </row>
    <row r="3949" spans="1:13" s="181" customFormat="1">
      <c r="A3949" s="182">
        <v>3945</v>
      </c>
      <c r="B3949" s="192" t="s">
        <v>6210</v>
      </c>
      <c r="C3949" s="192" t="s">
        <v>12490</v>
      </c>
      <c r="D3949" s="188" t="s">
        <v>13463</v>
      </c>
      <c r="E3949" s="193" t="s">
        <v>26</v>
      </c>
      <c r="F3949" s="192" t="s">
        <v>13481</v>
      </c>
      <c r="G3949" s="193" t="s">
        <v>33</v>
      </c>
      <c r="H3949" s="194">
        <v>140000000</v>
      </c>
      <c r="I3949" s="196">
        <v>170466000</v>
      </c>
      <c r="J3949" s="196">
        <v>7964000</v>
      </c>
      <c r="K3949" s="193" t="s">
        <v>6999</v>
      </c>
      <c r="L3949" s="195" t="s">
        <v>13482</v>
      </c>
      <c r="M3949" s="195" t="s">
        <v>13483</v>
      </c>
    </row>
    <row r="3950" spans="1:13" s="181" customFormat="1">
      <c r="A3950" s="182">
        <v>3946</v>
      </c>
      <c r="B3950" s="192" t="s">
        <v>6210</v>
      </c>
      <c r="C3950" s="192" t="s">
        <v>12490</v>
      </c>
      <c r="D3950" s="188" t="s">
        <v>13463</v>
      </c>
      <c r="E3950" s="193" t="s">
        <v>26</v>
      </c>
      <c r="F3950" s="192" t="s">
        <v>13484</v>
      </c>
      <c r="G3950" s="193" t="s">
        <v>33</v>
      </c>
      <c r="H3950" s="194">
        <v>134000000</v>
      </c>
      <c r="I3950" s="196">
        <v>150729000</v>
      </c>
      <c r="J3950" s="196">
        <v>7711000</v>
      </c>
      <c r="K3950" s="193" t="s">
        <v>6999</v>
      </c>
      <c r="L3950" s="195" t="s">
        <v>13482</v>
      </c>
      <c r="M3950" s="195" t="s">
        <v>13483</v>
      </c>
    </row>
    <row r="3951" spans="1:13" s="181" customFormat="1">
      <c r="A3951" s="182">
        <v>3947</v>
      </c>
      <c r="B3951" s="192" t="s">
        <v>6210</v>
      </c>
      <c r="C3951" s="192" t="s">
        <v>12490</v>
      </c>
      <c r="D3951" s="188" t="s">
        <v>13463</v>
      </c>
      <c r="E3951" s="193" t="s">
        <v>26</v>
      </c>
      <c r="F3951" s="192" t="s">
        <v>13485</v>
      </c>
      <c r="G3951" s="193" t="s">
        <v>33</v>
      </c>
      <c r="H3951" s="194">
        <v>132000000</v>
      </c>
      <c r="I3951" s="196">
        <v>123424000</v>
      </c>
      <c r="J3951" s="196">
        <v>7634000</v>
      </c>
      <c r="K3951" s="193" t="s">
        <v>6999</v>
      </c>
      <c r="L3951" s="195" t="s">
        <v>12492</v>
      </c>
      <c r="M3951" s="195" t="s">
        <v>12493</v>
      </c>
    </row>
    <row r="3952" spans="1:13" s="181" customFormat="1">
      <c r="A3952" s="182">
        <v>3948</v>
      </c>
      <c r="B3952" s="192" t="s">
        <v>6210</v>
      </c>
      <c r="C3952" s="192" t="s">
        <v>12490</v>
      </c>
      <c r="D3952" s="188" t="s">
        <v>13463</v>
      </c>
      <c r="E3952" s="193" t="s">
        <v>26</v>
      </c>
      <c r="F3952" s="192" t="s">
        <v>13486</v>
      </c>
      <c r="G3952" s="193" t="s">
        <v>33</v>
      </c>
      <c r="H3952" s="194">
        <v>122000000</v>
      </c>
      <c r="I3952" s="196">
        <v>131267000</v>
      </c>
      <c r="J3952" s="196">
        <v>7183000</v>
      </c>
      <c r="K3952" s="193" t="s">
        <v>6999</v>
      </c>
      <c r="L3952" s="195" t="s">
        <v>13487</v>
      </c>
      <c r="M3952" s="195" t="s">
        <v>13488</v>
      </c>
    </row>
    <row r="3953" spans="1:13" s="181" customFormat="1">
      <c r="A3953" s="182">
        <v>3949</v>
      </c>
      <c r="B3953" s="192" t="s">
        <v>6210</v>
      </c>
      <c r="C3953" s="192" t="s">
        <v>12490</v>
      </c>
      <c r="D3953" s="188" t="s">
        <v>13463</v>
      </c>
      <c r="E3953" s="193" t="s">
        <v>26</v>
      </c>
      <c r="F3953" s="192" t="s">
        <v>13489</v>
      </c>
      <c r="G3953" s="193" t="s">
        <v>33</v>
      </c>
      <c r="H3953" s="194">
        <v>114000000</v>
      </c>
      <c r="I3953" s="196">
        <v>138473000</v>
      </c>
      <c r="J3953" s="196">
        <v>6820000</v>
      </c>
      <c r="K3953" s="193" t="s">
        <v>6999</v>
      </c>
      <c r="L3953" s="195" t="s">
        <v>13487</v>
      </c>
      <c r="M3953" s="195" t="s">
        <v>13488</v>
      </c>
    </row>
    <row r="3954" spans="1:13" s="181" customFormat="1">
      <c r="A3954" s="182">
        <v>3950</v>
      </c>
      <c r="B3954" s="192" t="s">
        <v>6210</v>
      </c>
      <c r="C3954" s="192" t="s">
        <v>12490</v>
      </c>
      <c r="D3954" s="188" t="s">
        <v>13463</v>
      </c>
      <c r="E3954" s="193" t="s">
        <v>26</v>
      </c>
      <c r="F3954" s="192" t="s">
        <v>13490</v>
      </c>
      <c r="G3954" s="193" t="s">
        <v>33</v>
      </c>
      <c r="H3954" s="194">
        <v>76000000</v>
      </c>
      <c r="I3954" s="196">
        <v>92000000</v>
      </c>
      <c r="J3954" s="196">
        <v>4862000</v>
      </c>
      <c r="K3954" s="193" t="s">
        <v>6999</v>
      </c>
      <c r="L3954" s="195" t="s">
        <v>13487</v>
      </c>
      <c r="M3954" s="195" t="s">
        <v>13488</v>
      </c>
    </row>
    <row r="3955" spans="1:13" s="181" customFormat="1">
      <c r="A3955" s="182">
        <v>3951</v>
      </c>
      <c r="B3955" s="192" t="s">
        <v>6210</v>
      </c>
      <c r="C3955" s="192" t="s">
        <v>6410</v>
      </c>
      <c r="D3955" s="188" t="s">
        <v>13463</v>
      </c>
      <c r="E3955" s="193" t="s">
        <v>26</v>
      </c>
      <c r="F3955" s="192" t="s">
        <v>13491</v>
      </c>
      <c r="G3955" s="193" t="s">
        <v>33</v>
      </c>
      <c r="H3955" s="194">
        <v>73000000</v>
      </c>
      <c r="I3955" s="197">
        <v>0</v>
      </c>
      <c r="J3955" s="197">
        <v>0</v>
      </c>
      <c r="K3955" s="193" t="s">
        <v>6837</v>
      </c>
      <c r="L3955" s="195" t="s">
        <v>13492</v>
      </c>
      <c r="M3955" s="195" t="s">
        <v>13493</v>
      </c>
    </row>
    <row r="3956" spans="1:13" s="181" customFormat="1">
      <c r="A3956" s="182">
        <v>3952</v>
      </c>
      <c r="B3956" s="192" t="s">
        <v>6210</v>
      </c>
      <c r="C3956" s="192" t="s">
        <v>12490</v>
      </c>
      <c r="D3956" s="188" t="s">
        <v>13463</v>
      </c>
      <c r="E3956" s="193" t="s">
        <v>26</v>
      </c>
      <c r="F3956" s="192" t="s">
        <v>13494</v>
      </c>
      <c r="G3956" s="193" t="s">
        <v>33</v>
      </c>
      <c r="H3956" s="194">
        <v>18000000</v>
      </c>
      <c r="I3956" s="196">
        <v>19412000</v>
      </c>
      <c r="J3956" s="196">
        <v>1254000</v>
      </c>
      <c r="K3956" s="193" t="s">
        <v>6999</v>
      </c>
      <c r="L3956" s="195" t="s">
        <v>13482</v>
      </c>
      <c r="M3956" s="195" t="s">
        <v>13483</v>
      </c>
    </row>
    <row r="3957" spans="1:13" s="181" customFormat="1">
      <c r="A3957" s="182">
        <v>3953</v>
      </c>
      <c r="B3957" s="192" t="s">
        <v>6210</v>
      </c>
      <c r="C3957" s="192" t="s">
        <v>8052</v>
      </c>
      <c r="D3957" s="188" t="s">
        <v>13463</v>
      </c>
      <c r="E3957" s="193" t="s">
        <v>13</v>
      </c>
      <c r="F3957" s="192" t="s">
        <v>13495</v>
      </c>
      <c r="G3957" s="193" t="s">
        <v>28</v>
      </c>
      <c r="H3957" s="194">
        <v>2708322000</v>
      </c>
      <c r="I3957" s="196">
        <v>129000000</v>
      </c>
      <c r="J3957" s="197">
        <v>0</v>
      </c>
      <c r="K3957" s="193" t="s">
        <v>8054</v>
      </c>
      <c r="L3957" s="195" t="s">
        <v>5032</v>
      </c>
      <c r="M3957" s="195" t="s">
        <v>8055</v>
      </c>
    </row>
    <row r="3958" spans="1:13" s="181" customFormat="1">
      <c r="A3958" s="182">
        <v>3954</v>
      </c>
      <c r="B3958" s="192" t="s">
        <v>6210</v>
      </c>
      <c r="C3958" s="192" t="s">
        <v>12071</v>
      </c>
      <c r="D3958" s="188" t="s">
        <v>13463</v>
      </c>
      <c r="E3958" s="193" t="s">
        <v>13</v>
      </c>
      <c r="F3958" s="192" t="s">
        <v>13496</v>
      </c>
      <c r="G3958" s="193" t="s">
        <v>28</v>
      </c>
      <c r="H3958" s="194">
        <v>2534000000</v>
      </c>
      <c r="I3958" s="196">
        <v>1110000000</v>
      </c>
      <c r="J3958" s="197">
        <v>0</v>
      </c>
      <c r="K3958" s="193" t="s">
        <v>5904</v>
      </c>
      <c r="L3958" s="195" t="s">
        <v>13256</v>
      </c>
      <c r="M3958" s="195" t="s">
        <v>13257</v>
      </c>
    </row>
    <row r="3959" spans="1:13" s="181" customFormat="1">
      <c r="A3959" s="182">
        <v>3955</v>
      </c>
      <c r="B3959" s="198" t="s">
        <v>6138</v>
      </c>
      <c r="C3959" s="198" t="s">
        <v>6244</v>
      </c>
      <c r="D3959" s="188" t="s">
        <v>13464</v>
      </c>
      <c r="E3959" s="195" t="s">
        <v>6245</v>
      </c>
      <c r="F3959" s="192" t="s">
        <v>4896</v>
      </c>
      <c r="G3959" s="199" t="s">
        <v>7249</v>
      </c>
      <c r="H3959" s="200">
        <v>80000000</v>
      </c>
      <c r="I3959" s="201"/>
      <c r="J3959" s="201">
        <v>1000000</v>
      </c>
      <c r="K3959" s="193" t="s">
        <v>7283</v>
      </c>
      <c r="L3959" s="195" t="s">
        <v>9872</v>
      </c>
      <c r="M3959" s="195" t="s">
        <v>9873</v>
      </c>
    </row>
    <row r="3960" spans="1:13" s="181" customFormat="1">
      <c r="A3960" s="182">
        <v>3956</v>
      </c>
      <c r="B3960" s="198" t="s">
        <v>6138</v>
      </c>
      <c r="C3960" s="198" t="s">
        <v>6244</v>
      </c>
      <c r="D3960" s="188" t="s">
        <v>13464</v>
      </c>
      <c r="E3960" s="195" t="s">
        <v>6245</v>
      </c>
      <c r="F3960" s="192" t="s">
        <v>4897</v>
      </c>
      <c r="G3960" s="199" t="s">
        <v>7249</v>
      </c>
      <c r="H3960" s="200">
        <v>55000000</v>
      </c>
      <c r="I3960" s="201"/>
      <c r="J3960" s="201">
        <v>1000000</v>
      </c>
      <c r="K3960" s="193" t="s">
        <v>7283</v>
      </c>
      <c r="L3960" s="195" t="s">
        <v>9874</v>
      </c>
      <c r="M3960" s="195" t="s">
        <v>9875</v>
      </c>
    </row>
    <row r="3961" spans="1:13" s="181" customFormat="1">
      <c r="A3961" s="182">
        <v>3957</v>
      </c>
      <c r="B3961" s="198" t="s">
        <v>6138</v>
      </c>
      <c r="C3961" s="198" t="s">
        <v>6244</v>
      </c>
      <c r="D3961" s="188" t="s">
        <v>13464</v>
      </c>
      <c r="E3961" s="195" t="s">
        <v>7770</v>
      </c>
      <c r="F3961" s="192" t="s">
        <v>4884</v>
      </c>
      <c r="G3961" s="199" t="s">
        <v>7249</v>
      </c>
      <c r="H3961" s="200">
        <v>24000000</v>
      </c>
      <c r="I3961" s="201">
        <v>20000000</v>
      </c>
      <c r="J3961" s="201"/>
      <c r="K3961" s="193" t="s">
        <v>7259</v>
      </c>
      <c r="L3961" s="195" t="s">
        <v>6934</v>
      </c>
      <c r="M3961" s="195" t="s">
        <v>9892</v>
      </c>
    </row>
    <row r="3962" spans="1:13" s="181" customFormat="1">
      <c r="A3962" s="182">
        <v>3958</v>
      </c>
      <c r="B3962" s="198" t="s">
        <v>6138</v>
      </c>
      <c r="C3962" s="198" t="s">
        <v>6244</v>
      </c>
      <c r="D3962" s="188" t="s">
        <v>13464</v>
      </c>
      <c r="E3962" s="195" t="s">
        <v>6245</v>
      </c>
      <c r="F3962" s="192" t="s">
        <v>4898</v>
      </c>
      <c r="G3962" s="199" t="s">
        <v>7607</v>
      </c>
      <c r="H3962" s="200">
        <v>2300000000</v>
      </c>
      <c r="I3962" s="201"/>
      <c r="J3962" s="201"/>
      <c r="K3962" s="193" t="s">
        <v>13497</v>
      </c>
      <c r="L3962" s="195" t="s">
        <v>7818</v>
      </c>
      <c r="M3962" s="195" t="s">
        <v>13498</v>
      </c>
    </row>
    <row r="3963" spans="1:13" s="181" customFormat="1">
      <c r="A3963" s="182">
        <v>3959</v>
      </c>
      <c r="B3963" s="192" t="s">
        <v>6210</v>
      </c>
      <c r="C3963" s="192" t="s">
        <v>5901</v>
      </c>
      <c r="D3963" s="188" t="s">
        <v>13463</v>
      </c>
      <c r="E3963" s="193" t="s">
        <v>13</v>
      </c>
      <c r="F3963" s="192" t="s">
        <v>13499</v>
      </c>
      <c r="G3963" s="193" t="s">
        <v>220</v>
      </c>
      <c r="H3963" s="194">
        <v>245910000</v>
      </c>
      <c r="I3963" s="197">
        <v>0</v>
      </c>
      <c r="J3963" s="197">
        <v>0</v>
      </c>
      <c r="K3963" s="193" t="s">
        <v>5904</v>
      </c>
      <c r="L3963" s="195" t="s">
        <v>5960</v>
      </c>
      <c r="M3963" s="195" t="s">
        <v>5961</v>
      </c>
    </row>
    <row r="3964" spans="1:13" s="181" customFormat="1">
      <c r="A3964" s="182">
        <v>3960</v>
      </c>
      <c r="B3964" s="198" t="s">
        <v>6138</v>
      </c>
      <c r="C3964" s="198" t="s">
        <v>6244</v>
      </c>
      <c r="D3964" s="188" t="s">
        <v>13464</v>
      </c>
      <c r="E3964" s="195" t="s">
        <v>6245</v>
      </c>
      <c r="F3964" s="192" t="s">
        <v>4900</v>
      </c>
      <c r="G3964" s="199" t="s">
        <v>7800</v>
      </c>
      <c r="H3964" s="200">
        <v>1800000000</v>
      </c>
      <c r="I3964" s="201"/>
      <c r="J3964" s="201"/>
      <c r="K3964" s="193" t="s">
        <v>10029</v>
      </c>
      <c r="L3964" s="195" t="s">
        <v>13500</v>
      </c>
      <c r="M3964" s="195" t="s">
        <v>13501</v>
      </c>
    </row>
    <row r="3965" spans="1:13" s="181" customFormat="1">
      <c r="A3965" s="182">
        <v>3961</v>
      </c>
      <c r="B3965" s="198" t="s">
        <v>6138</v>
      </c>
      <c r="C3965" s="198" t="s">
        <v>6244</v>
      </c>
      <c r="D3965" s="188" t="s">
        <v>13464</v>
      </c>
      <c r="E3965" s="195" t="s">
        <v>6245</v>
      </c>
      <c r="F3965" s="192" t="s">
        <v>4899</v>
      </c>
      <c r="G3965" s="199" t="s">
        <v>7800</v>
      </c>
      <c r="H3965" s="200">
        <v>270000000</v>
      </c>
      <c r="I3965" s="201"/>
      <c r="J3965" s="201"/>
      <c r="K3965" s="193" t="s">
        <v>11015</v>
      </c>
      <c r="L3965" s="195" t="s">
        <v>13502</v>
      </c>
      <c r="M3965" s="195" t="s">
        <v>13503</v>
      </c>
    </row>
    <row r="3966" spans="1:13" s="181" customFormat="1">
      <c r="A3966" s="182">
        <v>3962</v>
      </c>
      <c r="B3966" s="226" t="s">
        <v>7799</v>
      </c>
      <c r="C3966" s="198" t="s">
        <v>7800</v>
      </c>
      <c r="D3966" s="188" t="s">
        <v>13464</v>
      </c>
      <c r="E3966" s="227" t="s">
        <v>6245</v>
      </c>
      <c r="F3966" s="228" t="s">
        <v>13504</v>
      </c>
      <c r="G3966" s="213" t="s">
        <v>7800</v>
      </c>
      <c r="H3966" s="229">
        <v>20000000</v>
      </c>
      <c r="I3966" s="215"/>
      <c r="J3966" s="215"/>
      <c r="K3966" s="230" t="s">
        <v>12118</v>
      </c>
      <c r="L3966" s="231"/>
      <c r="M3966" s="299" t="s">
        <v>13505</v>
      </c>
    </row>
    <row r="3967" spans="1:13" s="181" customFormat="1">
      <c r="A3967" s="182">
        <v>3963</v>
      </c>
      <c r="B3967" s="198" t="s">
        <v>6162</v>
      </c>
      <c r="C3967" s="198" t="s">
        <v>6244</v>
      </c>
      <c r="D3967" s="188" t="s">
        <v>13464</v>
      </c>
      <c r="E3967" s="195" t="s">
        <v>6245</v>
      </c>
      <c r="F3967" s="192" t="s">
        <v>13506</v>
      </c>
      <c r="G3967" s="199" t="s">
        <v>8048</v>
      </c>
      <c r="H3967" s="194">
        <v>60700000000</v>
      </c>
      <c r="I3967" s="201">
        <v>7700000000</v>
      </c>
      <c r="J3967" s="201">
        <v>3000000000</v>
      </c>
      <c r="K3967" s="193" t="s">
        <v>13507</v>
      </c>
      <c r="L3967" s="195" t="s">
        <v>13508</v>
      </c>
      <c r="M3967" s="195" t="s">
        <v>13509</v>
      </c>
    </row>
    <row r="3968" spans="1:13" s="181" customFormat="1">
      <c r="A3968" s="182">
        <v>3964</v>
      </c>
      <c r="B3968" s="198" t="s">
        <v>6138</v>
      </c>
      <c r="C3968" s="198" t="s">
        <v>6244</v>
      </c>
      <c r="D3968" s="188" t="s">
        <v>13464</v>
      </c>
      <c r="E3968" s="195" t="s">
        <v>6245</v>
      </c>
      <c r="F3968" s="192" t="s">
        <v>4888</v>
      </c>
      <c r="G3968" s="199" t="s">
        <v>8048</v>
      </c>
      <c r="H3968" s="200">
        <v>10847000000</v>
      </c>
      <c r="I3968" s="201">
        <v>2136000000</v>
      </c>
      <c r="J3968" s="201">
        <v>869000000</v>
      </c>
      <c r="K3968" s="193" t="s">
        <v>8457</v>
      </c>
      <c r="L3968" s="195" t="s">
        <v>12970</v>
      </c>
      <c r="M3968" s="195" t="s">
        <v>12971</v>
      </c>
    </row>
    <row r="3969" spans="1:13" s="181" customFormat="1">
      <c r="A3969" s="182">
        <v>3965</v>
      </c>
      <c r="B3969" s="198" t="s">
        <v>6138</v>
      </c>
      <c r="C3969" s="198" t="s">
        <v>6244</v>
      </c>
      <c r="D3969" s="188" t="s">
        <v>13464</v>
      </c>
      <c r="E3969" s="195" t="s">
        <v>6245</v>
      </c>
      <c r="F3969" s="192" t="s">
        <v>4904</v>
      </c>
      <c r="G3969" s="199" t="s">
        <v>8048</v>
      </c>
      <c r="H3969" s="200">
        <v>5157000000</v>
      </c>
      <c r="I3969" s="201">
        <v>7735000000</v>
      </c>
      <c r="J3969" s="201">
        <v>1160000000</v>
      </c>
      <c r="K3969" s="193" t="s">
        <v>12171</v>
      </c>
      <c r="L3969" s="195" t="s">
        <v>13510</v>
      </c>
      <c r="M3969" s="195" t="s">
        <v>13511</v>
      </c>
    </row>
    <row r="3970" spans="1:13" s="181" customFormat="1">
      <c r="A3970" s="182">
        <v>3966</v>
      </c>
      <c r="B3970" s="198" t="s">
        <v>6138</v>
      </c>
      <c r="C3970" s="198" t="s">
        <v>6244</v>
      </c>
      <c r="D3970" s="188" t="s">
        <v>13464</v>
      </c>
      <c r="E3970" s="195" t="s">
        <v>6245</v>
      </c>
      <c r="F3970" s="192" t="s">
        <v>4887</v>
      </c>
      <c r="G3970" s="199" t="s">
        <v>8240</v>
      </c>
      <c r="H3970" s="200">
        <v>2500000000</v>
      </c>
      <c r="I3970" s="201">
        <v>500000000</v>
      </c>
      <c r="J3970" s="201"/>
      <c r="K3970" s="193" t="s">
        <v>13215</v>
      </c>
      <c r="L3970" s="195" t="s">
        <v>13512</v>
      </c>
      <c r="M3970" s="195" t="s">
        <v>13513</v>
      </c>
    </row>
    <row r="3971" spans="1:13" s="181" customFormat="1">
      <c r="A3971" s="182">
        <v>3967</v>
      </c>
      <c r="B3971" s="198" t="s">
        <v>6138</v>
      </c>
      <c r="C3971" s="198" t="s">
        <v>10242</v>
      </c>
      <c r="D3971" s="188" t="s">
        <v>13464</v>
      </c>
      <c r="E3971" s="195" t="s">
        <v>6245</v>
      </c>
      <c r="F3971" s="192" t="s">
        <v>4902</v>
      </c>
      <c r="G3971" s="199" t="s">
        <v>8048</v>
      </c>
      <c r="H3971" s="200">
        <v>2500000000</v>
      </c>
      <c r="I3971" s="201"/>
      <c r="J3971" s="201"/>
      <c r="K3971" s="193" t="s">
        <v>13284</v>
      </c>
      <c r="L3971" s="195" t="s">
        <v>10792</v>
      </c>
      <c r="M3971" s="195" t="s">
        <v>13514</v>
      </c>
    </row>
    <row r="3972" spans="1:13" s="181" customFormat="1">
      <c r="A3972" s="182">
        <v>3968</v>
      </c>
      <c r="B3972" s="198" t="s">
        <v>6138</v>
      </c>
      <c r="C3972" s="198" t="s">
        <v>6244</v>
      </c>
      <c r="D3972" s="188" t="s">
        <v>13464</v>
      </c>
      <c r="E3972" s="195" t="s">
        <v>6245</v>
      </c>
      <c r="F3972" s="192" t="s">
        <v>4906</v>
      </c>
      <c r="G3972" s="199" t="s">
        <v>8048</v>
      </c>
      <c r="H3972" s="200">
        <v>1800000000</v>
      </c>
      <c r="I3972" s="201"/>
      <c r="J3972" s="201">
        <v>300000000</v>
      </c>
      <c r="K3972" s="193" t="s">
        <v>11084</v>
      </c>
      <c r="L3972" s="195" t="s">
        <v>10030</v>
      </c>
      <c r="M3972" s="195" t="s">
        <v>13515</v>
      </c>
    </row>
    <row r="3973" spans="1:13" s="181" customFormat="1">
      <c r="A3973" s="182">
        <v>3969</v>
      </c>
      <c r="B3973" s="192" t="s">
        <v>6210</v>
      </c>
      <c r="C3973" s="192" t="s">
        <v>8052</v>
      </c>
      <c r="D3973" s="188" t="s">
        <v>13463</v>
      </c>
      <c r="E3973" s="193" t="s">
        <v>26</v>
      </c>
      <c r="F3973" s="192" t="s">
        <v>13516</v>
      </c>
      <c r="G3973" s="193" t="s">
        <v>48</v>
      </c>
      <c r="H3973" s="194">
        <v>966000000</v>
      </c>
      <c r="I3973" s="196">
        <v>347000000</v>
      </c>
      <c r="J3973" s="197">
        <v>0</v>
      </c>
      <c r="K3973" s="193" t="s">
        <v>8054</v>
      </c>
      <c r="L3973" s="195" t="s">
        <v>5032</v>
      </c>
      <c r="M3973" s="195" t="s">
        <v>8055</v>
      </c>
    </row>
    <row r="3974" spans="1:13" s="181" customFormat="1">
      <c r="A3974" s="182">
        <v>3970</v>
      </c>
      <c r="B3974" s="198" t="s">
        <v>6138</v>
      </c>
      <c r="C3974" s="198" t="s">
        <v>6244</v>
      </c>
      <c r="D3974" s="188" t="s">
        <v>13464</v>
      </c>
      <c r="E3974" s="195" t="s">
        <v>6245</v>
      </c>
      <c r="F3974" s="192" t="s">
        <v>4893</v>
      </c>
      <c r="G3974" s="199" t="s">
        <v>8048</v>
      </c>
      <c r="H3974" s="200">
        <v>550000000</v>
      </c>
      <c r="I3974" s="201">
        <v>480000000</v>
      </c>
      <c r="J3974" s="201"/>
      <c r="K3974" s="193" t="s">
        <v>12951</v>
      </c>
      <c r="L3974" s="195" t="s">
        <v>12952</v>
      </c>
      <c r="M3974" s="195" t="s">
        <v>12953</v>
      </c>
    </row>
    <row r="3975" spans="1:13" s="181" customFormat="1">
      <c r="A3975" s="182">
        <v>3971</v>
      </c>
      <c r="B3975" s="198" t="s">
        <v>6138</v>
      </c>
      <c r="C3975" s="198" t="s">
        <v>6244</v>
      </c>
      <c r="D3975" s="188" t="s">
        <v>13464</v>
      </c>
      <c r="E3975" s="195" t="s">
        <v>6245</v>
      </c>
      <c r="F3975" s="192" t="s">
        <v>4903</v>
      </c>
      <c r="G3975" s="199" t="s">
        <v>11092</v>
      </c>
      <c r="H3975" s="200">
        <v>250000000</v>
      </c>
      <c r="I3975" s="201"/>
      <c r="J3975" s="201"/>
      <c r="K3975" s="193" t="s">
        <v>13284</v>
      </c>
      <c r="L3975" s="195" t="s">
        <v>13517</v>
      </c>
      <c r="M3975" s="195" t="s">
        <v>13518</v>
      </c>
    </row>
    <row r="3976" spans="1:13" s="181" customFormat="1">
      <c r="A3976" s="182">
        <v>3972</v>
      </c>
      <c r="B3976" s="192" t="s">
        <v>6210</v>
      </c>
      <c r="C3976" s="192" t="s">
        <v>5972</v>
      </c>
      <c r="D3976" s="188" t="s">
        <v>13463</v>
      </c>
      <c r="E3976" s="193" t="s">
        <v>13</v>
      </c>
      <c r="F3976" s="192" t="s">
        <v>13519</v>
      </c>
      <c r="G3976" s="193" t="s">
        <v>61</v>
      </c>
      <c r="H3976" s="194">
        <v>1600000000</v>
      </c>
      <c r="I3976" s="196">
        <v>1250000000</v>
      </c>
      <c r="J3976" s="197">
        <v>0</v>
      </c>
      <c r="K3976" s="193" t="s">
        <v>5974</v>
      </c>
      <c r="L3976" s="195" t="s">
        <v>7276</v>
      </c>
      <c r="M3976" s="195" t="s">
        <v>13520</v>
      </c>
    </row>
    <row r="3977" spans="1:13" s="181" customFormat="1">
      <c r="A3977" s="182">
        <v>3973</v>
      </c>
      <c r="B3977" s="198" t="s">
        <v>6138</v>
      </c>
      <c r="C3977" s="198" t="s">
        <v>6244</v>
      </c>
      <c r="D3977" s="188" t="s">
        <v>13464</v>
      </c>
      <c r="E3977" s="195" t="s">
        <v>6245</v>
      </c>
      <c r="F3977" s="192" t="s">
        <v>4908</v>
      </c>
      <c r="G3977" s="199" t="s">
        <v>8453</v>
      </c>
      <c r="H3977" s="200">
        <v>1800000000</v>
      </c>
      <c r="I3977" s="201"/>
      <c r="J3977" s="201"/>
      <c r="K3977" s="193" t="s">
        <v>11162</v>
      </c>
      <c r="L3977" s="195" t="s">
        <v>11163</v>
      </c>
      <c r="M3977" s="195" t="s">
        <v>11164</v>
      </c>
    </row>
    <row r="3978" spans="1:13" s="181" customFormat="1">
      <c r="A3978" s="182">
        <v>3974</v>
      </c>
      <c r="B3978" s="192" t="s">
        <v>6210</v>
      </c>
      <c r="C3978" s="192" t="s">
        <v>10162</v>
      </c>
      <c r="D3978" s="188" t="s">
        <v>13463</v>
      </c>
      <c r="E3978" s="193" t="s">
        <v>26</v>
      </c>
      <c r="F3978" s="192" t="s">
        <v>13521</v>
      </c>
      <c r="G3978" s="193" t="s">
        <v>61</v>
      </c>
      <c r="H3978" s="194">
        <v>1200000000</v>
      </c>
      <c r="I3978" s="196">
        <v>400000000</v>
      </c>
      <c r="J3978" s="197">
        <v>0</v>
      </c>
      <c r="K3978" s="193" t="s">
        <v>10164</v>
      </c>
      <c r="L3978" s="195" t="s">
        <v>10165</v>
      </c>
      <c r="M3978" s="195" t="s">
        <v>10166</v>
      </c>
    </row>
    <row r="3979" spans="1:13" s="181" customFormat="1">
      <c r="A3979" s="182">
        <v>3975</v>
      </c>
      <c r="B3979" s="192" t="s">
        <v>6210</v>
      </c>
      <c r="C3979" s="192" t="s">
        <v>10176</v>
      </c>
      <c r="D3979" s="188" t="s">
        <v>13463</v>
      </c>
      <c r="E3979" s="193" t="s">
        <v>26</v>
      </c>
      <c r="F3979" s="192" t="s">
        <v>13522</v>
      </c>
      <c r="G3979" s="193" t="s">
        <v>61</v>
      </c>
      <c r="H3979" s="194">
        <v>984561870</v>
      </c>
      <c r="I3979" s="197">
        <v>0</v>
      </c>
      <c r="J3979" s="197">
        <v>0</v>
      </c>
      <c r="K3979" s="193" t="s">
        <v>6999</v>
      </c>
      <c r="L3979" s="195" t="s">
        <v>10178</v>
      </c>
      <c r="M3979" s="195" t="s">
        <v>10179</v>
      </c>
    </row>
    <row r="3980" spans="1:13" s="181" customFormat="1">
      <c r="A3980" s="182">
        <v>3976</v>
      </c>
      <c r="B3980" s="198" t="s">
        <v>6138</v>
      </c>
      <c r="C3980" s="198" t="s">
        <v>6244</v>
      </c>
      <c r="D3980" s="188" t="s">
        <v>13464</v>
      </c>
      <c r="E3980" s="195" t="s">
        <v>6245</v>
      </c>
      <c r="F3980" s="192" t="s">
        <v>4889</v>
      </c>
      <c r="G3980" s="199" t="s">
        <v>8453</v>
      </c>
      <c r="H3980" s="200">
        <v>650000000</v>
      </c>
      <c r="I3980" s="201">
        <v>200000000</v>
      </c>
      <c r="J3980" s="201">
        <v>50000000</v>
      </c>
      <c r="K3980" s="193" t="s">
        <v>8457</v>
      </c>
      <c r="L3980" s="195" t="s">
        <v>12691</v>
      </c>
      <c r="M3980" s="195" t="s">
        <v>12692</v>
      </c>
    </row>
    <row r="3981" spans="1:13" s="181" customFormat="1">
      <c r="A3981" s="182">
        <v>3977</v>
      </c>
      <c r="B3981" s="192" t="s">
        <v>6210</v>
      </c>
      <c r="C3981" s="192" t="s">
        <v>10162</v>
      </c>
      <c r="D3981" s="188" t="s">
        <v>13463</v>
      </c>
      <c r="E3981" s="193" t="s">
        <v>26</v>
      </c>
      <c r="F3981" s="192" t="s">
        <v>13523</v>
      </c>
      <c r="G3981" s="193" t="s">
        <v>61</v>
      </c>
      <c r="H3981" s="194">
        <v>650000000</v>
      </c>
      <c r="I3981" s="196">
        <v>70000000</v>
      </c>
      <c r="J3981" s="197">
        <v>0</v>
      </c>
      <c r="K3981" s="193" t="s">
        <v>10164</v>
      </c>
      <c r="L3981" s="195" t="s">
        <v>10165</v>
      </c>
      <c r="M3981" s="195" t="s">
        <v>10166</v>
      </c>
    </row>
    <row r="3982" spans="1:13" s="181" customFormat="1">
      <c r="A3982" s="182">
        <v>3978</v>
      </c>
      <c r="B3982" s="192" t="s">
        <v>6210</v>
      </c>
      <c r="C3982" s="192" t="s">
        <v>10162</v>
      </c>
      <c r="D3982" s="188" t="s">
        <v>13463</v>
      </c>
      <c r="E3982" s="193" t="s">
        <v>26</v>
      </c>
      <c r="F3982" s="192" t="s">
        <v>13524</v>
      </c>
      <c r="G3982" s="193" t="s">
        <v>61</v>
      </c>
      <c r="H3982" s="194">
        <v>350000000</v>
      </c>
      <c r="I3982" s="196">
        <v>50000000</v>
      </c>
      <c r="J3982" s="197">
        <v>0</v>
      </c>
      <c r="K3982" s="193" t="s">
        <v>10164</v>
      </c>
      <c r="L3982" s="195" t="s">
        <v>10165</v>
      </c>
      <c r="M3982" s="195" t="s">
        <v>10166</v>
      </c>
    </row>
    <row r="3983" spans="1:13" s="181" customFormat="1">
      <c r="A3983" s="182">
        <v>3979</v>
      </c>
      <c r="B3983" s="198" t="s">
        <v>6138</v>
      </c>
      <c r="C3983" s="198" t="s">
        <v>6244</v>
      </c>
      <c r="D3983" s="188" t="s">
        <v>13464</v>
      </c>
      <c r="E3983" s="195" t="s">
        <v>6245</v>
      </c>
      <c r="F3983" s="192" t="s">
        <v>4907</v>
      </c>
      <c r="G3983" s="199" t="s">
        <v>8453</v>
      </c>
      <c r="H3983" s="200">
        <v>289000000</v>
      </c>
      <c r="I3983" s="201"/>
      <c r="J3983" s="201"/>
      <c r="K3983" s="193" t="s">
        <v>8521</v>
      </c>
      <c r="L3983" s="195" t="s">
        <v>9659</v>
      </c>
      <c r="M3983" s="195" t="s">
        <v>12975</v>
      </c>
    </row>
    <row r="3984" spans="1:13" s="181" customFormat="1">
      <c r="A3984" s="182">
        <v>3980</v>
      </c>
      <c r="B3984" s="192" t="s">
        <v>6210</v>
      </c>
      <c r="C3984" s="192" t="s">
        <v>10176</v>
      </c>
      <c r="D3984" s="188" t="s">
        <v>13463</v>
      </c>
      <c r="E3984" s="193" t="s">
        <v>26</v>
      </c>
      <c r="F3984" s="192" t="s">
        <v>13525</v>
      </c>
      <c r="G3984" s="193" t="s">
        <v>61</v>
      </c>
      <c r="H3984" s="194">
        <v>66300000</v>
      </c>
      <c r="I3984" s="197">
        <v>0</v>
      </c>
      <c r="J3984" s="197">
        <v>0</v>
      </c>
      <c r="K3984" s="193" t="s">
        <v>6999</v>
      </c>
      <c r="L3984" s="195" t="s">
        <v>10178</v>
      </c>
      <c r="M3984" s="195" t="s">
        <v>10179</v>
      </c>
    </row>
    <row r="3985" spans="1:13" s="181" customFormat="1">
      <c r="A3985" s="182">
        <v>3981</v>
      </c>
      <c r="B3985" s="192" t="s">
        <v>6210</v>
      </c>
      <c r="C3985" s="192" t="s">
        <v>10176</v>
      </c>
      <c r="D3985" s="188" t="s">
        <v>13463</v>
      </c>
      <c r="E3985" s="193" t="s">
        <v>26</v>
      </c>
      <c r="F3985" s="192" t="s">
        <v>13526</v>
      </c>
      <c r="G3985" s="193" t="s">
        <v>61</v>
      </c>
      <c r="H3985" s="194">
        <v>32300000</v>
      </c>
      <c r="I3985" s="197">
        <v>0</v>
      </c>
      <c r="J3985" s="197">
        <v>0</v>
      </c>
      <c r="K3985" s="193" t="s">
        <v>6999</v>
      </c>
      <c r="L3985" s="195" t="s">
        <v>10178</v>
      </c>
      <c r="M3985" s="195" t="s">
        <v>10179</v>
      </c>
    </row>
    <row r="3986" spans="1:13" s="181" customFormat="1">
      <c r="A3986" s="182">
        <v>3982</v>
      </c>
      <c r="B3986" s="192" t="s">
        <v>6210</v>
      </c>
      <c r="C3986" s="192" t="s">
        <v>8567</v>
      </c>
      <c r="D3986" s="188" t="s">
        <v>13463</v>
      </c>
      <c r="E3986" s="193" t="s">
        <v>13</v>
      </c>
      <c r="F3986" s="192" t="s">
        <v>13527</v>
      </c>
      <c r="G3986" s="193" t="s">
        <v>42</v>
      </c>
      <c r="H3986" s="194">
        <v>1984327000</v>
      </c>
      <c r="I3986" s="197">
        <v>0</v>
      </c>
      <c r="J3986" s="197">
        <v>0</v>
      </c>
      <c r="K3986" s="193" t="s">
        <v>5904</v>
      </c>
      <c r="L3986" s="195" t="s">
        <v>13143</v>
      </c>
      <c r="M3986" s="195" t="s">
        <v>13144</v>
      </c>
    </row>
    <row r="3987" spans="1:13" s="181" customFormat="1">
      <c r="A3987" s="182">
        <v>3983</v>
      </c>
      <c r="B3987" s="198" t="s">
        <v>6138</v>
      </c>
      <c r="C3987" s="198" t="s">
        <v>6244</v>
      </c>
      <c r="D3987" s="188" t="s">
        <v>13464</v>
      </c>
      <c r="E3987" s="195" t="s">
        <v>6245</v>
      </c>
      <c r="F3987" s="192" t="s">
        <v>4910</v>
      </c>
      <c r="G3987" s="199" t="s">
        <v>8604</v>
      </c>
      <c r="H3987" s="200">
        <v>89162000</v>
      </c>
      <c r="I3987" s="201">
        <v>38694000</v>
      </c>
      <c r="J3987" s="201">
        <v>5000000</v>
      </c>
      <c r="K3987" s="193" t="s">
        <v>8605</v>
      </c>
      <c r="L3987" s="195" t="s">
        <v>11167</v>
      </c>
      <c r="M3987" s="195" t="s">
        <v>13528</v>
      </c>
    </row>
    <row r="3988" spans="1:13" s="181" customFormat="1">
      <c r="A3988" s="182">
        <v>3984</v>
      </c>
      <c r="B3988" s="198" t="s">
        <v>6138</v>
      </c>
      <c r="C3988" s="198" t="s">
        <v>6244</v>
      </c>
      <c r="D3988" s="188" t="s">
        <v>13464</v>
      </c>
      <c r="E3988" s="195" t="s">
        <v>6245</v>
      </c>
      <c r="F3988" s="192" t="s">
        <v>4913</v>
      </c>
      <c r="G3988" s="199" t="s">
        <v>8916</v>
      </c>
      <c r="H3988" s="200">
        <v>8900000000</v>
      </c>
      <c r="I3988" s="201">
        <v>900000000</v>
      </c>
      <c r="J3988" s="201"/>
      <c r="K3988" s="193" t="s">
        <v>8945</v>
      </c>
      <c r="L3988" s="195" t="s">
        <v>13313</v>
      </c>
      <c r="M3988" s="195" t="s">
        <v>13314</v>
      </c>
    </row>
    <row r="3989" spans="1:13" s="181" customFormat="1">
      <c r="A3989" s="182">
        <v>3985</v>
      </c>
      <c r="B3989" s="198" t="s">
        <v>6138</v>
      </c>
      <c r="C3989" s="198" t="s">
        <v>6244</v>
      </c>
      <c r="D3989" s="188" t="s">
        <v>13464</v>
      </c>
      <c r="E3989" s="195" t="s">
        <v>6245</v>
      </c>
      <c r="F3989" s="192" t="s">
        <v>4914</v>
      </c>
      <c r="G3989" s="199" t="s">
        <v>8916</v>
      </c>
      <c r="H3989" s="200">
        <v>299569000</v>
      </c>
      <c r="I3989" s="201">
        <v>2173707318</v>
      </c>
      <c r="J3989" s="201">
        <v>30000000</v>
      </c>
      <c r="K3989" s="193" t="s">
        <v>8945</v>
      </c>
      <c r="L3989" s="195" t="s">
        <v>12732</v>
      </c>
      <c r="M3989" s="195" t="s">
        <v>12733</v>
      </c>
    </row>
    <row r="3990" spans="1:13" s="181" customFormat="1">
      <c r="A3990" s="182">
        <v>3986</v>
      </c>
      <c r="B3990" s="198" t="s">
        <v>6138</v>
      </c>
      <c r="C3990" s="198" t="s">
        <v>6325</v>
      </c>
      <c r="D3990" s="188" t="s">
        <v>13464</v>
      </c>
      <c r="E3990" s="195" t="s">
        <v>6245</v>
      </c>
      <c r="F3990" s="192" t="s">
        <v>4915</v>
      </c>
      <c r="G3990" s="199" t="s">
        <v>8916</v>
      </c>
      <c r="H3990" s="200">
        <v>205836000</v>
      </c>
      <c r="I3990" s="201">
        <v>94366048</v>
      </c>
      <c r="J3990" s="201">
        <v>30000000</v>
      </c>
      <c r="K3990" s="193" t="s">
        <v>8945</v>
      </c>
      <c r="L3990" s="195" t="s">
        <v>11818</v>
      </c>
      <c r="M3990" s="195" t="s">
        <v>11819</v>
      </c>
    </row>
    <row r="3991" spans="1:13" s="181" customFormat="1">
      <c r="A3991" s="182">
        <v>3987</v>
      </c>
      <c r="B3991" s="198" t="s">
        <v>6138</v>
      </c>
      <c r="C3991" s="198" t="s">
        <v>6244</v>
      </c>
      <c r="D3991" s="188" t="s">
        <v>13464</v>
      </c>
      <c r="E3991" s="195" t="s">
        <v>7770</v>
      </c>
      <c r="F3991" s="192" t="s">
        <v>4916</v>
      </c>
      <c r="G3991" s="199" t="s">
        <v>8916</v>
      </c>
      <c r="H3991" s="200">
        <v>110540000</v>
      </c>
      <c r="I3991" s="201">
        <v>40577912</v>
      </c>
      <c r="J3991" s="201">
        <v>30000000</v>
      </c>
      <c r="K3991" s="193" t="s">
        <v>8945</v>
      </c>
      <c r="L3991" s="195" t="s">
        <v>9367</v>
      </c>
      <c r="M3991" s="195" t="s">
        <v>11828</v>
      </c>
    </row>
    <row r="3992" spans="1:13" s="181" customFormat="1">
      <c r="A3992" s="182">
        <v>3988</v>
      </c>
      <c r="B3992" s="198" t="s">
        <v>6138</v>
      </c>
      <c r="C3992" s="198" t="s">
        <v>6244</v>
      </c>
      <c r="D3992" s="188" t="s">
        <v>13464</v>
      </c>
      <c r="E3992" s="195" t="s">
        <v>6245</v>
      </c>
      <c r="F3992" s="192" t="s">
        <v>4917</v>
      </c>
      <c r="G3992" s="199" t="s">
        <v>8916</v>
      </c>
      <c r="H3992" s="200">
        <v>100000000</v>
      </c>
      <c r="I3992" s="201"/>
      <c r="J3992" s="201">
        <v>3000000</v>
      </c>
      <c r="K3992" s="193" t="s">
        <v>10391</v>
      </c>
      <c r="L3992" s="195" t="s">
        <v>13529</v>
      </c>
      <c r="M3992" s="195" t="s">
        <v>13530</v>
      </c>
    </row>
    <row r="3993" spans="1:13" s="181" customFormat="1">
      <c r="A3993" s="182">
        <v>3989</v>
      </c>
      <c r="B3993" s="198" t="s">
        <v>7523</v>
      </c>
      <c r="C3993" s="198" t="s">
        <v>6244</v>
      </c>
      <c r="D3993" s="188" t="s">
        <v>13464</v>
      </c>
      <c r="E3993" s="195" t="s">
        <v>6245</v>
      </c>
      <c r="F3993" s="192" t="s">
        <v>4918</v>
      </c>
      <c r="G3993" s="199" t="s">
        <v>8916</v>
      </c>
      <c r="H3993" s="200">
        <v>34279000</v>
      </c>
      <c r="I3993" s="201">
        <v>6599000</v>
      </c>
      <c r="J3993" s="201">
        <v>3000000</v>
      </c>
      <c r="K3993" s="193" t="s">
        <v>10391</v>
      </c>
      <c r="L3993" s="195" t="s">
        <v>13531</v>
      </c>
      <c r="M3993" s="195" t="s">
        <v>13532</v>
      </c>
    </row>
    <row r="3994" spans="1:13" s="181" customFormat="1">
      <c r="A3994" s="182">
        <v>3990</v>
      </c>
      <c r="B3994" s="198" t="s">
        <v>6138</v>
      </c>
      <c r="C3994" s="198" t="s">
        <v>6244</v>
      </c>
      <c r="D3994" s="188" t="s">
        <v>13464</v>
      </c>
      <c r="E3994" s="195" t="s">
        <v>6245</v>
      </c>
      <c r="F3994" s="192" t="s">
        <v>13533</v>
      </c>
      <c r="G3994" s="199" t="s">
        <v>9106</v>
      </c>
      <c r="H3994" s="200">
        <v>2960360000</v>
      </c>
      <c r="I3994" s="201">
        <v>373027000</v>
      </c>
      <c r="J3994" s="201"/>
      <c r="K3994" s="193" t="s">
        <v>9107</v>
      </c>
      <c r="L3994" s="195" t="s">
        <v>13534</v>
      </c>
      <c r="M3994" s="195" t="s">
        <v>13535</v>
      </c>
    </row>
    <row r="3995" spans="1:13" s="181" customFormat="1">
      <c r="A3995" s="182">
        <v>3991</v>
      </c>
      <c r="B3995" s="192" t="s">
        <v>6210</v>
      </c>
      <c r="C3995" s="192" t="s">
        <v>9134</v>
      </c>
      <c r="D3995" s="188" t="s">
        <v>13463</v>
      </c>
      <c r="E3995" s="193" t="s">
        <v>26</v>
      </c>
      <c r="F3995" s="192" t="s">
        <v>13536</v>
      </c>
      <c r="G3995" s="193" t="s">
        <v>9119</v>
      </c>
      <c r="H3995" s="194">
        <v>378240000</v>
      </c>
      <c r="I3995" s="197">
        <v>0</v>
      </c>
      <c r="J3995" s="197">
        <v>0</v>
      </c>
      <c r="K3995" s="193" t="s">
        <v>9136</v>
      </c>
      <c r="L3995" s="195" t="s">
        <v>9137</v>
      </c>
      <c r="M3995" s="195" t="s">
        <v>9138</v>
      </c>
    </row>
    <row r="3996" spans="1:13" s="181" customFormat="1">
      <c r="A3996" s="182">
        <v>3992</v>
      </c>
      <c r="B3996" s="192" t="s">
        <v>6210</v>
      </c>
      <c r="C3996" s="192" t="s">
        <v>9151</v>
      </c>
      <c r="D3996" s="188" t="s">
        <v>13463</v>
      </c>
      <c r="E3996" s="193" t="s">
        <v>26</v>
      </c>
      <c r="F3996" s="192" t="s">
        <v>13537</v>
      </c>
      <c r="G3996" s="193" t="s">
        <v>9119</v>
      </c>
      <c r="H3996" s="194">
        <v>107485000</v>
      </c>
      <c r="I3996" s="194">
        <v>0</v>
      </c>
      <c r="J3996" s="194">
        <v>0</v>
      </c>
      <c r="K3996" s="193" t="s">
        <v>6999</v>
      </c>
      <c r="L3996" s="195" t="s">
        <v>9153</v>
      </c>
      <c r="M3996" s="195" t="s">
        <v>9154</v>
      </c>
    </row>
    <row r="3997" spans="1:13" s="181" customFormat="1">
      <c r="A3997" s="182">
        <v>3993</v>
      </c>
      <c r="B3997" s="192" t="s">
        <v>6210</v>
      </c>
      <c r="C3997" s="192" t="s">
        <v>9134</v>
      </c>
      <c r="D3997" s="188" t="s">
        <v>13463</v>
      </c>
      <c r="E3997" s="193" t="s">
        <v>26</v>
      </c>
      <c r="F3997" s="192" t="s">
        <v>13538</v>
      </c>
      <c r="G3997" s="193" t="s">
        <v>9119</v>
      </c>
      <c r="H3997" s="194">
        <v>75456000</v>
      </c>
      <c r="I3997" s="197">
        <v>0</v>
      </c>
      <c r="J3997" s="197">
        <v>0</v>
      </c>
      <c r="K3997" s="193" t="s">
        <v>9136</v>
      </c>
      <c r="L3997" s="195" t="s">
        <v>9137</v>
      </c>
      <c r="M3997" s="195" t="s">
        <v>9138</v>
      </c>
    </row>
    <row r="3998" spans="1:13" s="181" customFormat="1">
      <c r="A3998" s="182">
        <v>3994</v>
      </c>
      <c r="B3998" s="192" t="s">
        <v>6210</v>
      </c>
      <c r="C3998" s="192" t="s">
        <v>9134</v>
      </c>
      <c r="D3998" s="188" t="s">
        <v>13463</v>
      </c>
      <c r="E3998" s="193" t="s">
        <v>26</v>
      </c>
      <c r="F3998" s="192" t="s">
        <v>13539</v>
      </c>
      <c r="G3998" s="193" t="s">
        <v>9119</v>
      </c>
      <c r="H3998" s="194">
        <v>64000000</v>
      </c>
      <c r="I3998" s="197">
        <v>0</v>
      </c>
      <c r="J3998" s="197">
        <v>0</v>
      </c>
      <c r="K3998" s="193" t="s">
        <v>9136</v>
      </c>
      <c r="L3998" s="195" t="s">
        <v>9156</v>
      </c>
      <c r="M3998" s="195" t="s">
        <v>9157</v>
      </c>
    </row>
    <row r="3999" spans="1:13" s="181" customFormat="1">
      <c r="A3999" s="182">
        <v>3995</v>
      </c>
      <c r="B3999" s="192" t="s">
        <v>6210</v>
      </c>
      <c r="C3999" s="192" t="s">
        <v>9134</v>
      </c>
      <c r="D3999" s="188" t="s">
        <v>13463</v>
      </c>
      <c r="E3999" s="193" t="s">
        <v>26</v>
      </c>
      <c r="F3999" s="192" t="s">
        <v>13540</v>
      </c>
      <c r="G3999" s="193" t="s">
        <v>9119</v>
      </c>
      <c r="H3999" s="194">
        <v>52416000</v>
      </c>
      <c r="I3999" s="197">
        <v>0</v>
      </c>
      <c r="J3999" s="197">
        <v>0</v>
      </c>
      <c r="K3999" s="193" t="s">
        <v>9136</v>
      </c>
      <c r="L3999" s="195" t="s">
        <v>9156</v>
      </c>
      <c r="M3999" s="195" t="s">
        <v>9157</v>
      </c>
    </row>
    <row r="4000" spans="1:13" s="181" customFormat="1">
      <c r="A4000" s="182">
        <v>3996</v>
      </c>
      <c r="B4000" s="192" t="s">
        <v>6210</v>
      </c>
      <c r="C4000" s="192" t="s">
        <v>9134</v>
      </c>
      <c r="D4000" s="188" t="s">
        <v>13463</v>
      </c>
      <c r="E4000" s="193" t="s">
        <v>26</v>
      </c>
      <c r="F4000" s="192" t="s">
        <v>13541</v>
      </c>
      <c r="G4000" s="193" t="s">
        <v>9119</v>
      </c>
      <c r="H4000" s="194">
        <v>34992000</v>
      </c>
      <c r="I4000" s="197">
        <v>0</v>
      </c>
      <c r="J4000" s="197">
        <v>0</v>
      </c>
      <c r="K4000" s="193" t="s">
        <v>9136</v>
      </c>
      <c r="L4000" s="195" t="s">
        <v>9137</v>
      </c>
      <c r="M4000" s="195" t="s">
        <v>9138</v>
      </c>
    </row>
    <row r="4001" spans="1:13" s="181" customFormat="1">
      <c r="A4001" s="182">
        <v>3997</v>
      </c>
      <c r="B4001" s="192" t="s">
        <v>6210</v>
      </c>
      <c r="C4001" s="192" t="s">
        <v>9134</v>
      </c>
      <c r="D4001" s="188" t="s">
        <v>13463</v>
      </c>
      <c r="E4001" s="193" t="s">
        <v>26</v>
      </c>
      <c r="F4001" s="192" t="s">
        <v>13539</v>
      </c>
      <c r="G4001" s="193" t="s">
        <v>9119</v>
      </c>
      <c r="H4001" s="194">
        <v>32000000</v>
      </c>
      <c r="I4001" s="197">
        <v>0</v>
      </c>
      <c r="J4001" s="197">
        <v>0</v>
      </c>
      <c r="K4001" s="193" t="s">
        <v>9136</v>
      </c>
      <c r="L4001" s="195" t="s">
        <v>9156</v>
      </c>
      <c r="M4001" s="195" t="s">
        <v>9157</v>
      </c>
    </row>
    <row r="4002" spans="1:13" s="181" customFormat="1">
      <c r="A4002" s="182">
        <v>3998</v>
      </c>
      <c r="B4002" s="192" t="s">
        <v>6210</v>
      </c>
      <c r="C4002" s="192" t="s">
        <v>9134</v>
      </c>
      <c r="D4002" s="188" t="s">
        <v>13463</v>
      </c>
      <c r="E4002" s="193" t="s">
        <v>26</v>
      </c>
      <c r="F4002" s="192" t="s">
        <v>13542</v>
      </c>
      <c r="G4002" s="193" t="s">
        <v>9119</v>
      </c>
      <c r="H4002" s="194">
        <v>26208000</v>
      </c>
      <c r="I4002" s="197">
        <v>0</v>
      </c>
      <c r="J4002" s="197">
        <v>0</v>
      </c>
      <c r="K4002" s="193" t="s">
        <v>9136</v>
      </c>
      <c r="L4002" s="195" t="s">
        <v>9137</v>
      </c>
      <c r="M4002" s="195" t="s">
        <v>9138</v>
      </c>
    </row>
    <row r="4003" spans="1:13" s="181" customFormat="1">
      <c r="A4003" s="182">
        <v>3999</v>
      </c>
      <c r="B4003" s="192" t="s">
        <v>6210</v>
      </c>
      <c r="C4003" s="192" t="s">
        <v>9134</v>
      </c>
      <c r="D4003" s="188" t="s">
        <v>13463</v>
      </c>
      <c r="E4003" s="193" t="s">
        <v>26</v>
      </c>
      <c r="F4003" s="192" t="s">
        <v>13543</v>
      </c>
      <c r="G4003" s="193" t="s">
        <v>9119</v>
      </c>
      <c r="H4003" s="194">
        <v>25760000</v>
      </c>
      <c r="I4003" s="197">
        <v>0</v>
      </c>
      <c r="J4003" s="197">
        <v>0</v>
      </c>
      <c r="K4003" s="193" t="s">
        <v>9136</v>
      </c>
      <c r="L4003" s="195" t="s">
        <v>9156</v>
      </c>
      <c r="M4003" s="195" t="s">
        <v>9157</v>
      </c>
    </row>
    <row r="4004" spans="1:13" s="181" customFormat="1">
      <c r="A4004" s="182">
        <v>4000</v>
      </c>
      <c r="B4004" s="192" t="s">
        <v>6210</v>
      </c>
      <c r="C4004" s="192" t="s">
        <v>9134</v>
      </c>
      <c r="D4004" s="188" t="s">
        <v>13463</v>
      </c>
      <c r="E4004" s="193" t="s">
        <v>26</v>
      </c>
      <c r="F4004" s="192" t="s">
        <v>13539</v>
      </c>
      <c r="G4004" s="193" t="s">
        <v>9119</v>
      </c>
      <c r="H4004" s="194">
        <v>24000000</v>
      </c>
      <c r="I4004" s="197">
        <v>0</v>
      </c>
      <c r="J4004" s="197">
        <v>0</v>
      </c>
      <c r="K4004" s="193" t="s">
        <v>9136</v>
      </c>
      <c r="L4004" s="195" t="s">
        <v>9156</v>
      </c>
      <c r="M4004" s="195" t="s">
        <v>9157</v>
      </c>
    </row>
    <row r="4005" spans="1:13" s="181" customFormat="1">
      <c r="A4005" s="182">
        <v>4001</v>
      </c>
      <c r="B4005" s="192" t="s">
        <v>6210</v>
      </c>
      <c r="C4005" s="192" t="s">
        <v>9134</v>
      </c>
      <c r="D4005" s="188" t="s">
        <v>13463</v>
      </c>
      <c r="E4005" s="193" t="s">
        <v>26</v>
      </c>
      <c r="F4005" s="192" t="s">
        <v>13544</v>
      </c>
      <c r="G4005" s="193" t="s">
        <v>9119</v>
      </c>
      <c r="H4005" s="194">
        <v>20000000</v>
      </c>
      <c r="I4005" s="197">
        <v>0</v>
      </c>
      <c r="J4005" s="197">
        <v>0</v>
      </c>
      <c r="K4005" s="193" t="s">
        <v>9136</v>
      </c>
      <c r="L4005" s="195" t="s">
        <v>9156</v>
      </c>
      <c r="M4005" s="195" t="s">
        <v>9157</v>
      </c>
    </row>
    <row r="4006" spans="1:13" s="181" customFormat="1">
      <c r="A4006" s="182">
        <v>4002</v>
      </c>
      <c r="B4006" s="192" t="s">
        <v>6210</v>
      </c>
      <c r="C4006" s="192" t="s">
        <v>9134</v>
      </c>
      <c r="D4006" s="188" t="s">
        <v>13463</v>
      </c>
      <c r="E4006" s="193" t="s">
        <v>26</v>
      </c>
      <c r="F4006" s="192" t="s">
        <v>13545</v>
      </c>
      <c r="G4006" s="193" t="s">
        <v>9119</v>
      </c>
      <c r="H4006" s="194">
        <v>19656000</v>
      </c>
      <c r="I4006" s="197">
        <v>0</v>
      </c>
      <c r="J4006" s="197">
        <v>0</v>
      </c>
      <c r="K4006" s="193" t="s">
        <v>9136</v>
      </c>
      <c r="L4006" s="195" t="s">
        <v>9156</v>
      </c>
      <c r="M4006" s="195" t="s">
        <v>9157</v>
      </c>
    </row>
    <row r="4007" spans="1:13" s="181" customFormat="1">
      <c r="A4007" s="182">
        <v>4003</v>
      </c>
      <c r="B4007" s="192" t="s">
        <v>6210</v>
      </c>
      <c r="C4007" s="192" t="s">
        <v>9134</v>
      </c>
      <c r="D4007" s="188" t="s">
        <v>13463</v>
      </c>
      <c r="E4007" s="193" t="s">
        <v>26</v>
      </c>
      <c r="F4007" s="192" t="s">
        <v>13546</v>
      </c>
      <c r="G4007" s="193" t="s">
        <v>9119</v>
      </c>
      <c r="H4007" s="194">
        <v>9828000</v>
      </c>
      <c r="I4007" s="197">
        <v>0</v>
      </c>
      <c r="J4007" s="197">
        <v>0</v>
      </c>
      <c r="K4007" s="193" t="s">
        <v>9136</v>
      </c>
      <c r="L4007" s="195" t="s">
        <v>9137</v>
      </c>
      <c r="M4007" s="195" t="s">
        <v>9138</v>
      </c>
    </row>
    <row r="4008" spans="1:13" s="181" customFormat="1">
      <c r="A4008" s="182">
        <v>4004</v>
      </c>
      <c r="B4008" s="192" t="s">
        <v>6210</v>
      </c>
      <c r="C4008" s="192" t="s">
        <v>6528</v>
      </c>
      <c r="D4008" s="188" t="s">
        <v>13463</v>
      </c>
      <c r="E4008" s="193" t="s">
        <v>26</v>
      </c>
      <c r="F4008" s="192" t="s">
        <v>13547</v>
      </c>
      <c r="G4008" s="193" t="s">
        <v>56</v>
      </c>
      <c r="H4008" s="194">
        <v>320000000</v>
      </c>
      <c r="I4008" s="194">
        <v>0</v>
      </c>
      <c r="J4008" s="194">
        <v>0</v>
      </c>
      <c r="K4008" s="193"/>
      <c r="L4008" s="195"/>
      <c r="M4008" s="195"/>
    </row>
    <row r="4009" spans="1:13" s="181" customFormat="1">
      <c r="A4009" s="182">
        <v>4005</v>
      </c>
      <c r="B4009" s="192" t="s">
        <v>6210</v>
      </c>
      <c r="C4009" s="192" t="s">
        <v>9458</v>
      </c>
      <c r="D4009" s="188" t="s">
        <v>13463</v>
      </c>
      <c r="E4009" s="193" t="s">
        <v>26</v>
      </c>
      <c r="F4009" s="192" t="s">
        <v>13548</v>
      </c>
      <c r="G4009" s="193" t="s">
        <v>17</v>
      </c>
      <c r="H4009" s="194">
        <v>679827120</v>
      </c>
      <c r="I4009" s="197">
        <v>0</v>
      </c>
      <c r="J4009" s="197">
        <v>0</v>
      </c>
      <c r="K4009" s="193" t="s">
        <v>6610</v>
      </c>
      <c r="L4009" s="195" t="s">
        <v>9460</v>
      </c>
      <c r="M4009" s="195" t="s">
        <v>9461</v>
      </c>
    </row>
    <row r="4010" spans="1:13" s="181" customFormat="1">
      <c r="A4010" s="182">
        <v>4006</v>
      </c>
      <c r="B4010" s="192" t="s">
        <v>2072</v>
      </c>
      <c r="C4010" s="192" t="s">
        <v>5912</v>
      </c>
      <c r="D4010" s="188" t="s">
        <v>13549</v>
      </c>
      <c r="E4010" s="193" t="s">
        <v>13</v>
      </c>
      <c r="F4010" s="193" t="s">
        <v>13550</v>
      </c>
      <c r="G4010" s="193" t="s">
        <v>489</v>
      </c>
      <c r="H4010" s="194">
        <v>50000000</v>
      </c>
      <c r="I4010" s="194">
        <v>1039000000</v>
      </c>
      <c r="J4010" s="194">
        <v>20000000</v>
      </c>
      <c r="K4010" s="193" t="s">
        <v>5914</v>
      </c>
      <c r="L4010" s="195" t="s">
        <v>6115</v>
      </c>
      <c r="M4010" s="195" t="s">
        <v>6116</v>
      </c>
    </row>
    <row r="4011" spans="1:13" s="181" customFormat="1">
      <c r="A4011" s="182">
        <v>4007</v>
      </c>
      <c r="B4011" s="192" t="s">
        <v>6138</v>
      </c>
      <c r="C4011" s="192" t="s">
        <v>6139</v>
      </c>
      <c r="D4011" s="188" t="s">
        <v>13549</v>
      </c>
      <c r="E4011" s="193" t="s">
        <v>26</v>
      </c>
      <c r="F4011" s="192" t="s">
        <v>13551</v>
      </c>
      <c r="G4011" s="193" t="s">
        <v>489</v>
      </c>
      <c r="H4011" s="194">
        <v>1900000000</v>
      </c>
      <c r="I4011" s="202"/>
      <c r="J4011" s="202"/>
      <c r="K4011" s="193" t="s">
        <v>5314</v>
      </c>
      <c r="L4011" s="195" t="s">
        <v>5315</v>
      </c>
      <c r="M4011" s="195" t="s">
        <v>5316</v>
      </c>
    </row>
    <row r="4012" spans="1:13" s="181" customFormat="1">
      <c r="A4012" s="182">
        <v>4008</v>
      </c>
      <c r="B4012" s="192" t="s">
        <v>6138</v>
      </c>
      <c r="C4012" s="192" t="s">
        <v>6139</v>
      </c>
      <c r="D4012" s="188" t="s">
        <v>13549</v>
      </c>
      <c r="E4012" s="193" t="s">
        <v>26</v>
      </c>
      <c r="F4012" s="192" t="s">
        <v>5393</v>
      </c>
      <c r="G4012" s="193" t="s">
        <v>489</v>
      </c>
      <c r="H4012" s="194">
        <v>1063000000</v>
      </c>
      <c r="I4012" s="196">
        <v>50000000</v>
      </c>
      <c r="J4012" s="202"/>
      <c r="K4012" s="193" t="s">
        <v>5314</v>
      </c>
      <c r="L4012" s="195" t="s">
        <v>5323</v>
      </c>
      <c r="M4012" s="195" t="s">
        <v>5324</v>
      </c>
    </row>
    <row r="4013" spans="1:13" s="181" customFormat="1">
      <c r="A4013" s="182">
        <v>4009</v>
      </c>
      <c r="B4013" s="192" t="s">
        <v>6138</v>
      </c>
      <c r="C4013" s="192" t="s">
        <v>6139</v>
      </c>
      <c r="D4013" s="188" t="s">
        <v>13549</v>
      </c>
      <c r="E4013" s="193" t="s">
        <v>26</v>
      </c>
      <c r="F4013" s="192" t="s">
        <v>5399</v>
      </c>
      <c r="G4013" s="193" t="s">
        <v>489</v>
      </c>
      <c r="H4013" s="194">
        <v>637000000</v>
      </c>
      <c r="I4013" s="196">
        <v>32000000</v>
      </c>
      <c r="J4013" s="202"/>
      <c r="K4013" s="193" t="s">
        <v>5314</v>
      </c>
      <c r="L4013" s="195" t="s">
        <v>5323</v>
      </c>
      <c r="M4013" s="195" t="s">
        <v>5324</v>
      </c>
    </row>
    <row r="4014" spans="1:13" s="181" customFormat="1">
      <c r="A4014" s="182">
        <v>4010</v>
      </c>
      <c r="B4014" s="192" t="s">
        <v>6138</v>
      </c>
      <c r="C4014" s="192" t="s">
        <v>6139</v>
      </c>
      <c r="D4014" s="188" t="s">
        <v>13549</v>
      </c>
      <c r="E4014" s="193" t="s">
        <v>26</v>
      </c>
      <c r="F4014" s="192" t="s">
        <v>5395</v>
      </c>
      <c r="G4014" s="193" t="s">
        <v>489</v>
      </c>
      <c r="H4014" s="194">
        <v>600000000</v>
      </c>
      <c r="I4014" s="202"/>
      <c r="J4014" s="202"/>
      <c r="K4014" s="193" t="s">
        <v>5314</v>
      </c>
      <c r="L4014" s="195" t="s">
        <v>5315</v>
      </c>
      <c r="M4014" s="195" t="s">
        <v>5316</v>
      </c>
    </row>
    <row r="4015" spans="1:13" s="181" customFormat="1">
      <c r="A4015" s="182">
        <v>4011</v>
      </c>
      <c r="B4015" s="192" t="s">
        <v>6138</v>
      </c>
      <c r="C4015" s="192" t="s">
        <v>6139</v>
      </c>
      <c r="D4015" s="188" t="s">
        <v>13549</v>
      </c>
      <c r="E4015" s="193" t="s">
        <v>26</v>
      </c>
      <c r="F4015" s="192" t="s">
        <v>13552</v>
      </c>
      <c r="G4015" s="193" t="s">
        <v>489</v>
      </c>
      <c r="H4015" s="194">
        <v>500000000</v>
      </c>
      <c r="I4015" s="202"/>
      <c r="J4015" s="202"/>
      <c r="K4015" s="193" t="s">
        <v>5314</v>
      </c>
      <c r="L4015" s="195" t="s">
        <v>5315</v>
      </c>
      <c r="M4015" s="195" t="s">
        <v>5316</v>
      </c>
    </row>
    <row r="4016" spans="1:13" s="181" customFormat="1">
      <c r="A4016" s="182">
        <v>4012</v>
      </c>
      <c r="B4016" s="192" t="s">
        <v>6138</v>
      </c>
      <c r="C4016" s="192" t="s">
        <v>6139</v>
      </c>
      <c r="D4016" s="188" t="s">
        <v>13549</v>
      </c>
      <c r="E4016" s="193" t="s">
        <v>26</v>
      </c>
      <c r="F4016" s="192" t="s">
        <v>5402</v>
      </c>
      <c r="G4016" s="193" t="s">
        <v>489</v>
      </c>
      <c r="H4016" s="194">
        <v>300000000</v>
      </c>
      <c r="I4016" s="202"/>
      <c r="J4016" s="202"/>
      <c r="K4016" s="193" t="s">
        <v>5314</v>
      </c>
      <c r="L4016" s="195" t="s">
        <v>5315</v>
      </c>
      <c r="M4016" s="195" t="s">
        <v>5316</v>
      </c>
    </row>
    <row r="4017" spans="1:13" s="181" customFormat="1">
      <c r="A4017" s="182">
        <v>4013</v>
      </c>
      <c r="B4017" s="192" t="s">
        <v>2072</v>
      </c>
      <c r="C4017" s="192" t="s">
        <v>5917</v>
      </c>
      <c r="D4017" s="188" t="s">
        <v>13549</v>
      </c>
      <c r="E4017" s="193" t="s">
        <v>26</v>
      </c>
      <c r="F4017" s="193" t="s">
        <v>1414</v>
      </c>
      <c r="G4017" s="193" t="s">
        <v>489</v>
      </c>
      <c r="H4017" s="194">
        <v>846206630</v>
      </c>
      <c r="I4017" s="194">
        <v>0</v>
      </c>
      <c r="J4017" s="194">
        <v>0</v>
      </c>
      <c r="K4017" s="193" t="s">
        <v>1400</v>
      </c>
      <c r="L4017" s="195" t="s">
        <v>640</v>
      </c>
      <c r="M4017" s="195" t="s">
        <v>641</v>
      </c>
    </row>
    <row r="4018" spans="1:13" s="181" customFormat="1">
      <c r="A4018" s="182">
        <v>4014</v>
      </c>
      <c r="B4018" s="192" t="s">
        <v>2072</v>
      </c>
      <c r="C4018" s="192" t="s">
        <v>5917</v>
      </c>
      <c r="D4018" s="188" t="s">
        <v>13549</v>
      </c>
      <c r="E4018" s="193" t="s">
        <v>26</v>
      </c>
      <c r="F4018" s="193" t="s">
        <v>1413</v>
      </c>
      <c r="G4018" s="193" t="s">
        <v>489</v>
      </c>
      <c r="H4018" s="194">
        <v>704946000</v>
      </c>
      <c r="I4018" s="194">
        <v>0</v>
      </c>
      <c r="J4018" s="194">
        <v>8958000</v>
      </c>
      <c r="K4018" s="193" t="s">
        <v>1400</v>
      </c>
      <c r="L4018" s="195" t="s">
        <v>640</v>
      </c>
      <c r="M4018" s="195" t="s">
        <v>641</v>
      </c>
    </row>
    <row r="4019" spans="1:13" s="181" customFormat="1">
      <c r="A4019" s="182">
        <v>4015</v>
      </c>
      <c r="B4019" s="192" t="s">
        <v>2072</v>
      </c>
      <c r="C4019" s="192" t="s">
        <v>5917</v>
      </c>
      <c r="D4019" s="188" t="s">
        <v>13549</v>
      </c>
      <c r="E4019" s="193" t="s">
        <v>26</v>
      </c>
      <c r="F4019" s="193" t="s">
        <v>1415</v>
      </c>
      <c r="G4019" s="193" t="s">
        <v>489</v>
      </c>
      <c r="H4019" s="194">
        <v>439306000</v>
      </c>
      <c r="I4019" s="194">
        <v>0</v>
      </c>
      <c r="J4019" s="194">
        <v>145480000</v>
      </c>
      <c r="K4019" s="193" t="s">
        <v>1400</v>
      </c>
      <c r="L4019" s="195" t="s">
        <v>640</v>
      </c>
      <c r="M4019" s="195" t="s">
        <v>641</v>
      </c>
    </row>
    <row r="4020" spans="1:13" s="181" customFormat="1">
      <c r="A4020" s="182">
        <v>4016</v>
      </c>
      <c r="B4020" s="192" t="s">
        <v>6210</v>
      </c>
      <c r="C4020" s="192" t="s">
        <v>9566</v>
      </c>
      <c r="D4020" s="188" t="s">
        <v>13549</v>
      </c>
      <c r="E4020" s="193" t="s">
        <v>13</v>
      </c>
      <c r="F4020" s="192" t="s">
        <v>13553</v>
      </c>
      <c r="G4020" s="193" t="s">
        <v>62</v>
      </c>
      <c r="H4020" s="194">
        <v>800000000</v>
      </c>
      <c r="I4020" s="196">
        <v>300000000</v>
      </c>
      <c r="J4020" s="197">
        <v>0</v>
      </c>
      <c r="K4020" s="193" t="s">
        <v>9568</v>
      </c>
      <c r="L4020" s="195" t="s">
        <v>12408</v>
      </c>
      <c r="M4020" s="195" t="s">
        <v>12409</v>
      </c>
    </row>
    <row r="4021" spans="1:13" s="181" customFormat="1">
      <c r="A4021" s="182">
        <v>4017</v>
      </c>
      <c r="B4021" s="198" t="s">
        <v>6138</v>
      </c>
      <c r="C4021" s="198" t="s">
        <v>6244</v>
      </c>
      <c r="D4021" s="188" t="s">
        <v>13554</v>
      </c>
      <c r="E4021" s="195" t="s">
        <v>6245</v>
      </c>
      <c r="F4021" s="192" t="s">
        <v>4971</v>
      </c>
      <c r="G4021" s="199" t="s">
        <v>6246</v>
      </c>
      <c r="H4021" s="200">
        <v>200000000</v>
      </c>
      <c r="I4021" s="201">
        <v>370000000</v>
      </c>
      <c r="J4021" s="201"/>
      <c r="K4021" s="193" t="s">
        <v>9599</v>
      </c>
      <c r="L4021" s="195" t="s">
        <v>9622</v>
      </c>
      <c r="M4021" s="195" t="s">
        <v>9623</v>
      </c>
    </row>
    <row r="4022" spans="1:13" s="181" customFormat="1">
      <c r="A4022" s="182">
        <v>4018</v>
      </c>
      <c r="B4022" s="198" t="s">
        <v>6138</v>
      </c>
      <c r="C4022" s="198" t="s">
        <v>6244</v>
      </c>
      <c r="D4022" s="188" t="s">
        <v>13554</v>
      </c>
      <c r="E4022" s="195" t="s">
        <v>6245</v>
      </c>
      <c r="F4022" s="192" t="s">
        <v>4972</v>
      </c>
      <c r="G4022" s="199" t="s">
        <v>6246</v>
      </c>
      <c r="H4022" s="200">
        <v>70000000</v>
      </c>
      <c r="I4022" s="201">
        <v>20000000</v>
      </c>
      <c r="J4022" s="201"/>
      <c r="K4022" s="193" t="s">
        <v>9599</v>
      </c>
      <c r="L4022" s="195" t="s">
        <v>9622</v>
      </c>
      <c r="M4022" s="195" t="s">
        <v>9623</v>
      </c>
    </row>
    <row r="4023" spans="1:13" s="181" customFormat="1">
      <c r="A4023" s="182">
        <v>4019</v>
      </c>
      <c r="B4023" s="192" t="s">
        <v>6210</v>
      </c>
      <c r="C4023" s="192" t="s">
        <v>6951</v>
      </c>
      <c r="D4023" s="188" t="s">
        <v>13549</v>
      </c>
      <c r="E4023" s="193" t="s">
        <v>13</v>
      </c>
      <c r="F4023" s="192" t="s">
        <v>13555</v>
      </c>
      <c r="G4023" s="193" t="s">
        <v>33</v>
      </c>
      <c r="H4023" s="194">
        <v>6783000000</v>
      </c>
      <c r="I4023" s="197">
        <v>0</v>
      </c>
      <c r="J4023" s="197">
        <v>0</v>
      </c>
      <c r="K4023" s="193" t="s">
        <v>13556</v>
      </c>
      <c r="L4023" s="195"/>
      <c r="M4023" s="195"/>
    </row>
    <row r="4024" spans="1:13" s="181" customFormat="1">
      <c r="A4024" s="182">
        <v>4020</v>
      </c>
      <c r="B4024" s="198" t="s">
        <v>6138</v>
      </c>
      <c r="C4024" s="198" t="s">
        <v>6244</v>
      </c>
      <c r="D4024" s="188" t="s">
        <v>13554</v>
      </c>
      <c r="E4024" s="195" t="s">
        <v>6245</v>
      </c>
      <c r="F4024" s="192" t="s">
        <v>4933</v>
      </c>
      <c r="G4024" s="199" t="s">
        <v>6465</v>
      </c>
      <c r="H4024" s="200">
        <v>5441837000</v>
      </c>
      <c r="I4024" s="201">
        <v>2581138000</v>
      </c>
      <c r="J4024" s="201">
        <v>392114000</v>
      </c>
      <c r="K4024" s="193" t="s">
        <v>9713</v>
      </c>
      <c r="L4024" s="195" t="s">
        <v>13222</v>
      </c>
      <c r="M4024" s="195" t="s">
        <v>13223</v>
      </c>
    </row>
    <row r="4025" spans="1:13" s="181" customFormat="1">
      <c r="A4025" s="182">
        <v>4021</v>
      </c>
      <c r="B4025" s="198" t="s">
        <v>6138</v>
      </c>
      <c r="C4025" s="198" t="s">
        <v>6244</v>
      </c>
      <c r="D4025" s="188" t="s">
        <v>13554</v>
      </c>
      <c r="E4025" s="195" t="s">
        <v>6245</v>
      </c>
      <c r="F4025" s="192" t="s">
        <v>4923</v>
      </c>
      <c r="G4025" s="199" t="s">
        <v>6465</v>
      </c>
      <c r="H4025" s="200">
        <v>3200000000</v>
      </c>
      <c r="I4025" s="201"/>
      <c r="J4025" s="201"/>
      <c r="K4025" s="193" t="s">
        <v>11462</v>
      </c>
      <c r="L4025" s="195" t="s">
        <v>6545</v>
      </c>
      <c r="M4025" s="195" t="s">
        <v>13557</v>
      </c>
    </row>
    <row r="4026" spans="1:13" s="181" customFormat="1">
      <c r="A4026" s="182">
        <v>4022</v>
      </c>
      <c r="B4026" s="192" t="s">
        <v>6210</v>
      </c>
      <c r="C4026" s="192" t="s">
        <v>6462</v>
      </c>
      <c r="D4026" s="188" t="s">
        <v>13549</v>
      </c>
      <c r="E4026" s="193" t="s">
        <v>26</v>
      </c>
      <c r="F4026" s="192" t="s">
        <v>13558</v>
      </c>
      <c r="G4026" s="193" t="s">
        <v>33</v>
      </c>
      <c r="H4026" s="194">
        <v>2997945000</v>
      </c>
      <c r="I4026" s="197">
        <v>0</v>
      </c>
      <c r="J4026" s="197">
        <v>0</v>
      </c>
      <c r="K4026" s="193" t="s">
        <v>12842</v>
      </c>
      <c r="L4026" s="195" t="s">
        <v>12843</v>
      </c>
      <c r="M4026" s="195"/>
    </row>
    <row r="4027" spans="1:13" s="181" customFormat="1">
      <c r="A4027" s="182">
        <v>4023</v>
      </c>
      <c r="B4027" s="192" t="s">
        <v>6210</v>
      </c>
      <c r="C4027" s="192" t="s">
        <v>6462</v>
      </c>
      <c r="D4027" s="188" t="s">
        <v>13549</v>
      </c>
      <c r="E4027" s="193" t="s">
        <v>26</v>
      </c>
      <c r="F4027" s="192" t="s">
        <v>5808</v>
      </c>
      <c r="G4027" s="193" t="s">
        <v>33</v>
      </c>
      <c r="H4027" s="194">
        <v>2272263000</v>
      </c>
      <c r="I4027" s="197">
        <v>0</v>
      </c>
      <c r="J4027" s="197">
        <v>0</v>
      </c>
      <c r="K4027" s="193" t="s">
        <v>12842</v>
      </c>
      <c r="L4027" s="195" t="s">
        <v>12843</v>
      </c>
      <c r="M4027" s="195"/>
    </row>
    <row r="4028" spans="1:13" s="181" customFormat="1">
      <c r="A4028" s="182">
        <v>4024</v>
      </c>
      <c r="B4028" s="198" t="s">
        <v>6138</v>
      </c>
      <c r="C4028" s="198" t="s">
        <v>6244</v>
      </c>
      <c r="D4028" s="188" t="s">
        <v>13554</v>
      </c>
      <c r="E4028" s="195" t="s">
        <v>6245</v>
      </c>
      <c r="F4028" s="192" t="s">
        <v>4939</v>
      </c>
      <c r="G4028" s="199" t="s">
        <v>6465</v>
      </c>
      <c r="H4028" s="200">
        <v>1829000000</v>
      </c>
      <c r="I4028" s="201">
        <v>4362000000</v>
      </c>
      <c r="J4028" s="201">
        <v>142000000</v>
      </c>
      <c r="K4028" s="193" t="s">
        <v>8457</v>
      </c>
      <c r="L4028" s="195" t="s">
        <v>12968</v>
      </c>
      <c r="M4028" s="195" t="s">
        <v>12969</v>
      </c>
    </row>
    <row r="4029" spans="1:13" s="181" customFormat="1">
      <c r="A4029" s="182">
        <v>4025</v>
      </c>
      <c r="B4029" s="198" t="s">
        <v>6138</v>
      </c>
      <c r="C4029" s="198" t="s">
        <v>6244</v>
      </c>
      <c r="D4029" s="188" t="s">
        <v>13554</v>
      </c>
      <c r="E4029" s="195" t="s">
        <v>6245</v>
      </c>
      <c r="F4029" s="192" t="s">
        <v>4940</v>
      </c>
      <c r="G4029" s="199" t="s">
        <v>6465</v>
      </c>
      <c r="H4029" s="200">
        <v>1616000000</v>
      </c>
      <c r="I4029" s="201">
        <v>5860000000</v>
      </c>
      <c r="J4029" s="201">
        <v>63000000</v>
      </c>
      <c r="K4029" s="193" t="s">
        <v>8457</v>
      </c>
      <c r="L4029" s="195" t="s">
        <v>8458</v>
      </c>
      <c r="M4029" s="195" t="s">
        <v>8459</v>
      </c>
    </row>
    <row r="4030" spans="1:13" s="181" customFormat="1">
      <c r="A4030" s="182">
        <v>4026</v>
      </c>
      <c r="B4030" s="192" t="s">
        <v>6210</v>
      </c>
      <c r="C4030" s="192" t="s">
        <v>6462</v>
      </c>
      <c r="D4030" s="188" t="s">
        <v>13549</v>
      </c>
      <c r="E4030" s="193" t="s">
        <v>26</v>
      </c>
      <c r="F4030" s="192" t="s">
        <v>13559</v>
      </c>
      <c r="G4030" s="193" t="s">
        <v>33</v>
      </c>
      <c r="H4030" s="194">
        <v>1214445000</v>
      </c>
      <c r="I4030" s="197">
        <v>0</v>
      </c>
      <c r="J4030" s="197">
        <v>0</v>
      </c>
      <c r="K4030" s="193" t="s">
        <v>12842</v>
      </c>
      <c r="L4030" s="195" t="s">
        <v>12843</v>
      </c>
      <c r="M4030" s="195"/>
    </row>
    <row r="4031" spans="1:13" s="181" customFormat="1">
      <c r="A4031" s="182">
        <v>4027</v>
      </c>
      <c r="B4031" s="192" t="s">
        <v>6210</v>
      </c>
      <c r="C4031" s="192" t="s">
        <v>6462</v>
      </c>
      <c r="D4031" s="188" t="s">
        <v>13549</v>
      </c>
      <c r="E4031" s="193" t="s">
        <v>26</v>
      </c>
      <c r="F4031" s="192" t="s">
        <v>5809</v>
      </c>
      <c r="G4031" s="193" t="s">
        <v>33</v>
      </c>
      <c r="H4031" s="194">
        <v>1100000000</v>
      </c>
      <c r="I4031" s="197">
        <v>0</v>
      </c>
      <c r="J4031" s="197">
        <v>0</v>
      </c>
      <c r="K4031" s="193" t="s">
        <v>13560</v>
      </c>
      <c r="L4031" s="195" t="s">
        <v>13561</v>
      </c>
      <c r="M4031" s="195"/>
    </row>
    <row r="4032" spans="1:13" s="181" customFormat="1">
      <c r="A4032" s="182">
        <v>4028</v>
      </c>
      <c r="B4032" s="198" t="s">
        <v>6138</v>
      </c>
      <c r="C4032" s="198" t="s">
        <v>6244</v>
      </c>
      <c r="D4032" s="188" t="s">
        <v>13554</v>
      </c>
      <c r="E4032" s="195" t="s">
        <v>6245</v>
      </c>
      <c r="F4032" s="192" t="s">
        <v>4926</v>
      </c>
      <c r="G4032" s="199" t="s">
        <v>6465</v>
      </c>
      <c r="H4032" s="200">
        <v>867449000</v>
      </c>
      <c r="I4032" s="201">
        <v>1700000000</v>
      </c>
      <c r="J4032" s="201"/>
      <c r="K4032" s="193" t="s">
        <v>6926</v>
      </c>
      <c r="L4032" s="195" t="s">
        <v>13562</v>
      </c>
      <c r="M4032" s="195" t="s">
        <v>13563</v>
      </c>
    </row>
    <row r="4033" spans="1:13" s="181" customFormat="1">
      <c r="A4033" s="182">
        <v>4029</v>
      </c>
      <c r="B4033" s="198" t="s">
        <v>6138</v>
      </c>
      <c r="C4033" s="198" t="s">
        <v>10242</v>
      </c>
      <c r="D4033" s="188" t="s">
        <v>13554</v>
      </c>
      <c r="E4033" s="195" t="s">
        <v>6245</v>
      </c>
      <c r="F4033" s="192" t="s">
        <v>4924</v>
      </c>
      <c r="G4033" s="199" t="s">
        <v>6535</v>
      </c>
      <c r="H4033" s="200">
        <v>850000000</v>
      </c>
      <c r="I4033" s="201">
        <v>1500000000</v>
      </c>
      <c r="J4033" s="201">
        <v>450000000</v>
      </c>
      <c r="K4033" s="193" t="s">
        <v>9699</v>
      </c>
      <c r="L4033" s="195" t="s">
        <v>10601</v>
      </c>
      <c r="M4033" s="195" t="s">
        <v>10602</v>
      </c>
    </row>
    <row r="4034" spans="1:13" s="181" customFormat="1">
      <c r="A4034" s="182">
        <v>4030</v>
      </c>
      <c r="B4034" s="198" t="s">
        <v>6138</v>
      </c>
      <c r="C4034" s="198" t="s">
        <v>6244</v>
      </c>
      <c r="D4034" s="188" t="s">
        <v>13554</v>
      </c>
      <c r="E4034" s="195" t="s">
        <v>6245</v>
      </c>
      <c r="F4034" s="192" t="s">
        <v>4931</v>
      </c>
      <c r="G4034" s="199" t="s">
        <v>6465</v>
      </c>
      <c r="H4034" s="200">
        <v>771668360</v>
      </c>
      <c r="I4034" s="201">
        <v>2032107566</v>
      </c>
      <c r="J4034" s="201"/>
      <c r="K4034" s="193" t="s">
        <v>6670</v>
      </c>
      <c r="L4034" s="195" t="s">
        <v>13564</v>
      </c>
      <c r="M4034" s="195" t="s">
        <v>13565</v>
      </c>
    </row>
    <row r="4035" spans="1:13" s="181" customFormat="1">
      <c r="A4035" s="182">
        <v>4031</v>
      </c>
      <c r="B4035" s="198" t="s">
        <v>6138</v>
      </c>
      <c r="C4035" s="198" t="s">
        <v>6244</v>
      </c>
      <c r="D4035" s="188" t="s">
        <v>13554</v>
      </c>
      <c r="E4035" s="195" t="s">
        <v>6245</v>
      </c>
      <c r="F4035" s="192" t="s">
        <v>4941</v>
      </c>
      <c r="G4035" s="199" t="s">
        <v>6465</v>
      </c>
      <c r="H4035" s="200">
        <v>500000000</v>
      </c>
      <c r="I4035" s="201">
        <v>1100000000</v>
      </c>
      <c r="J4035" s="201">
        <v>11000000</v>
      </c>
      <c r="K4035" s="193" t="s">
        <v>8457</v>
      </c>
      <c r="L4035" s="195" t="s">
        <v>12468</v>
      </c>
      <c r="M4035" s="195" t="s">
        <v>12469</v>
      </c>
    </row>
    <row r="4036" spans="1:13" s="181" customFormat="1">
      <c r="A4036" s="182">
        <v>4032</v>
      </c>
      <c r="B4036" s="198" t="s">
        <v>6138</v>
      </c>
      <c r="C4036" s="198" t="s">
        <v>6244</v>
      </c>
      <c r="D4036" s="188" t="s">
        <v>13554</v>
      </c>
      <c r="E4036" s="195" t="s">
        <v>6245</v>
      </c>
      <c r="F4036" s="192" t="s">
        <v>4934</v>
      </c>
      <c r="G4036" s="199" t="s">
        <v>6465</v>
      </c>
      <c r="H4036" s="200">
        <v>250000000</v>
      </c>
      <c r="I4036" s="201">
        <v>1774000000</v>
      </c>
      <c r="J4036" s="201"/>
      <c r="K4036" s="193" t="s">
        <v>9713</v>
      </c>
      <c r="L4036" s="195" t="s">
        <v>13478</v>
      </c>
      <c r="M4036" s="195" t="s">
        <v>13479</v>
      </c>
    </row>
    <row r="4037" spans="1:13" s="181" customFormat="1">
      <c r="A4037" s="182">
        <v>4033</v>
      </c>
      <c r="B4037" s="198" t="s">
        <v>6138</v>
      </c>
      <c r="C4037" s="198" t="s">
        <v>6244</v>
      </c>
      <c r="D4037" s="188" t="s">
        <v>13554</v>
      </c>
      <c r="E4037" s="195" t="s">
        <v>6245</v>
      </c>
      <c r="F4037" s="192" t="s">
        <v>4921</v>
      </c>
      <c r="G4037" s="199" t="s">
        <v>6465</v>
      </c>
      <c r="H4037" s="200">
        <v>200000000</v>
      </c>
      <c r="I4037" s="201">
        <v>30000000</v>
      </c>
      <c r="J4037" s="201"/>
      <c r="K4037" s="193" t="s">
        <v>9745</v>
      </c>
      <c r="L4037" s="195" t="s">
        <v>8360</v>
      </c>
      <c r="M4037" s="195" t="s">
        <v>9746</v>
      </c>
    </row>
    <row r="4038" spans="1:13" s="181" customFormat="1">
      <c r="A4038" s="182">
        <v>4034</v>
      </c>
      <c r="B4038" s="192" t="s">
        <v>6210</v>
      </c>
      <c r="C4038" s="192" t="s">
        <v>6736</v>
      </c>
      <c r="D4038" s="188" t="s">
        <v>13549</v>
      </c>
      <c r="E4038" s="193" t="s">
        <v>26</v>
      </c>
      <c r="F4038" s="192" t="s">
        <v>13566</v>
      </c>
      <c r="G4038" s="193" t="s">
        <v>33</v>
      </c>
      <c r="H4038" s="194">
        <v>150000000</v>
      </c>
      <c r="I4038" s="196">
        <v>40000000</v>
      </c>
      <c r="J4038" s="197">
        <v>0</v>
      </c>
      <c r="K4038" s="193" t="s">
        <v>6938</v>
      </c>
      <c r="L4038" s="195" t="s">
        <v>13567</v>
      </c>
      <c r="M4038" s="195" t="s">
        <v>13568</v>
      </c>
    </row>
    <row r="4039" spans="1:13" s="181" customFormat="1">
      <c r="A4039" s="182">
        <v>4035</v>
      </c>
      <c r="B4039" s="192" t="s">
        <v>6210</v>
      </c>
      <c r="C4039" s="192" t="s">
        <v>6524</v>
      </c>
      <c r="D4039" s="188" t="s">
        <v>13549</v>
      </c>
      <c r="E4039" s="193" t="s">
        <v>26</v>
      </c>
      <c r="F4039" s="192" t="s">
        <v>13569</v>
      </c>
      <c r="G4039" s="193" t="s">
        <v>33</v>
      </c>
      <c r="H4039" s="194">
        <v>150000000</v>
      </c>
      <c r="I4039" s="197">
        <v>0</v>
      </c>
      <c r="J4039" s="197">
        <v>0</v>
      </c>
      <c r="K4039" s="193" t="s">
        <v>6568</v>
      </c>
      <c r="L4039" s="195" t="s">
        <v>13570</v>
      </c>
      <c r="M4039" s="195" t="s">
        <v>13571</v>
      </c>
    </row>
    <row r="4040" spans="1:13" s="181" customFormat="1">
      <c r="A4040" s="182">
        <v>4036</v>
      </c>
      <c r="B4040" s="192" t="s">
        <v>6210</v>
      </c>
      <c r="C4040" s="192" t="s">
        <v>6524</v>
      </c>
      <c r="D4040" s="188" t="s">
        <v>13549</v>
      </c>
      <c r="E4040" s="193" t="s">
        <v>26</v>
      </c>
      <c r="F4040" s="192" t="s">
        <v>13572</v>
      </c>
      <c r="G4040" s="193" t="s">
        <v>33</v>
      </c>
      <c r="H4040" s="194">
        <v>150000000</v>
      </c>
      <c r="I4040" s="197">
        <v>0</v>
      </c>
      <c r="J4040" s="197">
        <v>0</v>
      </c>
      <c r="K4040" s="193" t="s">
        <v>6568</v>
      </c>
      <c r="L4040" s="195" t="s">
        <v>13570</v>
      </c>
      <c r="M4040" s="195" t="s">
        <v>13571</v>
      </c>
    </row>
    <row r="4041" spans="1:13" s="181" customFormat="1">
      <c r="A4041" s="182">
        <v>4037</v>
      </c>
      <c r="B4041" s="198" t="s">
        <v>6138</v>
      </c>
      <c r="C4041" s="198" t="s">
        <v>6244</v>
      </c>
      <c r="D4041" s="188" t="s">
        <v>13554</v>
      </c>
      <c r="E4041" s="195" t="s">
        <v>6245</v>
      </c>
      <c r="F4041" s="192" t="s">
        <v>4935</v>
      </c>
      <c r="G4041" s="199" t="s">
        <v>6465</v>
      </c>
      <c r="H4041" s="200">
        <v>100000000</v>
      </c>
      <c r="I4041" s="201">
        <v>40000000</v>
      </c>
      <c r="J4041" s="201"/>
      <c r="K4041" s="193" t="s">
        <v>9713</v>
      </c>
      <c r="L4041" s="195" t="s">
        <v>13478</v>
      </c>
      <c r="M4041" s="195" t="s">
        <v>13479</v>
      </c>
    </row>
    <row r="4042" spans="1:13" s="181" customFormat="1">
      <c r="A4042" s="182">
        <v>4038</v>
      </c>
      <c r="B4042" s="198" t="s">
        <v>6138</v>
      </c>
      <c r="C4042" s="198" t="s">
        <v>6244</v>
      </c>
      <c r="D4042" s="188" t="s">
        <v>13554</v>
      </c>
      <c r="E4042" s="195" t="s">
        <v>6245</v>
      </c>
      <c r="F4042" s="192" t="s">
        <v>4936</v>
      </c>
      <c r="G4042" s="199" t="s">
        <v>6465</v>
      </c>
      <c r="H4042" s="200">
        <v>90000000</v>
      </c>
      <c r="I4042" s="201"/>
      <c r="J4042" s="201"/>
      <c r="K4042" s="193" t="s">
        <v>9713</v>
      </c>
      <c r="L4042" s="195" t="s">
        <v>13478</v>
      </c>
      <c r="M4042" s="195" t="s">
        <v>13479</v>
      </c>
    </row>
    <row r="4043" spans="1:13" s="181" customFormat="1">
      <c r="A4043" s="182">
        <v>4039</v>
      </c>
      <c r="B4043" s="192" t="s">
        <v>6210</v>
      </c>
      <c r="C4043" s="192" t="s">
        <v>12071</v>
      </c>
      <c r="D4043" s="188" t="s">
        <v>13549</v>
      </c>
      <c r="E4043" s="193" t="s">
        <v>13</v>
      </c>
      <c r="F4043" s="192" t="s">
        <v>13573</v>
      </c>
      <c r="G4043" s="193" t="s">
        <v>28</v>
      </c>
      <c r="H4043" s="194">
        <v>4544000000</v>
      </c>
      <c r="I4043" s="196">
        <v>1947000000</v>
      </c>
      <c r="J4043" s="197">
        <v>0</v>
      </c>
      <c r="K4043" s="193" t="s">
        <v>5904</v>
      </c>
      <c r="L4043" s="195" t="s">
        <v>13256</v>
      </c>
      <c r="M4043" s="195" t="s">
        <v>13257</v>
      </c>
    </row>
    <row r="4044" spans="1:13" s="181" customFormat="1">
      <c r="A4044" s="182">
        <v>4040</v>
      </c>
      <c r="B4044" s="192" t="s">
        <v>6210</v>
      </c>
      <c r="C4044" s="192" t="s">
        <v>12071</v>
      </c>
      <c r="D4044" s="188" t="s">
        <v>13549</v>
      </c>
      <c r="E4044" s="193" t="s">
        <v>13</v>
      </c>
      <c r="F4044" s="192" t="s">
        <v>13574</v>
      </c>
      <c r="G4044" s="193" t="s">
        <v>28</v>
      </c>
      <c r="H4044" s="194">
        <v>1884000000</v>
      </c>
      <c r="I4044" s="196">
        <v>826000000</v>
      </c>
      <c r="J4044" s="197">
        <v>0</v>
      </c>
      <c r="K4044" s="193" t="s">
        <v>5904</v>
      </c>
      <c r="L4044" s="195" t="s">
        <v>13256</v>
      </c>
      <c r="M4044" s="195" t="s">
        <v>13257</v>
      </c>
    </row>
    <row r="4045" spans="1:13" s="181" customFormat="1">
      <c r="A4045" s="182">
        <v>4041</v>
      </c>
      <c r="B4045" s="192" t="s">
        <v>6210</v>
      </c>
      <c r="C4045" s="192" t="s">
        <v>12071</v>
      </c>
      <c r="D4045" s="188" t="s">
        <v>13549</v>
      </c>
      <c r="E4045" s="193" t="s">
        <v>13</v>
      </c>
      <c r="F4045" s="192" t="s">
        <v>13575</v>
      </c>
      <c r="G4045" s="193" t="s">
        <v>28</v>
      </c>
      <c r="H4045" s="194">
        <v>503370000</v>
      </c>
      <c r="I4045" s="196">
        <v>215730000</v>
      </c>
      <c r="J4045" s="197">
        <v>0</v>
      </c>
      <c r="K4045" s="193" t="s">
        <v>5904</v>
      </c>
      <c r="L4045" s="195" t="s">
        <v>12073</v>
      </c>
      <c r="M4045" s="195" t="s">
        <v>12074</v>
      </c>
    </row>
    <row r="4046" spans="1:13" s="181" customFormat="1">
      <c r="A4046" s="182">
        <v>4042</v>
      </c>
      <c r="B4046" s="198" t="s">
        <v>6138</v>
      </c>
      <c r="C4046" s="198" t="s">
        <v>6244</v>
      </c>
      <c r="D4046" s="188" t="s">
        <v>13554</v>
      </c>
      <c r="E4046" s="195" t="s">
        <v>6245</v>
      </c>
      <c r="F4046" s="192" t="s">
        <v>4953</v>
      </c>
      <c r="G4046" s="199" t="s">
        <v>7007</v>
      </c>
      <c r="H4046" s="194">
        <v>22120000000</v>
      </c>
      <c r="I4046" s="201">
        <v>4800000000</v>
      </c>
      <c r="J4046" s="201">
        <v>2720000000</v>
      </c>
      <c r="K4046" s="193" t="s">
        <v>7078</v>
      </c>
      <c r="L4046" s="195" t="s">
        <v>12991</v>
      </c>
      <c r="M4046" s="195" t="s">
        <v>13576</v>
      </c>
    </row>
    <row r="4047" spans="1:13" s="181" customFormat="1">
      <c r="A4047" s="182">
        <v>4043</v>
      </c>
      <c r="B4047" s="198" t="s">
        <v>6138</v>
      </c>
      <c r="C4047" s="198" t="s">
        <v>10242</v>
      </c>
      <c r="D4047" s="188" t="s">
        <v>13554</v>
      </c>
      <c r="E4047" s="195" t="s">
        <v>6245</v>
      </c>
      <c r="F4047" s="192" t="s">
        <v>4954</v>
      </c>
      <c r="G4047" s="199" t="s">
        <v>7007</v>
      </c>
      <c r="H4047" s="200">
        <v>789380000</v>
      </c>
      <c r="I4047" s="201">
        <v>537206000</v>
      </c>
      <c r="J4047" s="201">
        <v>241799000</v>
      </c>
      <c r="K4047" s="193" t="s">
        <v>7078</v>
      </c>
      <c r="L4047" s="195" t="s">
        <v>13577</v>
      </c>
      <c r="M4047" s="195" t="s">
        <v>13578</v>
      </c>
    </row>
    <row r="4048" spans="1:13" s="181" customFormat="1">
      <c r="A4048" s="182">
        <v>4044</v>
      </c>
      <c r="B4048" s="198" t="s">
        <v>6138</v>
      </c>
      <c r="C4048" s="198" t="s">
        <v>6244</v>
      </c>
      <c r="D4048" s="188" t="s">
        <v>13554</v>
      </c>
      <c r="E4048" s="195" t="s">
        <v>6245</v>
      </c>
      <c r="F4048" s="192" t="s">
        <v>4951</v>
      </c>
      <c r="G4048" s="199" t="s">
        <v>7249</v>
      </c>
      <c r="H4048" s="194">
        <v>25537743000</v>
      </c>
      <c r="I4048" s="201">
        <v>6335120000</v>
      </c>
      <c r="J4048" s="201"/>
      <c r="K4048" s="193" t="s">
        <v>7283</v>
      </c>
      <c r="L4048" s="195" t="s">
        <v>13579</v>
      </c>
      <c r="M4048" s="195" t="s">
        <v>13580</v>
      </c>
    </row>
    <row r="4049" spans="1:13" s="181" customFormat="1">
      <c r="A4049" s="182">
        <v>4045</v>
      </c>
      <c r="B4049" s="192" t="s">
        <v>6210</v>
      </c>
      <c r="C4049" s="192" t="s">
        <v>6150</v>
      </c>
      <c r="D4049" s="188" t="s">
        <v>13549</v>
      </c>
      <c r="E4049" s="193" t="s">
        <v>26</v>
      </c>
      <c r="F4049" s="192" t="s">
        <v>13581</v>
      </c>
      <c r="G4049" s="193" t="s">
        <v>24</v>
      </c>
      <c r="H4049" s="194">
        <v>6760741000</v>
      </c>
      <c r="I4049" s="196">
        <v>8011500000</v>
      </c>
      <c r="J4049" s="197">
        <v>0</v>
      </c>
      <c r="K4049" s="193" t="s">
        <v>13582</v>
      </c>
      <c r="L4049" s="195" t="s">
        <v>13583</v>
      </c>
      <c r="M4049" s="195" t="s">
        <v>13584</v>
      </c>
    </row>
    <row r="4050" spans="1:13" s="181" customFormat="1">
      <c r="A4050" s="182">
        <v>4046</v>
      </c>
      <c r="B4050" s="192" t="s">
        <v>6210</v>
      </c>
      <c r="C4050" s="192" t="s">
        <v>6150</v>
      </c>
      <c r="D4050" s="188" t="s">
        <v>13549</v>
      </c>
      <c r="E4050" s="193" t="s">
        <v>26</v>
      </c>
      <c r="F4050" s="192" t="s">
        <v>13585</v>
      </c>
      <c r="G4050" s="193" t="s">
        <v>24</v>
      </c>
      <c r="H4050" s="194">
        <v>5500000000</v>
      </c>
      <c r="I4050" s="196">
        <v>2000000000</v>
      </c>
      <c r="J4050" s="197">
        <v>0</v>
      </c>
      <c r="K4050" s="193" t="s">
        <v>10873</v>
      </c>
      <c r="L4050" s="195" t="s">
        <v>10874</v>
      </c>
      <c r="M4050" s="195" t="s">
        <v>10875</v>
      </c>
    </row>
    <row r="4051" spans="1:13" s="181" customFormat="1">
      <c r="A4051" s="182">
        <v>4047</v>
      </c>
      <c r="B4051" s="192" t="s">
        <v>6210</v>
      </c>
      <c r="C4051" s="192" t="s">
        <v>6150</v>
      </c>
      <c r="D4051" s="188" t="s">
        <v>13549</v>
      </c>
      <c r="E4051" s="193" t="s">
        <v>26</v>
      </c>
      <c r="F4051" s="192" t="s">
        <v>13586</v>
      </c>
      <c r="G4051" s="193" t="s">
        <v>24</v>
      </c>
      <c r="H4051" s="194">
        <v>1383419000</v>
      </c>
      <c r="I4051" s="196">
        <v>860000000</v>
      </c>
      <c r="J4051" s="197">
        <v>0</v>
      </c>
      <c r="K4051" s="193" t="s">
        <v>13582</v>
      </c>
      <c r="L4051" s="195" t="s">
        <v>13583</v>
      </c>
      <c r="M4051" s="195" t="s">
        <v>13584</v>
      </c>
    </row>
    <row r="4052" spans="1:13" s="181" customFormat="1">
      <c r="A4052" s="182">
        <v>4048</v>
      </c>
      <c r="B4052" s="198" t="s">
        <v>6138</v>
      </c>
      <c r="C4052" s="198" t="s">
        <v>6325</v>
      </c>
      <c r="D4052" s="188" t="s">
        <v>13554</v>
      </c>
      <c r="E4052" s="195" t="s">
        <v>6245</v>
      </c>
      <c r="F4052" s="192" t="s">
        <v>4952</v>
      </c>
      <c r="G4052" s="199" t="s">
        <v>7249</v>
      </c>
      <c r="H4052" s="200">
        <v>950000000</v>
      </c>
      <c r="I4052" s="201">
        <v>2200000000</v>
      </c>
      <c r="J4052" s="201">
        <v>5000000</v>
      </c>
      <c r="K4052" s="193" t="s">
        <v>7283</v>
      </c>
      <c r="L4052" s="195" t="s">
        <v>13587</v>
      </c>
      <c r="M4052" s="195" t="s">
        <v>13588</v>
      </c>
    </row>
    <row r="4053" spans="1:13" s="181" customFormat="1">
      <c r="A4053" s="182">
        <v>4049</v>
      </c>
      <c r="B4053" s="192" t="s">
        <v>6210</v>
      </c>
      <c r="C4053" s="192" t="s">
        <v>6150</v>
      </c>
      <c r="D4053" s="188" t="s">
        <v>13549</v>
      </c>
      <c r="E4053" s="193" t="s">
        <v>26</v>
      </c>
      <c r="F4053" s="192" t="s">
        <v>13589</v>
      </c>
      <c r="G4053" s="193" t="s">
        <v>24</v>
      </c>
      <c r="H4053" s="194">
        <v>550000000</v>
      </c>
      <c r="I4053" s="196">
        <v>450000000</v>
      </c>
      <c r="J4053" s="197">
        <v>0</v>
      </c>
      <c r="K4053" s="193" t="s">
        <v>10873</v>
      </c>
      <c r="L4053" s="195" t="s">
        <v>10874</v>
      </c>
      <c r="M4053" s="195" t="s">
        <v>10875</v>
      </c>
    </row>
    <row r="4054" spans="1:13" s="181" customFormat="1">
      <c r="A4054" s="182">
        <v>4050</v>
      </c>
      <c r="B4054" s="192" t="s">
        <v>6210</v>
      </c>
      <c r="C4054" s="192" t="s">
        <v>13590</v>
      </c>
      <c r="D4054" s="188" t="s">
        <v>13549</v>
      </c>
      <c r="E4054" s="193" t="s">
        <v>26</v>
      </c>
      <c r="F4054" s="192" t="s">
        <v>13591</v>
      </c>
      <c r="G4054" s="193" t="s">
        <v>5012</v>
      </c>
      <c r="H4054" s="194">
        <v>4792800000</v>
      </c>
      <c r="I4054" s="197">
        <v>0</v>
      </c>
      <c r="J4054" s="197">
        <v>0</v>
      </c>
      <c r="K4054" s="193"/>
      <c r="L4054" s="195"/>
      <c r="M4054" s="195"/>
    </row>
    <row r="4055" spans="1:13" s="181" customFormat="1" ht="24">
      <c r="A4055" s="182">
        <v>4051</v>
      </c>
      <c r="B4055" s="209" t="s">
        <v>6138</v>
      </c>
      <c r="C4055" s="210" t="s">
        <v>7460</v>
      </c>
      <c r="D4055" s="188" t="s">
        <v>13554</v>
      </c>
      <c r="E4055" s="211" t="s">
        <v>7025</v>
      </c>
      <c r="F4055" s="212" t="s">
        <v>13592</v>
      </c>
      <c r="G4055" s="213" t="s">
        <v>7460</v>
      </c>
      <c r="H4055" s="214">
        <v>4000000000</v>
      </c>
      <c r="I4055" s="215"/>
      <c r="J4055" s="215"/>
      <c r="K4055" s="216" t="s">
        <v>7511</v>
      </c>
      <c r="L4055" s="217" t="s">
        <v>11610</v>
      </c>
      <c r="M4055" s="217" t="s">
        <v>11611</v>
      </c>
    </row>
    <row r="4056" spans="1:13" s="181" customFormat="1">
      <c r="A4056" s="182">
        <v>4052</v>
      </c>
      <c r="B4056" s="198" t="s">
        <v>6138</v>
      </c>
      <c r="C4056" s="198" t="s">
        <v>6244</v>
      </c>
      <c r="D4056" s="188" t="s">
        <v>13554</v>
      </c>
      <c r="E4056" s="195" t="s">
        <v>6245</v>
      </c>
      <c r="F4056" s="192" t="s">
        <v>4966</v>
      </c>
      <c r="G4056" s="199" t="s">
        <v>7460</v>
      </c>
      <c r="H4056" s="200">
        <v>2253000000</v>
      </c>
      <c r="I4056" s="201">
        <v>963270000</v>
      </c>
      <c r="J4056" s="201">
        <v>100000000</v>
      </c>
      <c r="K4056" s="193" t="s">
        <v>8605</v>
      </c>
      <c r="L4056" s="195" t="s">
        <v>13593</v>
      </c>
      <c r="M4056" s="195" t="s">
        <v>13594</v>
      </c>
    </row>
    <row r="4057" spans="1:13" s="181" customFormat="1">
      <c r="A4057" s="182">
        <v>4053</v>
      </c>
      <c r="B4057" s="192" t="s">
        <v>6210</v>
      </c>
      <c r="C4057" s="192" t="s">
        <v>13590</v>
      </c>
      <c r="D4057" s="188" t="s">
        <v>13549</v>
      </c>
      <c r="E4057" s="193" t="s">
        <v>26</v>
      </c>
      <c r="F4057" s="192" t="s">
        <v>13591</v>
      </c>
      <c r="G4057" s="193" t="s">
        <v>5012</v>
      </c>
      <c r="H4057" s="194">
        <v>599100000</v>
      </c>
      <c r="I4057" s="197">
        <v>0</v>
      </c>
      <c r="J4057" s="197">
        <v>0</v>
      </c>
      <c r="K4057" s="193"/>
      <c r="L4057" s="195"/>
      <c r="M4057" s="195"/>
    </row>
    <row r="4058" spans="1:13" s="181" customFormat="1">
      <c r="A4058" s="182">
        <v>4054</v>
      </c>
      <c r="B4058" s="198" t="s">
        <v>6138</v>
      </c>
      <c r="C4058" s="198" t="s">
        <v>6244</v>
      </c>
      <c r="D4058" s="188" t="s">
        <v>13554</v>
      </c>
      <c r="E4058" s="195" t="s">
        <v>6245</v>
      </c>
      <c r="F4058" s="192" t="s">
        <v>4946</v>
      </c>
      <c r="G4058" s="199" t="s">
        <v>7460</v>
      </c>
      <c r="H4058" s="200">
        <v>475808349</v>
      </c>
      <c r="I4058" s="201"/>
      <c r="J4058" s="201"/>
      <c r="K4058" s="193" t="s">
        <v>7469</v>
      </c>
      <c r="L4058" s="195" t="s">
        <v>7470</v>
      </c>
      <c r="M4058" s="195" t="s">
        <v>7471</v>
      </c>
    </row>
    <row r="4059" spans="1:13" s="181" customFormat="1">
      <c r="A4059" s="182">
        <v>4055</v>
      </c>
      <c r="B4059" s="198" t="s">
        <v>6138</v>
      </c>
      <c r="C4059" s="198" t="s">
        <v>6244</v>
      </c>
      <c r="D4059" s="188" t="s">
        <v>13554</v>
      </c>
      <c r="E4059" s="195" t="s">
        <v>6245</v>
      </c>
      <c r="F4059" s="192" t="s">
        <v>4947</v>
      </c>
      <c r="G4059" s="199" t="s">
        <v>7460</v>
      </c>
      <c r="H4059" s="200">
        <v>470999758</v>
      </c>
      <c r="I4059" s="201"/>
      <c r="J4059" s="201"/>
      <c r="K4059" s="193" t="s">
        <v>7469</v>
      </c>
      <c r="L4059" s="195" t="s">
        <v>7470</v>
      </c>
      <c r="M4059" s="195" t="s">
        <v>7471</v>
      </c>
    </row>
    <row r="4060" spans="1:13" s="181" customFormat="1">
      <c r="A4060" s="182">
        <v>4056</v>
      </c>
      <c r="B4060" s="198" t="s">
        <v>6138</v>
      </c>
      <c r="C4060" s="198" t="s">
        <v>6325</v>
      </c>
      <c r="D4060" s="188" t="s">
        <v>13554</v>
      </c>
      <c r="E4060" s="195" t="s">
        <v>6245</v>
      </c>
      <c r="F4060" s="192" t="s">
        <v>4948</v>
      </c>
      <c r="G4060" s="199" t="s">
        <v>7460</v>
      </c>
      <c r="H4060" s="200">
        <v>454500446</v>
      </c>
      <c r="I4060" s="201"/>
      <c r="J4060" s="201"/>
      <c r="K4060" s="193" t="s">
        <v>7469</v>
      </c>
      <c r="L4060" s="195" t="s">
        <v>7470</v>
      </c>
      <c r="M4060" s="195" t="s">
        <v>7471</v>
      </c>
    </row>
    <row r="4061" spans="1:13" s="181" customFormat="1">
      <c r="A4061" s="182">
        <v>4057</v>
      </c>
      <c r="B4061" s="198" t="s">
        <v>6138</v>
      </c>
      <c r="C4061" s="198" t="s">
        <v>6244</v>
      </c>
      <c r="D4061" s="188" t="s">
        <v>13554</v>
      </c>
      <c r="E4061" s="195" t="s">
        <v>6245</v>
      </c>
      <c r="F4061" s="192" t="s">
        <v>4949</v>
      </c>
      <c r="G4061" s="199" t="s">
        <v>7460</v>
      </c>
      <c r="H4061" s="200">
        <v>441869447</v>
      </c>
      <c r="I4061" s="201"/>
      <c r="J4061" s="201"/>
      <c r="K4061" s="193" t="s">
        <v>7469</v>
      </c>
      <c r="L4061" s="195" t="s">
        <v>7470</v>
      </c>
      <c r="M4061" s="195" t="s">
        <v>7471</v>
      </c>
    </row>
    <row r="4062" spans="1:13" s="181" customFormat="1">
      <c r="A4062" s="182">
        <v>4058</v>
      </c>
      <c r="B4062" s="198" t="s">
        <v>6138</v>
      </c>
      <c r="C4062" s="198" t="s">
        <v>6244</v>
      </c>
      <c r="D4062" s="188" t="s">
        <v>13554</v>
      </c>
      <c r="E4062" s="195" t="s">
        <v>6245</v>
      </c>
      <c r="F4062" s="192" t="s">
        <v>4950</v>
      </c>
      <c r="G4062" s="199" t="s">
        <v>7534</v>
      </c>
      <c r="H4062" s="200">
        <v>422126664</v>
      </c>
      <c r="I4062" s="201"/>
      <c r="J4062" s="201"/>
      <c r="K4062" s="193" t="s">
        <v>7469</v>
      </c>
      <c r="L4062" s="195" t="s">
        <v>7470</v>
      </c>
      <c r="M4062" s="195" t="s">
        <v>7471</v>
      </c>
    </row>
    <row r="4063" spans="1:13" s="181" customFormat="1">
      <c r="A4063" s="182">
        <v>4059</v>
      </c>
      <c r="B4063" s="192" t="s">
        <v>6210</v>
      </c>
      <c r="C4063" s="192" t="s">
        <v>13590</v>
      </c>
      <c r="D4063" s="188" t="s">
        <v>13549</v>
      </c>
      <c r="E4063" s="193" t="s">
        <v>26</v>
      </c>
      <c r="F4063" s="192" t="s">
        <v>13591</v>
      </c>
      <c r="G4063" s="193" t="s">
        <v>5012</v>
      </c>
      <c r="H4063" s="194">
        <v>419370000</v>
      </c>
      <c r="I4063" s="197">
        <v>0</v>
      </c>
      <c r="J4063" s="197">
        <v>0</v>
      </c>
      <c r="K4063" s="193"/>
      <c r="L4063" s="195"/>
      <c r="M4063" s="195"/>
    </row>
    <row r="4064" spans="1:13" s="181" customFormat="1">
      <c r="A4064" s="182">
        <v>4060</v>
      </c>
      <c r="B4064" s="192" t="s">
        <v>6210</v>
      </c>
      <c r="C4064" s="192" t="s">
        <v>13590</v>
      </c>
      <c r="D4064" s="188" t="s">
        <v>13549</v>
      </c>
      <c r="E4064" s="193" t="s">
        <v>26</v>
      </c>
      <c r="F4064" s="192" t="s">
        <v>13591</v>
      </c>
      <c r="G4064" s="193" t="s">
        <v>5012</v>
      </c>
      <c r="H4064" s="194">
        <v>179730000</v>
      </c>
      <c r="I4064" s="197">
        <v>0</v>
      </c>
      <c r="J4064" s="197">
        <v>0</v>
      </c>
      <c r="K4064" s="193"/>
      <c r="L4064" s="195"/>
      <c r="M4064" s="195"/>
    </row>
    <row r="4065" spans="1:13" s="181" customFormat="1">
      <c r="A4065" s="182">
        <v>4061</v>
      </c>
      <c r="B4065" s="198" t="s">
        <v>6138</v>
      </c>
      <c r="C4065" s="198" t="s">
        <v>6244</v>
      </c>
      <c r="D4065" s="188" t="s">
        <v>13554</v>
      </c>
      <c r="E4065" s="195" t="s">
        <v>6245</v>
      </c>
      <c r="F4065" s="192" t="s">
        <v>4957</v>
      </c>
      <c r="G4065" s="199" t="s">
        <v>7607</v>
      </c>
      <c r="H4065" s="200">
        <v>12000000000</v>
      </c>
      <c r="I4065" s="201"/>
      <c r="J4065" s="201"/>
      <c r="K4065" s="193" t="s">
        <v>13595</v>
      </c>
      <c r="L4065" s="195" t="s">
        <v>13596</v>
      </c>
      <c r="M4065" s="195" t="s">
        <v>13597</v>
      </c>
    </row>
    <row r="4066" spans="1:13" s="181" customFormat="1">
      <c r="A4066" s="182">
        <v>4062</v>
      </c>
      <c r="B4066" s="203" t="s">
        <v>6138</v>
      </c>
      <c r="C4066" s="203" t="s">
        <v>6244</v>
      </c>
      <c r="D4066" s="184" t="s">
        <v>13554</v>
      </c>
      <c r="E4066" s="187" t="s">
        <v>6245</v>
      </c>
      <c r="F4066" s="183" t="s">
        <v>4958</v>
      </c>
      <c r="G4066" s="204" t="s">
        <v>7766</v>
      </c>
      <c r="H4066" s="205">
        <v>2000000000</v>
      </c>
      <c r="I4066" s="206">
        <v>600000000</v>
      </c>
      <c r="J4066" s="206"/>
      <c r="K4066" s="185" t="s">
        <v>9974</v>
      </c>
      <c r="L4066" s="187" t="s">
        <v>594</v>
      </c>
      <c r="M4066" s="187" t="s">
        <v>13598</v>
      </c>
    </row>
    <row r="4067" spans="1:13" s="181" customFormat="1">
      <c r="A4067" s="182">
        <v>4063</v>
      </c>
      <c r="B4067" s="183" t="s">
        <v>6210</v>
      </c>
      <c r="C4067" s="183" t="s">
        <v>13599</v>
      </c>
      <c r="D4067" s="184" t="s">
        <v>13549</v>
      </c>
      <c r="E4067" s="185" t="s">
        <v>26</v>
      </c>
      <c r="F4067" s="183" t="s">
        <v>13600</v>
      </c>
      <c r="G4067" s="185" t="s">
        <v>6205</v>
      </c>
      <c r="H4067" s="186">
        <v>1282242000</v>
      </c>
      <c r="I4067" s="191">
        <v>0</v>
      </c>
      <c r="J4067" s="191">
        <v>0</v>
      </c>
      <c r="K4067" s="185" t="s">
        <v>13601</v>
      </c>
      <c r="L4067" s="187" t="s">
        <v>13602</v>
      </c>
      <c r="M4067" s="187" t="s">
        <v>13603</v>
      </c>
    </row>
    <row r="4068" spans="1:13" s="181" customFormat="1">
      <c r="A4068" s="182">
        <v>4064</v>
      </c>
      <c r="B4068" s="203" t="s">
        <v>6138</v>
      </c>
      <c r="C4068" s="203" t="s">
        <v>6244</v>
      </c>
      <c r="D4068" s="184" t="s">
        <v>13554</v>
      </c>
      <c r="E4068" s="187" t="s">
        <v>6245</v>
      </c>
      <c r="F4068" s="183" t="s">
        <v>4959</v>
      </c>
      <c r="G4068" s="204" t="s">
        <v>7766</v>
      </c>
      <c r="H4068" s="205">
        <v>1000000000</v>
      </c>
      <c r="I4068" s="206">
        <v>300000000</v>
      </c>
      <c r="J4068" s="206"/>
      <c r="K4068" s="185" t="s">
        <v>9974</v>
      </c>
      <c r="L4068" s="187" t="s">
        <v>648</v>
      </c>
      <c r="M4068" s="187" t="s">
        <v>9975</v>
      </c>
    </row>
    <row r="4069" spans="1:13" s="181" customFormat="1">
      <c r="A4069" s="182">
        <v>4065</v>
      </c>
      <c r="B4069" s="264" t="s">
        <v>7799</v>
      </c>
      <c r="C4069" s="203" t="s">
        <v>7800</v>
      </c>
      <c r="D4069" s="184" t="s">
        <v>13554</v>
      </c>
      <c r="E4069" s="265" t="s">
        <v>6245</v>
      </c>
      <c r="F4069" s="266" t="s">
        <v>13604</v>
      </c>
      <c r="G4069" s="254" t="s">
        <v>7800</v>
      </c>
      <c r="H4069" s="267">
        <v>5294000000</v>
      </c>
      <c r="I4069" s="256"/>
      <c r="J4069" s="256"/>
      <c r="K4069" s="268" t="s">
        <v>7802</v>
      </c>
      <c r="L4069" s="260"/>
      <c r="M4069" s="269" t="s">
        <v>13605</v>
      </c>
    </row>
    <row r="4070" spans="1:13" s="181" customFormat="1">
      <c r="A4070" s="182">
        <v>4066</v>
      </c>
      <c r="B4070" s="264" t="s">
        <v>7799</v>
      </c>
      <c r="C4070" s="203" t="s">
        <v>5054</v>
      </c>
      <c r="D4070" s="184" t="s">
        <v>13554</v>
      </c>
      <c r="E4070" s="265" t="s">
        <v>6245</v>
      </c>
      <c r="F4070" s="266" t="s">
        <v>13606</v>
      </c>
      <c r="G4070" s="254" t="s">
        <v>7800</v>
      </c>
      <c r="H4070" s="267">
        <v>4095725000</v>
      </c>
      <c r="I4070" s="256"/>
      <c r="J4070" s="256"/>
      <c r="K4070" s="268" t="s">
        <v>7802</v>
      </c>
      <c r="L4070" s="260"/>
      <c r="M4070" s="269" t="s">
        <v>10999</v>
      </c>
    </row>
    <row r="4071" spans="1:13" s="181" customFormat="1">
      <c r="A4071" s="182">
        <v>4067</v>
      </c>
      <c r="B4071" s="203" t="s">
        <v>6138</v>
      </c>
      <c r="C4071" s="203" t="s">
        <v>6244</v>
      </c>
      <c r="D4071" s="184" t="s">
        <v>13607</v>
      </c>
      <c r="E4071" s="187" t="s">
        <v>7025</v>
      </c>
      <c r="F4071" s="183" t="s">
        <v>4960</v>
      </c>
      <c r="G4071" s="204" t="s">
        <v>7800</v>
      </c>
      <c r="H4071" s="205">
        <v>2000000000</v>
      </c>
      <c r="I4071" s="206">
        <v>1300000000</v>
      </c>
      <c r="J4071" s="206"/>
      <c r="K4071" s="185" t="s">
        <v>9998</v>
      </c>
      <c r="L4071" s="187" t="s">
        <v>11009</v>
      </c>
      <c r="M4071" s="187" t="s">
        <v>11010</v>
      </c>
    </row>
    <row r="4072" spans="1:13" s="181" customFormat="1">
      <c r="A4072" s="182">
        <v>4068</v>
      </c>
      <c r="B4072" s="264" t="s">
        <v>7799</v>
      </c>
      <c r="C4072" s="203" t="s">
        <v>7800</v>
      </c>
      <c r="D4072" s="184" t="s">
        <v>13554</v>
      </c>
      <c r="E4072" s="265" t="s">
        <v>6245</v>
      </c>
      <c r="F4072" s="266" t="s">
        <v>13608</v>
      </c>
      <c r="G4072" s="254" t="s">
        <v>7800</v>
      </c>
      <c r="H4072" s="267">
        <v>6000000</v>
      </c>
      <c r="I4072" s="256"/>
      <c r="J4072" s="256"/>
      <c r="K4072" s="268" t="s">
        <v>7802</v>
      </c>
      <c r="L4072" s="260"/>
      <c r="M4072" s="273" t="s">
        <v>13609</v>
      </c>
    </row>
    <row r="4073" spans="1:13" s="181" customFormat="1">
      <c r="A4073" s="182">
        <v>4069</v>
      </c>
      <c r="B4073" s="203" t="s">
        <v>6138</v>
      </c>
      <c r="C4073" s="203" t="s">
        <v>6244</v>
      </c>
      <c r="D4073" s="184" t="s">
        <v>13554</v>
      </c>
      <c r="E4073" s="187" t="s">
        <v>6245</v>
      </c>
      <c r="F4073" s="183" t="s">
        <v>4962</v>
      </c>
      <c r="G4073" s="204" t="s">
        <v>8048</v>
      </c>
      <c r="H4073" s="205">
        <v>1000000000</v>
      </c>
      <c r="I4073" s="206">
        <v>400000000</v>
      </c>
      <c r="J4073" s="206"/>
      <c r="K4073" s="185" t="s">
        <v>12171</v>
      </c>
      <c r="L4073" s="187" t="s">
        <v>13610</v>
      </c>
      <c r="M4073" s="187" t="s">
        <v>13611</v>
      </c>
    </row>
    <row r="4074" spans="1:13" s="181" customFormat="1">
      <c r="A4074" s="182">
        <v>4070</v>
      </c>
      <c r="B4074" s="203" t="s">
        <v>6162</v>
      </c>
      <c r="C4074" s="203" t="s">
        <v>6244</v>
      </c>
      <c r="D4074" s="184" t="s">
        <v>13554</v>
      </c>
      <c r="E4074" s="187" t="s">
        <v>7025</v>
      </c>
      <c r="F4074" s="183" t="s">
        <v>4938</v>
      </c>
      <c r="G4074" s="204" t="s">
        <v>8453</v>
      </c>
      <c r="H4074" s="205">
        <v>5900000000</v>
      </c>
      <c r="I4074" s="206">
        <v>800000000</v>
      </c>
      <c r="J4074" s="206"/>
      <c r="K4074" s="185" t="s">
        <v>13215</v>
      </c>
      <c r="L4074" s="187" t="s">
        <v>13216</v>
      </c>
      <c r="M4074" s="187" t="s">
        <v>13217</v>
      </c>
    </row>
    <row r="4075" spans="1:13" s="181" customFormat="1">
      <c r="A4075" s="182">
        <v>4071</v>
      </c>
      <c r="B4075" s="183" t="s">
        <v>6210</v>
      </c>
      <c r="C4075" s="183" t="s">
        <v>10162</v>
      </c>
      <c r="D4075" s="184" t="s">
        <v>13549</v>
      </c>
      <c r="E4075" s="185" t="s">
        <v>26</v>
      </c>
      <c r="F4075" s="183" t="s">
        <v>13612</v>
      </c>
      <c r="G4075" s="185" t="s">
        <v>61</v>
      </c>
      <c r="H4075" s="186">
        <v>205000000</v>
      </c>
      <c r="I4075" s="191">
        <v>0</v>
      </c>
      <c r="J4075" s="191">
        <v>0</v>
      </c>
      <c r="K4075" s="185" t="s">
        <v>10164</v>
      </c>
      <c r="L4075" s="187" t="s">
        <v>11745</v>
      </c>
      <c r="M4075" s="187" t="s">
        <v>11746</v>
      </c>
    </row>
    <row r="4076" spans="1:13" s="181" customFormat="1">
      <c r="A4076" s="182">
        <v>4072</v>
      </c>
      <c r="B4076" s="183" t="s">
        <v>6210</v>
      </c>
      <c r="C4076" s="183" t="s">
        <v>10162</v>
      </c>
      <c r="D4076" s="184" t="s">
        <v>13549</v>
      </c>
      <c r="E4076" s="185" t="s">
        <v>26</v>
      </c>
      <c r="F4076" s="183" t="s">
        <v>13613</v>
      </c>
      <c r="G4076" s="185" t="s">
        <v>61</v>
      </c>
      <c r="H4076" s="186">
        <v>160000000</v>
      </c>
      <c r="I4076" s="191">
        <v>0</v>
      </c>
      <c r="J4076" s="191">
        <v>0</v>
      </c>
      <c r="K4076" s="185" t="s">
        <v>10164</v>
      </c>
      <c r="L4076" s="187" t="s">
        <v>11745</v>
      </c>
      <c r="M4076" s="187" t="s">
        <v>11746</v>
      </c>
    </row>
    <row r="4077" spans="1:13" s="181" customFormat="1">
      <c r="A4077" s="182">
        <v>4073</v>
      </c>
      <c r="B4077" s="183" t="s">
        <v>6210</v>
      </c>
      <c r="C4077" s="183" t="s">
        <v>10162</v>
      </c>
      <c r="D4077" s="184" t="s">
        <v>13549</v>
      </c>
      <c r="E4077" s="185" t="s">
        <v>26</v>
      </c>
      <c r="F4077" s="183" t="s">
        <v>13614</v>
      </c>
      <c r="G4077" s="185" t="s">
        <v>61</v>
      </c>
      <c r="H4077" s="186">
        <v>100000000</v>
      </c>
      <c r="I4077" s="191">
        <v>0</v>
      </c>
      <c r="J4077" s="191">
        <v>0</v>
      </c>
      <c r="K4077" s="185" t="s">
        <v>10164</v>
      </c>
      <c r="L4077" s="187" t="s">
        <v>13615</v>
      </c>
      <c r="M4077" s="187" t="s">
        <v>13616</v>
      </c>
    </row>
    <row r="4078" spans="1:13" s="181" customFormat="1">
      <c r="A4078" s="182">
        <v>4074</v>
      </c>
      <c r="B4078" s="203" t="s">
        <v>6138</v>
      </c>
      <c r="C4078" s="203" t="s">
        <v>6325</v>
      </c>
      <c r="D4078" s="184" t="s">
        <v>13554</v>
      </c>
      <c r="E4078" s="187" t="s">
        <v>6245</v>
      </c>
      <c r="F4078" s="183" t="s">
        <v>4942</v>
      </c>
      <c r="G4078" s="204" t="s">
        <v>8453</v>
      </c>
      <c r="H4078" s="205">
        <v>99510000</v>
      </c>
      <c r="I4078" s="206"/>
      <c r="J4078" s="206"/>
      <c r="K4078" s="185" t="s">
        <v>8457</v>
      </c>
      <c r="L4078" s="187" t="s">
        <v>10167</v>
      </c>
      <c r="M4078" s="187" t="s">
        <v>10168</v>
      </c>
    </row>
    <row r="4079" spans="1:13" s="181" customFormat="1">
      <c r="A4079" s="182">
        <v>4075</v>
      </c>
      <c r="B4079" s="183" t="s">
        <v>6210</v>
      </c>
      <c r="C4079" s="183" t="s">
        <v>8573</v>
      </c>
      <c r="D4079" s="184" t="s">
        <v>13549</v>
      </c>
      <c r="E4079" s="185" t="s">
        <v>13</v>
      </c>
      <c r="F4079" s="183" t="s">
        <v>13617</v>
      </c>
      <c r="G4079" s="185" t="s">
        <v>42</v>
      </c>
      <c r="H4079" s="186">
        <v>6200000000</v>
      </c>
      <c r="I4079" s="189">
        <v>2300000000</v>
      </c>
      <c r="J4079" s="191">
        <v>0</v>
      </c>
      <c r="K4079" s="185" t="s">
        <v>13618</v>
      </c>
      <c r="L4079" s="187" t="s">
        <v>8576</v>
      </c>
      <c r="M4079" s="187" t="s">
        <v>8577</v>
      </c>
    </row>
    <row r="4080" spans="1:13" s="181" customFormat="1">
      <c r="A4080" s="182">
        <v>4076</v>
      </c>
      <c r="B4080" s="183" t="s">
        <v>6210</v>
      </c>
      <c r="C4080" s="183" t="s">
        <v>9026</v>
      </c>
      <c r="D4080" s="184" t="s">
        <v>13549</v>
      </c>
      <c r="E4080" s="185" t="s">
        <v>26</v>
      </c>
      <c r="F4080" s="183" t="s">
        <v>13619</v>
      </c>
      <c r="G4080" s="185" t="s">
        <v>132</v>
      </c>
      <c r="H4080" s="186">
        <v>4340575000</v>
      </c>
      <c r="I4080" s="189">
        <v>1787036000</v>
      </c>
      <c r="J4080" s="191">
        <v>0</v>
      </c>
      <c r="K4080" s="185" t="s">
        <v>13157</v>
      </c>
      <c r="L4080" s="187" t="s">
        <v>13158</v>
      </c>
      <c r="M4080" s="187" t="s">
        <v>13159</v>
      </c>
    </row>
    <row r="4081" spans="1:13" s="181" customFormat="1">
      <c r="A4081" s="182">
        <v>4077</v>
      </c>
      <c r="B4081" s="203" t="s">
        <v>6138</v>
      </c>
      <c r="C4081" s="198" t="s">
        <v>6244</v>
      </c>
      <c r="D4081" s="184" t="s">
        <v>13554</v>
      </c>
      <c r="E4081" s="187" t="s">
        <v>6245</v>
      </c>
      <c r="F4081" s="183" t="s">
        <v>4968</v>
      </c>
      <c r="G4081" s="204" t="s">
        <v>8916</v>
      </c>
      <c r="H4081" s="205">
        <v>1382832000</v>
      </c>
      <c r="I4081" s="206">
        <v>1673634000</v>
      </c>
      <c r="J4081" s="206">
        <v>10000000</v>
      </c>
      <c r="K4081" s="185" t="s">
        <v>8945</v>
      </c>
      <c r="L4081" s="187" t="s">
        <v>13620</v>
      </c>
      <c r="M4081" s="187" t="s">
        <v>13621</v>
      </c>
    </row>
    <row r="4082" spans="1:13" s="181" customFormat="1">
      <c r="A4082" s="182">
        <v>4078</v>
      </c>
      <c r="B4082" s="203" t="s">
        <v>6138</v>
      </c>
      <c r="C4082" s="203" t="s">
        <v>6244</v>
      </c>
      <c r="D4082" s="184" t="s">
        <v>13554</v>
      </c>
      <c r="E4082" s="187" t="s">
        <v>6245</v>
      </c>
      <c r="F4082" s="183" t="s">
        <v>4969</v>
      </c>
      <c r="G4082" s="204" t="s">
        <v>8916</v>
      </c>
      <c r="H4082" s="205">
        <v>701999000</v>
      </c>
      <c r="I4082" s="206">
        <v>471810000</v>
      </c>
      <c r="J4082" s="206"/>
      <c r="K4082" s="185" t="s">
        <v>8945</v>
      </c>
      <c r="L4082" s="187" t="s">
        <v>13622</v>
      </c>
      <c r="M4082" s="187" t="s">
        <v>13623</v>
      </c>
    </row>
    <row r="4083" spans="1:13" s="181" customFormat="1">
      <c r="A4083" s="182">
        <v>4079</v>
      </c>
      <c r="B4083" s="183" t="s">
        <v>6210</v>
      </c>
      <c r="C4083" s="183" t="s">
        <v>9026</v>
      </c>
      <c r="D4083" s="184" t="s">
        <v>13549</v>
      </c>
      <c r="E4083" s="185" t="s">
        <v>26</v>
      </c>
      <c r="F4083" s="183" t="s">
        <v>13624</v>
      </c>
      <c r="G4083" s="185" t="s">
        <v>132</v>
      </c>
      <c r="H4083" s="186">
        <v>357660000</v>
      </c>
      <c r="I4083" s="189">
        <v>372559000</v>
      </c>
      <c r="J4083" s="189">
        <v>46959000</v>
      </c>
      <c r="K4083" s="185" t="s">
        <v>13157</v>
      </c>
      <c r="L4083" s="187" t="s">
        <v>13158</v>
      </c>
      <c r="M4083" s="187" t="s">
        <v>13159</v>
      </c>
    </row>
    <row r="4084" spans="1:13" s="181" customFormat="1">
      <c r="A4084" s="182">
        <v>4080</v>
      </c>
      <c r="B4084" s="183" t="s">
        <v>6210</v>
      </c>
      <c r="C4084" s="183" t="s">
        <v>9026</v>
      </c>
      <c r="D4084" s="184" t="s">
        <v>13549</v>
      </c>
      <c r="E4084" s="185" t="s">
        <v>26</v>
      </c>
      <c r="F4084" s="183" t="s">
        <v>13625</v>
      </c>
      <c r="G4084" s="185" t="s">
        <v>132</v>
      </c>
      <c r="H4084" s="186">
        <v>292786000</v>
      </c>
      <c r="I4084" s="191">
        <v>0</v>
      </c>
      <c r="J4084" s="191">
        <v>0</v>
      </c>
      <c r="K4084" s="185" t="s">
        <v>13157</v>
      </c>
      <c r="L4084" s="187" t="s">
        <v>13158</v>
      </c>
      <c r="M4084" s="187" t="s">
        <v>13159</v>
      </c>
    </row>
    <row r="4085" spans="1:13" s="181" customFormat="1">
      <c r="A4085" s="182">
        <v>4081</v>
      </c>
      <c r="B4085" s="183" t="s">
        <v>6210</v>
      </c>
      <c r="C4085" s="183" t="s">
        <v>10271</v>
      </c>
      <c r="D4085" s="184" t="s">
        <v>13549</v>
      </c>
      <c r="E4085" s="185" t="s">
        <v>26</v>
      </c>
      <c r="F4085" s="183" t="s">
        <v>13626</v>
      </c>
      <c r="G4085" s="185" t="s">
        <v>132</v>
      </c>
      <c r="H4085" s="186">
        <v>173065940</v>
      </c>
      <c r="I4085" s="189">
        <v>173065940</v>
      </c>
      <c r="J4085" s="191">
        <v>0</v>
      </c>
      <c r="K4085" s="185" t="s">
        <v>13627</v>
      </c>
      <c r="L4085" s="187" t="s">
        <v>13628</v>
      </c>
      <c r="M4085" s="187" t="s">
        <v>13629</v>
      </c>
    </row>
    <row r="4086" spans="1:13" s="181" customFormat="1">
      <c r="A4086" s="182">
        <v>4082</v>
      </c>
      <c r="B4086" s="203" t="s">
        <v>6138</v>
      </c>
      <c r="C4086" s="203" t="s">
        <v>6244</v>
      </c>
      <c r="D4086" s="184" t="s">
        <v>13554</v>
      </c>
      <c r="E4086" s="187" t="s">
        <v>6245</v>
      </c>
      <c r="F4086" s="183" t="s">
        <v>4963</v>
      </c>
      <c r="G4086" s="204" t="s">
        <v>8916</v>
      </c>
      <c r="H4086" s="205">
        <v>130000000</v>
      </c>
      <c r="I4086" s="206"/>
      <c r="J4086" s="206"/>
      <c r="K4086" s="185" t="s">
        <v>10275</v>
      </c>
      <c r="L4086" s="187" t="s">
        <v>13161</v>
      </c>
      <c r="M4086" s="187" t="s">
        <v>13630</v>
      </c>
    </row>
    <row r="4087" spans="1:13" s="181" customFormat="1">
      <c r="A4087" s="182">
        <v>4083</v>
      </c>
      <c r="B4087" s="183" t="s">
        <v>6210</v>
      </c>
      <c r="C4087" s="183" t="s">
        <v>9026</v>
      </c>
      <c r="D4087" s="184" t="s">
        <v>13549</v>
      </c>
      <c r="E4087" s="185" t="s">
        <v>26</v>
      </c>
      <c r="F4087" s="183" t="s">
        <v>13631</v>
      </c>
      <c r="G4087" s="185" t="s">
        <v>132</v>
      </c>
      <c r="H4087" s="186">
        <v>113158000</v>
      </c>
      <c r="I4087" s="189">
        <v>91272000</v>
      </c>
      <c r="J4087" s="191">
        <v>0</v>
      </c>
      <c r="K4087" s="185" t="s">
        <v>13157</v>
      </c>
      <c r="L4087" s="187" t="s">
        <v>13158</v>
      </c>
      <c r="M4087" s="187" t="s">
        <v>13159</v>
      </c>
    </row>
    <row r="4088" spans="1:13" s="181" customFormat="1">
      <c r="A4088" s="182">
        <v>4084</v>
      </c>
      <c r="B4088" s="183" t="s">
        <v>6210</v>
      </c>
      <c r="C4088" s="183" t="s">
        <v>10271</v>
      </c>
      <c r="D4088" s="184" t="s">
        <v>13549</v>
      </c>
      <c r="E4088" s="185" t="s">
        <v>26</v>
      </c>
      <c r="F4088" s="183" t="s">
        <v>13632</v>
      </c>
      <c r="G4088" s="185" t="s">
        <v>132</v>
      </c>
      <c r="H4088" s="186">
        <v>83600000</v>
      </c>
      <c r="I4088" s="189">
        <v>83600000</v>
      </c>
      <c r="J4088" s="191">
        <v>0</v>
      </c>
      <c r="K4088" s="185" t="s">
        <v>13627</v>
      </c>
      <c r="L4088" s="187" t="s">
        <v>13633</v>
      </c>
      <c r="M4088" s="187" t="s">
        <v>13634</v>
      </c>
    </row>
    <row r="4089" spans="1:13" s="181" customFormat="1">
      <c r="A4089" s="182">
        <v>4085</v>
      </c>
      <c r="B4089" s="203" t="s">
        <v>6138</v>
      </c>
      <c r="C4089" s="203" t="s">
        <v>6244</v>
      </c>
      <c r="D4089" s="184" t="s">
        <v>13554</v>
      </c>
      <c r="E4089" s="187" t="s">
        <v>7025</v>
      </c>
      <c r="F4089" s="183" t="s">
        <v>4965</v>
      </c>
      <c r="G4089" s="204" t="s">
        <v>9106</v>
      </c>
      <c r="H4089" s="205">
        <v>1500000000</v>
      </c>
      <c r="I4089" s="206"/>
      <c r="J4089" s="206"/>
      <c r="K4089" s="185" t="s">
        <v>10305</v>
      </c>
      <c r="L4089" s="187" t="s">
        <v>13635</v>
      </c>
      <c r="M4089" s="187" t="s">
        <v>13636</v>
      </c>
    </row>
    <row r="4090" spans="1:13" s="181" customFormat="1">
      <c r="A4090" s="182">
        <v>4086</v>
      </c>
      <c r="B4090" s="203" t="s">
        <v>6138</v>
      </c>
      <c r="C4090" s="203" t="s">
        <v>6244</v>
      </c>
      <c r="D4090" s="184" t="s">
        <v>13554</v>
      </c>
      <c r="E4090" s="187" t="s">
        <v>6245</v>
      </c>
      <c r="F4090" s="183" t="s">
        <v>4964</v>
      </c>
      <c r="G4090" s="204" t="s">
        <v>9106</v>
      </c>
      <c r="H4090" s="205">
        <v>800000000</v>
      </c>
      <c r="I4090" s="206">
        <v>2814000000</v>
      </c>
      <c r="J4090" s="206">
        <v>186000000</v>
      </c>
      <c r="K4090" s="185" t="s">
        <v>9107</v>
      </c>
      <c r="L4090" s="187" t="s">
        <v>7873</v>
      </c>
      <c r="M4090" s="187" t="s">
        <v>13637</v>
      </c>
    </row>
    <row r="4091" spans="1:13" s="181" customFormat="1">
      <c r="A4091" s="182">
        <v>4087</v>
      </c>
      <c r="B4091" s="183" t="s">
        <v>6210</v>
      </c>
      <c r="C4091" s="183" t="s">
        <v>10342</v>
      </c>
      <c r="D4091" s="184" t="s">
        <v>13549</v>
      </c>
      <c r="E4091" s="185" t="s">
        <v>26</v>
      </c>
      <c r="F4091" s="183" t="s">
        <v>13638</v>
      </c>
      <c r="G4091" s="185" t="s">
        <v>56</v>
      </c>
      <c r="H4091" s="186">
        <v>6160000000</v>
      </c>
      <c r="I4091" s="189">
        <v>1540000000</v>
      </c>
      <c r="J4091" s="191">
        <v>0</v>
      </c>
      <c r="K4091" s="185" t="s">
        <v>13639</v>
      </c>
      <c r="L4091" s="187" t="s">
        <v>13640</v>
      </c>
      <c r="M4091" s="187" t="s">
        <v>13641</v>
      </c>
    </row>
    <row r="4092" spans="1:13" s="181" customFormat="1">
      <c r="A4092" s="182">
        <v>4088</v>
      </c>
      <c r="B4092" s="203" t="s">
        <v>6138</v>
      </c>
      <c r="C4092" s="203" t="s">
        <v>6244</v>
      </c>
      <c r="D4092" s="184" t="s">
        <v>13554</v>
      </c>
      <c r="E4092" s="187" t="s">
        <v>7025</v>
      </c>
      <c r="F4092" s="183" t="s">
        <v>4970</v>
      </c>
      <c r="G4092" s="204" t="s">
        <v>9415</v>
      </c>
      <c r="H4092" s="186">
        <v>50284835000</v>
      </c>
      <c r="I4092" s="206">
        <v>11242288000</v>
      </c>
      <c r="J4092" s="206"/>
      <c r="K4092" s="185" t="s">
        <v>9599</v>
      </c>
      <c r="L4092" s="187" t="s">
        <v>13642</v>
      </c>
      <c r="M4092" s="187" t="s">
        <v>13643</v>
      </c>
    </row>
  </sheetData>
  <phoneticPr fontId="1" type="noConversion"/>
  <dataValidations count="3">
    <dataValidation allowBlank="1" showInputMessage="1" showErrorMessage="1" prompt="하이폰 반드시 입력_x000a_0443003033 (X)_x000a_044-300-3033 (O)" sqref="M156:M157 M3269 M3435:M3448 M3195:M3205 M3244:M3255"/>
    <dataValidation type="list" allowBlank="1" showInputMessage="1" showErrorMessage="1" sqref="E166:E174 E157:E164 E178:E222 E130:E155 E379:E383 E3251:E3255 E3196:E3242 E3449:E3466 E3471:E3791 E3264:E3434 E2992:E3194 E2976:E2987 E4083:E4092">
      <formula1>"자체조달,중앙조달"</formula1>
    </dataValidation>
    <dataValidation type="textLength" operator="lessThanOrEqual" allowBlank="1" showInputMessage="1" showErrorMessage="1" sqref="K184 K186:K187 K170:K172 K161 K158:K159 K154 K175:K180 K381 K3072 K3076 K3078 K3105 K3080:K3085 K3108 K3122 K3135:K3139 K3147 K3181 K3219 K3216 K3206 K3225 K3397 K3399 K3401 K3403:K3404 K3406 K3408 K3410 K3412 K3414 K3416 K3449 K3455 K3489 K3114 K3193:K3194 K3279:K3289 K3229:K3242 K3159:K3176 K3125:K3133 K3496:K3500 K3466:K3479 K3458:K3462 K3345:K3385 K3301:K3332 K4088:K4090">
      <formula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9"/>
  <sheetViews>
    <sheetView topLeftCell="A124" workbookViewId="0">
      <selection activeCell="I151" sqref="I151"/>
    </sheetView>
  </sheetViews>
  <sheetFormatPr defaultRowHeight="16.5"/>
  <cols>
    <col min="1" max="1" width="8.75" customWidth="1"/>
    <col min="2" max="2" width="13" customWidth="1"/>
    <col min="3" max="3" width="11" customWidth="1"/>
    <col min="4" max="4" width="15.625" customWidth="1"/>
    <col min="5" max="5" width="72.25" bestFit="1" customWidth="1"/>
    <col min="6" max="6" width="40.5" bestFit="1" customWidth="1"/>
    <col min="7" max="10" width="11" customWidth="1"/>
  </cols>
  <sheetData>
    <row r="1" spans="1:10">
      <c r="A1" s="106" t="s">
        <v>5403</v>
      </c>
      <c r="B1" s="107" t="s">
        <v>5404</v>
      </c>
      <c r="C1" s="107" t="s">
        <v>5405</v>
      </c>
      <c r="D1" s="107" t="s">
        <v>5406</v>
      </c>
      <c r="E1" s="107" t="s">
        <v>5407</v>
      </c>
      <c r="F1" s="107" t="s">
        <v>5254</v>
      </c>
      <c r="G1" s="107" t="s">
        <v>5408</v>
      </c>
      <c r="H1" s="107" t="s">
        <v>6</v>
      </c>
      <c r="I1" s="107" t="s">
        <v>5256</v>
      </c>
      <c r="J1" s="107" t="s">
        <v>9</v>
      </c>
    </row>
    <row r="2" spans="1:10">
      <c r="A2" s="108">
        <v>1</v>
      </c>
      <c r="B2" s="109" t="s">
        <v>5409</v>
      </c>
      <c r="C2" s="109" t="s">
        <v>5410</v>
      </c>
      <c r="D2" s="109" t="s">
        <v>1797</v>
      </c>
      <c r="E2" s="110" t="s">
        <v>5411</v>
      </c>
      <c r="F2" s="109" t="s">
        <v>5412</v>
      </c>
      <c r="G2" s="161">
        <v>200</v>
      </c>
      <c r="H2" s="109" t="s">
        <v>20</v>
      </c>
      <c r="I2" s="109" t="s">
        <v>5413</v>
      </c>
      <c r="J2" s="109" t="s">
        <v>5414</v>
      </c>
    </row>
    <row r="3" spans="1:10">
      <c r="A3" s="108">
        <v>2</v>
      </c>
      <c r="B3" s="109" t="s">
        <v>5415</v>
      </c>
      <c r="C3" s="109" t="s">
        <v>5410</v>
      </c>
      <c r="D3" s="109" t="s">
        <v>1797</v>
      </c>
      <c r="E3" s="110" t="s">
        <v>5416</v>
      </c>
      <c r="F3" s="109" t="s">
        <v>5412</v>
      </c>
      <c r="G3" s="161">
        <v>574</v>
      </c>
      <c r="H3" s="109" t="s">
        <v>20</v>
      </c>
      <c r="I3" s="109" t="s">
        <v>5413</v>
      </c>
      <c r="J3" s="109" t="s">
        <v>5414</v>
      </c>
    </row>
    <row r="4" spans="1:10">
      <c r="A4" s="108">
        <v>3</v>
      </c>
      <c r="B4" s="109" t="s">
        <v>5417</v>
      </c>
      <c r="C4" s="109" t="s">
        <v>5410</v>
      </c>
      <c r="D4" s="109" t="s">
        <v>1797</v>
      </c>
      <c r="E4" s="110" t="s">
        <v>5418</v>
      </c>
      <c r="F4" s="109" t="s">
        <v>5412</v>
      </c>
      <c r="G4" s="162">
        <v>1431</v>
      </c>
      <c r="H4" s="109" t="s">
        <v>20</v>
      </c>
      <c r="I4" s="109" t="s">
        <v>5413</v>
      </c>
      <c r="J4" s="109" t="s">
        <v>5414</v>
      </c>
    </row>
    <row r="5" spans="1:10">
      <c r="A5" s="108">
        <v>4</v>
      </c>
      <c r="B5" s="109" t="s">
        <v>5417</v>
      </c>
      <c r="C5" s="109" t="s">
        <v>5410</v>
      </c>
      <c r="D5" s="109" t="s">
        <v>1797</v>
      </c>
      <c r="E5" s="110" t="s">
        <v>5419</v>
      </c>
      <c r="F5" s="109" t="s">
        <v>5412</v>
      </c>
      <c r="G5" s="161">
        <v>288</v>
      </c>
      <c r="H5" s="109" t="s">
        <v>20</v>
      </c>
      <c r="I5" s="109" t="s">
        <v>5413</v>
      </c>
      <c r="J5" s="109" t="s">
        <v>5414</v>
      </c>
    </row>
    <row r="6" spans="1:10">
      <c r="A6" s="108">
        <v>5</v>
      </c>
      <c r="B6" s="109" t="s">
        <v>5417</v>
      </c>
      <c r="C6" s="109" t="s">
        <v>5410</v>
      </c>
      <c r="D6" s="109" t="s">
        <v>1797</v>
      </c>
      <c r="E6" s="110" t="s">
        <v>5420</v>
      </c>
      <c r="F6" s="109" t="s">
        <v>5412</v>
      </c>
      <c r="G6" s="161">
        <v>696</v>
      </c>
      <c r="H6" s="109" t="s">
        <v>20</v>
      </c>
      <c r="I6" s="109" t="s">
        <v>5413</v>
      </c>
      <c r="J6" s="109" t="s">
        <v>5414</v>
      </c>
    </row>
    <row r="7" spans="1:10">
      <c r="A7" s="108">
        <v>6</v>
      </c>
      <c r="B7" s="109" t="s">
        <v>5417</v>
      </c>
      <c r="C7" s="109" t="s">
        <v>5410</v>
      </c>
      <c r="D7" s="109" t="s">
        <v>1797</v>
      </c>
      <c r="E7" s="110" t="s">
        <v>5421</v>
      </c>
      <c r="F7" s="109" t="s">
        <v>5412</v>
      </c>
      <c r="G7" s="161">
        <v>170</v>
      </c>
      <c r="H7" s="109" t="s">
        <v>20</v>
      </c>
      <c r="I7" s="109" t="s">
        <v>5413</v>
      </c>
      <c r="J7" s="109" t="s">
        <v>5414</v>
      </c>
    </row>
    <row r="8" spans="1:10">
      <c r="A8" s="108">
        <v>7</v>
      </c>
      <c r="B8" s="109" t="s">
        <v>5409</v>
      </c>
      <c r="C8" s="109" t="s">
        <v>5422</v>
      </c>
      <c r="D8" s="109" t="s">
        <v>1797</v>
      </c>
      <c r="E8" s="110" t="s">
        <v>5423</v>
      </c>
      <c r="F8" s="109" t="s">
        <v>44</v>
      </c>
      <c r="G8" s="161">
        <v>20</v>
      </c>
      <c r="H8" s="109" t="s">
        <v>74</v>
      </c>
      <c r="I8" s="109" t="s">
        <v>5424</v>
      </c>
      <c r="J8" s="109" t="s">
        <v>5425</v>
      </c>
    </row>
    <row r="9" spans="1:10">
      <c r="A9" s="108">
        <v>8</v>
      </c>
      <c r="B9" s="109" t="s">
        <v>5409</v>
      </c>
      <c r="C9" s="109" t="s">
        <v>5422</v>
      </c>
      <c r="D9" s="109" t="s">
        <v>1797</v>
      </c>
      <c r="E9" s="110" t="s">
        <v>5426</v>
      </c>
      <c r="F9" s="109" t="s">
        <v>44</v>
      </c>
      <c r="G9" s="161">
        <v>82</v>
      </c>
      <c r="H9" s="109" t="s">
        <v>74</v>
      </c>
      <c r="I9" s="109" t="s">
        <v>5424</v>
      </c>
      <c r="J9" s="109" t="s">
        <v>5425</v>
      </c>
    </row>
    <row r="10" spans="1:10">
      <c r="A10" s="108">
        <v>9</v>
      </c>
      <c r="B10" s="109" t="s">
        <v>5409</v>
      </c>
      <c r="C10" s="109" t="s">
        <v>5422</v>
      </c>
      <c r="D10" s="109" t="s">
        <v>1797</v>
      </c>
      <c r="E10" s="110" t="s">
        <v>5427</v>
      </c>
      <c r="F10" s="109" t="s">
        <v>44</v>
      </c>
      <c r="G10" s="161">
        <v>106</v>
      </c>
      <c r="H10" s="109" t="s">
        <v>20</v>
      </c>
      <c r="I10" s="109" t="s">
        <v>5424</v>
      </c>
      <c r="J10" s="109" t="s">
        <v>5425</v>
      </c>
    </row>
    <row r="11" spans="1:10">
      <c r="A11" s="108">
        <v>10</v>
      </c>
      <c r="B11" s="109" t="s">
        <v>5409</v>
      </c>
      <c r="C11" s="109" t="s">
        <v>5422</v>
      </c>
      <c r="D11" s="109" t="s">
        <v>1797</v>
      </c>
      <c r="E11" s="110" t="s">
        <v>5428</v>
      </c>
      <c r="F11" s="109" t="s">
        <v>44</v>
      </c>
      <c r="G11" s="161">
        <v>70</v>
      </c>
      <c r="H11" s="109" t="s">
        <v>74</v>
      </c>
      <c r="I11" s="109" t="s">
        <v>5424</v>
      </c>
      <c r="J11" s="109" t="s">
        <v>5425</v>
      </c>
    </row>
    <row r="12" spans="1:10">
      <c r="A12" s="108">
        <v>11</v>
      </c>
      <c r="B12" s="109" t="s">
        <v>5409</v>
      </c>
      <c r="C12" s="109" t="s">
        <v>5429</v>
      </c>
      <c r="D12" s="109" t="s">
        <v>1797</v>
      </c>
      <c r="E12" s="110" t="s">
        <v>5430</v>
      </c>
      <c r="F12" s="109" t="s">
        <v>44</v>
      </c>
      <c r="G12" s="161">
        <v>538</v>
      </c>
      <c r="H12" s="109" t="s">
        <v>20</v>
      </c>
      <c r="I12" s="109" t="s">
        <v>5431</v>
      </c>
      <c r="J12" s="109" t="s">
        <v>5432</v>
      </c>
    </row>
    <row r="13" spans="1:10">
      <c r="A13" s="108">
        <v>12</v>
      </c>
      <c r="B13" s="109" t="s">
        <v>5409</v>
      </c>
      <c r="C13" s="109" t="s">
        <v>5433</v>
      </c>
      <c r="D13" s="109" t="s">
        <v>1797</v>
      </c>
      <c r="E13" s="110" t="s">
        <v>5434</v>
      </c>
      <c r="F13" s="109" t="s">
        <v>44</v>
      </c>
      <c r="G13" s="161">
        <v>896</v>
      </c>
      <c r="H13" s="109" t="s">
        <v>20</v>
      </c>
      <c r="I13" s="109" t="s">
        <v>5435</v>
      </c>
      <c r="J13" s="109" t="s">
        <v>5436</v>
      </c>
    </row>
    <row r="14" spans="1:10">
      <c r="A14" s="108">
        <v>13</v>
      </c>
      <c r="B14" s="109" t="s">
        <v>5409</v>
      </c>
      <c r="C14" s="109" t="s">
        <v>5437</v>
      </c>
      <c r="D14" s="109" t="s">
        <v>1797</v>
      </c>
      <c r="E14" s="110" t="s">
        <v>5438</v>
      </c>
      <c r="F14" s="109" t="s">
        <v>44</v>
      </c>
      <c r="G14" s="161">
        <v>120</v>
      </c>
      <c r="H14" s="109" t="s">
        <v>20</v>
      </c>
      <c r="I14" s="109" t="s">
        <v>5439</v>
      </c>
      <c r="J14" s="109" t="s">
        <v>5440</v>
      </c>
    </row>
    <row r="15" spans="1:10">
      <c r="A15" s="108">
        <v>14</v>
      </c>
      <c r="B15" s="109" t="s">
        <v>5409</v>
      </c>
      <c r="C15" s="109" t="s">
        <v>5422</v>
      </c>
      <c r="D15" s="109" t="s">
        <v>1797</v>
      </c>
      <c r="E15" s="110" t="s">
        <v>5441</v>
      </c>
      <c r="F15" s="109" t="s">
        <v>44</v>
      </c>
      <c r="G15" s="161">
        <v>200</v>
      </c>
      <c r="H15" s="109" t="s">
        <v>74</v>
      </c>
      <c r="I15" s="109" t="s">
        <v>5442</v>
      </c>
      <c r="J15" s="109" t="s">
        <v>5443</v>
      </c>
    </row>
    <row r="16" spans="1:10">
      <c r="A16" s="108">
        <v>15</v>
      </c>
      <c r="B16" s="109" t="s">
        <v>5409</v>
      </c>
      <c r="C16" s="109" t="s">
        <v>5422</v>
      </c>
      <c r="D16" s="109" t="s">
        <v>1797</v>
      </c>
      <c r="E16" s="110" t="s">
        <v>5444</v>
      </c>
      <c r="F16" s="109" t="s">
        <v>44</v>
      </c>
      <c r="G16" s="161">
        <v>500</v>
      </c>
      <c r="H16" s="109" t="s">
        <v>74</v>
      </c>
      <c r="I16" s="109" t="s">
        <v>5442</v>
      </c>
      <c r="J16" s="109" t="s">
        <v>5443</v>
      </c>
    </row>
    <row r="17" spans="1:10">
      <c r="A17" s="108">
        <v>16</v>
      </c>
      <c r="B17" s="109" t="s">
        <v>5409</v>
      </c>
      <c r="C17" s="109" t="s">
        <v>5445</v>
      </c>
      <c r="D17" s="109" t="s">
        <v>1797</v>
      </c>
      <c r="E17" s="110" t="s">
        <v>5446</v>
      </c>
      <c r="F17" s="109" t="s">
        <v>44</v>
      </c>
      <c r="G17" s="161">
        <v>152</v>
      </c>
      <c r="H17" s="109" t="s">
        <v>20</v>
      </c>
      <c r="I17" s="109" t="s">
        <v>5447</v>
      </c>
      <c r="J17" s="109" t="s">
        <v>5448</v>
      </c>
    </row>
    <row r="18" spans="1:10">
      <c r="A18" s="108">
        <v>17</v>
      </c>
      <c r="B18" s="109" t="s">
        <v>5409</v>
      </c>
      <c r="C18" s="109" t="s">
        <v>5429</v>
      </c>
      <c r="D18" s="109" t="s">
        <v>1797</v>
      </c>
      <c r="E18" s="110" t="s">
        <v>5449</v>
      </c>
      <c r="F18" s="109" t="s">
        <v>44</v>
      </c>
      <c r="G18" s="162">
        <v>1123</v>
      </c>
      <c r="H18" s="109" t="s">
        <v>20</v>
      </c>
      <c r="I18" s="109" t="s">
        <v>5450</v>
      </c>
      <c r="J18" s="109" t="s">
        <v>5451</v>
      </c>
    </row>
    <row r="19" spans="1:10">
      <c r="A19" s="108">
        <v>18</v>
      </c>
      <c r="B19" s="109" t="s">
        <v>5409</v>
      </c>
      <c r="C19" s="109" t="s">
        <v>5452</v>
      </c>
      <c r="D19" s="109" t="s">
        <v>1797</v>
      </c>
      <c r="E19" s="110" t="s">
        <v>5453</v>
      </c>
      <c r="F19" s="109" t="s">
        <v>44</v>
      </c>
      <c r="G19" s="161">
        <v>230</v>
      </c>
      <c r="H19" s="109" t="s">
        <v>20</v>
      </c>
      <c r="I19" s="109" t="s">
        <v>5454</v>
      </c>
      <c r="J19" s="109" t="s">
        <v>5455</v>
      </c>
    </row>
    <row r="20" spans="1:10">
      <c r="A20" s="108">
        <v>19</v>
      </c>
      <c r="B20" s="109" t="s">
        <v>5409</v>
      </c>
      <c r="C20" s="109" t="s">
        <v>5429</v>
      </c>
      <c r="D20" s="109" t="s">
        <v>1797</v>
      </c>
      <c r="E20" s="110" t="s">
        <v>5456</v>
      </c>
      <c r="F20" s="109" t="s">
        <v>44</v>
      </c>
      <c r="G20" s="162">
        <v>1664</v>
      </c>
      <c r="H20" s="109" t="s">
        <v>20</v>
      </c>
      <c r="I20" s="109" t="s">
        <v>5457</v>
      </c>
      <c r="J20" s="109" t="s">
        <v>5458</v>
      </c>
    </row>
    <row r="21" spans="1:10">
      <c r="A21" s="108">
        <v>20</v>
      </c>
      <c r="B21" s="109" t="s">
        <v>5409</v>
      </c>
      <c r="C21" s="109" t="s">
        <v>5429</v>
      </c>
      <c r="D21" s="109" t="s">
        <v>1797</v>
      </c>
      <c r="E21" s="110" t="s">
        <v>5459</v>
      </c>
      <c r="F21" s="109" t="s">
        <v>44</v>
      </c>
      <c r="G21" s="162">
        <v>1894</v>
      </c>
      <c r="H21" s="109" t="s">
        <v>20</v>
      </c>
      <c r="I21" s="109" t="s">
        <v>5457</v>
      </c>
      <c r="J21" s="109" t="s">
        <v>5458</v>
      </c>
    </row>
    <row r="22" spans="1:10">
      <c r="A22" s="108">
        <v>21</v>
      </c>
      <c r="B22" s="109" t="s">
        <v>5409</v>
      </c>
      <c r="C22" s="109" t="s">
        <v>5460</v>
      </c>
      <c r="D22" s="109" t="s">
        <v>1797</v>
      </c>
      <c r="E22" s="110" t="s">
        <v>5461</v>
      </c>
      <c r="F22" s="109" t="s">
        <v>44</v>
      </c>
      <c r="G22" s="161">
        <v>3</v>
      </c>
      <c r="H22" s="109" t="s">
        <v>74</v>
      </c>
      <c r="I22" s="109" t="s">
        <v>5462</v>
      </c>
      <c r="J22" s="109" t="s">
        <v>5463</v>
      </c>
    </row>
    <row r="23" spans="1:10">
      <c r="A23" s="108">
        <v>22</v>
      </c>
      <c r="B23" s="109" t="s">
        <v>5409</v>
      </c>
      <c r="C23" s="109" t="s">
        <v>5464</v>
      </c>
      <c r="D23" s="109" t="s">
        <v>1797</v>
      </c>
      <c r="E23" s="110" t="s">
        <v>5465</v>
      </c>
      <c r="F23" s="109" t="s">
        <v>44</v>
      </c>
      <c r="G23" s="161">
        <v>35</v>
      </c>
      <c r="H23" s="109" t="s">
        <v>20</v>
      </c>
      <c r="I23" s="109" t="s">
        <v>5466</v>
      </c>
      <c r="J23" s="109" t="s">
        <v>5467</v>
      </c>
    </row>
    <row r="24" spans="1:10">
      <c r="A24" s="108">
        <v>23</v>
      </c>
      <c r="B24" s="109" t="s">
        <v>5409</v>
      </c>
      <c r="C24" s="109" t="s">
        <v>5422</v>
      </c>
      <c r="D24" s="109" t="s">
        <v>1797</v>
      </c>
      <c r="E24" s="110" t="s">
        <v>5468</v>
      </c>
      <c r="F24" s="109" t="s">
        <v>44</v>
      </c>
      <c r="G24" s="161">
        <v>80</v>
      </c>
      <c r="H24" s="109" t="s">
        <v>74</v>
      </c>
      <c r="I24" s="109" t="s">
        <v>5424</v>
      </c>
      <c r="J24" s="109" t="s">
        <v>5425</v>
      </c>
    </row>
    <row r="25" spans="1:10">
      <c r="A25" s="108">
        <v>24</v>
      </c>
      <c r="B25" s="109" t="s">
        <v>5409</v>
      </c>
      <c r="C25" s="109" t="s">
        <v>5469</v>
      </c>
      <c r="D25" s="109" t="s">
        <v>1797</v>
      </c>
      <c r="E25" s="110" t="s">
        <v>5470</v>
      </c>
      <c r="F25" s="109" t="s">
        <v>44</v>
      </c>
      <c r="G25" s="161">
        <v>80</v>
      </c>
      <c r="H25" s="109" t="s">
        <v>20</v>
      </c>
      <c r="I25" s="109" t="s">
        <v>5471</v>
      </c>
      <c r="J25" s="109" t="s">
        <v>5472</v>
      </c>
    </row>
    <row r="26" spans="1:10">
      <c r="A26" s="108">
        <v>25</v>
      </c>
      <c r="B26" s="109" t="s">
        <v>5409</v>
      </c>
      <c r="C26" s="109" t="s">
        <v>5469</v>
      </c>
      <c r="D26" s="109" t="s">
        <v>1797</v>
      </c>
      <c r="E26" s="110" t="s">
        <v>5473</v>
      </c>
      <c r="F26" s="109" t="s">
        <v>44</v>
      </c>
      <c r="G26" s="161">
        <v>34</v>
      </c>
      <c r="H26" s="109" t="s">
        <v>20</v>
      </c>
      <c r="I26" s="109" t="s">
        <v>5471</v>
      </c>
      <c r="J26" s="109" t="s">
        <v>5472</v>
      </c>
    </row>
    <row r="27" spans="1:10">
      <c r="A27" s="108">
        <v>26</v>
      </c>
      <c r="B27" s="109" t="s">
        <v>5409</v>
      </c>
      <c r="C27" s="109" t="s">
        <v>5469</v>
      </c>
      <c r="D27" s="109" t="s">
        <v>1797</v>
      </c>
      <c r="E27" s="110" t="s">
        <v>5474</v>
      </c>
      <c r="F27" s="109" t="s">
        <v>44</v>
      </c>
      <c r="G27" s="161">
        <v>664</v>
      </c>
      <c r="H27" s="109" t="s">
        <v>20</v>
      </c>
      <c r="I27" s="109" t="s">
        <v>5471</v>
      </c>
      <c r="J27" s="109" t="s">
        <v>5472</v>
      </c>
    </row>
    <row r="28" spans="1:10">
      <c r="A28" s="108">
        <v>27</v>
      </c>
      <c r="B28" s="109" t="s">
        <v>5409</v>
      </c>
      <c r="C28" s="109" t="s">
        <v>5410</v>
      </c>
      <c r="D28" s="109" t="s">
        <v>1797</v>
      </c>
      <c r="E28" s="110" t="s">
        <v>5475</v>
      </c>
      <c r="F28" s="109" t="s">
        <v>44</v>
      </c>
      <c r="G28" s="162">
        <v>1672</v>
      </c>
      <c r="H28" s="109" t="s">
        <v>20</v>
      </c>
      <c r="I28" s="109" t="s">
        <v>5476</v>
      </c>
      <c r="J28" s="109" t="s">
        <v>5477</v>
      </c>
    </row>
    <row r="29" spans="1:10">
      <c r="A29" s="108">
        <v>28</v>
      </c>
      <c r="B29" s="109" t="s">
        <v>5409</v>
      </c>
      <c r="C29" s="109" t="s">
        <v>5478</v>
      </c>
      <c r="D29" s="109" t="s">
        <v>1797</v>
      </c>
      <c r="E29" s="110" t="s">
        <v>5479</v>
      </c>
      <c r="F29" s="109" t="s">
        <v>44</v>
      </c>
      <c r="G29" s="161">
        <v>307</v>
      </c>
      <c r="H29" s="109" t="s">
        <v>20</v>
      </c>
      <c r="I29" s="109" t="s">
        <v>5480</v>
      </c>
      <c r="J29" s="109" t="s">
        <v>5481</v>
      </c>
    </row>
    <row r="30" spans="1:10">
      <c r="A30" s="108">
        <v>29</v>
      </c>
      <c r="B30" s="109" t="s">
        <v>5409</v>
      </c>
      <c r="C30" s="109" t="s">
        <v>5469</v>
      </c>
      <c r="D30" s="109" t="s">
        <v>1797</v>
      </c>
      <c r="E30" s="110" t="s">
        <v>5482</v>
      </c>
      <c r="F30" s="109" t="s">
        <v>44</v>
      </c>
      <c r="G30" s="161">
        <v>45</v>
      </c>
      <c r="H30" s="109" t="s">
        <v>20</v>
      </c>
      <c r="I30" s="109" t="s">
        <v>5483</v>
      </c>
      <c r="J30" s="109" t="s">
        <v>5484</v>
      </c>
    </row>
    <row r="31" spans="1:10">
      <c r="A31" s="108">
        <v>30</v>
      </c>
      <c r="B31" s="109" t="s">
        <v>5409</v>
      </c>
      <c r="C31" s="109" t="s">
        <v>5485</v>
      </c>
      <c r="D31" s="109" t="s">
        <v>1797</v>
      </c>
      <c r="E31" s="110" t="s">
        <v>5486</v>
      </c>
      <c r="F31" s="109" t="s">
        <v>44</v>
      </c>
      <c r="G31" s="161">
        <v>33</v>
      </c>
      <c r="H31" s="109" t="s">
        <v>20</v>
      </c>
      <c r="I31" s="109" t="s">
        <v>5487</v>
      </c>
      <c r="J31" s="109" t="s">
        <v>5488</v>
      </c>
    </row>
    <row r="32" spans="1:10">
      <c r="A32" s="108">
        <v>31</v>
      </c>
      <c r="B32" s="109" t="s">
        <v>5409</v>
      </c>
      <c r="C32" s="109" t="s">
        <v>5429</v>
      </c>
      <c r="D32" s="109" t="s">
        <v>1797</v>
      </c>
      <c r="E32" s="110" t="s">
        <v>5489</v>
      </c>
      <c r="F32" s="109" t="s">
        <v>44</v>
      </c>
      <c r="G32" s="161">
        <v>277</v>
      </c>
      <c r="H32" s="109" t="s">
        <v>20</v>
      </c>
      <c r="I32" s="109" t="s">
        <v>5490</v>
      </c>
      <c r="J32" s="109" t="s">
        <v>5491</v>
      </c>
    </row>
    <row r="33" spans="1:10">
      <c r="A33" s="108">
        <v>32</v>
      </c>
      <c r="B33" s="109" t="s">
        <v>5409</v>
      </c>
      <c r="C33" s="109" t="s">
        <v>5429</v>
      </c>
      <c r="D33" s="109" t="s">
        <v>1797</v>
      </c>
      <c r="E33" s="110" t="s">
        <v>5492</v>
      </c>
      <c r="F33" s="109" t="s">
        <v>44</v>
      </c>
      <c r="G33" s="162">
        <v>1341</v>
      </c>
      <c r="H33" s="109" t="s">
        <v>20</v>
      </c>
      <c r="I33" s="109" t="s">
        <v>5490</v>
      </c>
      <c r="J33" s="109" t="s">
        <v>5491</v>
      </c>
    </row>
    <row r="34" spans="1:10">
      <c r="A34" s="108">
        <v>33</v>
      </c>
      <c r="B34" s="109" t="s">
        <v>5409</v>
      </c>
      <c r="C34" s="109" t="s">
        <v>5429</v>
      </c>
      <c r="D34" s="109" t="s">
        <v>1797</v>
      </c>
      <c r="E34" s="110" t="s">
        <v>5493</v>
      </c>
      <c r="F34" s="109" t="s">
        <v>44</v>
      </c>
      <c r="G34" s="161">
        <v>119</v>
      </c>
      <c r="H34" s="109" t="s">
        <v>20</v>
      </c>
      <c r="I34" s="109" t="s">
        <v>5490</v>
      </c>
      <c r="J34" s="109" t="s">
        <v>5491</v>
      </c>
    </row>
    <row r="35" spans="1:10">
      <c r="A35" s="108">
        <v>34</v>
      </c>
      <c r="B35" s="109" t="s">
        <v>5409</v>
      </c>
      <c r="C35" s="109" t="s">
        <v>5429</v>
      </c>
      <c r="D35" s="109" t="s">
        <v>1797</v>
      </c>
      <c r="E35" s="110" t="s">
        <v>5494</v>
      </c>
      <c r="F35" s="109" t="s">
        <v>44</v>
      </c>
      <c r="G35" s="161">
        <v>96</v>
      </c>
      <c r="H35" s="109" t="s">
        <v>20</v>
      </c>
      <c r="I35" s="109" t="s">
        <v>5490</v>
      </c>
      <c r="J35" s="109" t="s">
        <v>5491</v>
      </c>
    </row>
    <row r="36" spans="1:10">
      <c r="A36" s="108">
        <v>35</v>
      </c>
      <c r="B36" s="109" t="s">
        <v>5409</v>
      </c>
      <c r="C36" s="109" t="s">
        <v>5495</v>
      </c>
      <c r="D36" s="109" t="s">
        <v>1797</v>
      </c>
      <c r="E36" s="110" t="s">
        <v>5496</v>
      </c>
      <c r="F36" s="109" t="s">
        <v>44</v>
      </c>
      <c r="G36" s="162">
        <v>3421</v>
      </c>
      <c r="H36" s="109" t="s">
        <v>20</v>
      </c>
      <c r="I36" s="109" t="s">
        <v>5497</v>
      </c>
      <c r="J36" s="109" t="s">
        <v>5498</v>
      </c>
    </row>
    <row r="37" spans="1:10">
      <c r="A37" s="108">
        <v>36</v>
      </c>
      <c r="B37" s="109" t="s">
        <v>5409</v>
      </c>
      <c r="C37" s="109" t="s">
        <v>5499</v>
      </c>
      <c r="D37" s="109" t="s">
        <v>1797</v>
      </c>
      <c r="E37" s="110" t="s">
        <v>5500</v>
      </c>
      <c r="F37" s="109" t="s">
        <v>44</v>
      </c>
      <c r="G37" s="161">
        <v>26</v>
      </c>
      <c r="H37" s="109" t="s">
        <v>74</v>
      </c>
      <c r="I37" s="109" t="s">
        <v>5501</v>
      </c>
      <c r="J37" s="109" t="s">
        <v>5502</v>
      </c>
    </row>
    <row r="38" spans="1:10">
      <c r="A38" s="108">
        <v>37</v>
      </c>
      <c r="B38" s="109" t="s">
        <v>5503</v>
      </c>
      <c r="C38" s="109" t="s">
        <v>5504</v>
      </c>
      <c r="D38" s="109" t="s">
        <v>1797</v>
      </c>
      <c r="E38" s="110" t="s">
        <v>5505</v>
      </c>
      <c r="F38" s="109" t="s">
        <v>44</v>
      </c>
      <c r="G38" s="161">
        <v>81</v>
      </c>
      <c r="H38" s="109" t="s">
        <v>20</v>
      </c>
      <c r="I38" s="109" t="s">
        <v>5506</v>
      </c>
      <c r="J38" s="109" t="s">
        <v>5507</v>
      </c>
    </row>
    <row r="39" spans="1:10">
      <c r="A39" s="108">
        <v>38</v>
      </c>
      <c r="B39" s="109" t="s">
        <v>5503</v>
      </c>
      <c r="C39" s="109" t="s">
        <v>5437</v>
      </c>
      <c r="D39" s="109" t="s">
        <v>1797</v>
      </c>
      <c r="E39" s="110" t="s">
        <v>5508</v>
      </c>
      <c r="F39" s="109" t="s">
        <v>44</v>
      </c>
      <c r="G39" s="161">
        <v>30</v>
      </c>
      <c r="H39" s="109" t="s">
        <v>74</v>
      </c>
      <c r="I39" s="109" t="s">
        <v>5509</v>
      </c>
      <c r="J39" s="109" t="s">
        <v>5510</v>
      </c>
    </row>
    <row r="40" spans="1:10">
      <c r="A40" s="108">
        <v>39</v>
      </c>
      <c r="B40" s="109" t="s">
        <v>5503</v>
      </c>
      <c r="C40" s="109" t="s">
        <v>5511</v>
      </c>
      <c r="D40" s="109" t="s">
        <v>1797</v>
      </c>
      <c r="E40" s="110" t="s">
        <v>5512</v>
      </c>
      <c r="F40" s="109" t="s">
        <v>44</v>
      </c>
      <c r="G40" s="161">
        <v>21</v>
      </c>
      <c r="H40" s="109" t="s">
        <v>74</v>
      </c>
      <c r="I40" s="109" t="s">
        <v>5513</v>
      </c>
      <c r="J40" s="109" t="s">
        <v>5514</v>
      </c>
    </row>
    <row r="41" spans="1:10">
      <c r="A41" s="108">
        <v>40</v>
      </c>
      <c r="B41" s="109" t="s">
        <v>5503</v>
      </c>
      <c r="C41" s="109" t="s">
        <v>5515</v>
      </c>
      <c r="D41" s="109" t="s">
        <v>1797</v>
      </c>
      <c r="E41" s="110" t="s">
        <v>5516</v>
      </c>
      <c r="F41" s="109" t="s">
        <v>44</v>
      </c>
      <c r="G41" s="161">
        <v>300</v>
      </c>
      <c r="H41" s="109" t="s">
        <v>20</v>
      </c>
      <c r="I41" s="109" t="s">
        <v>5517</v>
      </c>
      <c r="J41" s="109" t="s">
        <v>5518</v>
      </c>
    </row>
    <row r="42" spans="1:10">
      <c r="A42" s="108">
        <v>41</v>
      </c>
      <c r="B42" s="109" t="s">
        <v>5503</v>
      </c>
      <c r="C42" s="109" t="s">
        <v>5519</v>
      </c>
      <c r="D42" s="109" t="s">
        <v>1797</v>
      </c>
      <c r="E42" s="110" t="s">
        <v>5520</v>
      </c>
      <c r="F42" s="109" t="s">
        <v>44</v>
      </c>
      <c r="G42" s="161">
        <v>203</v>
      </c>
      <c r="H42" s="109" t="s">
        <v>20</v>
      </c>
      <c r="I42" s="109" t="s">
        <v>5521</v>
      </c>
      <c r="J42" s="109" t="s">
        <v>5522</v>
      </c>
    </row>
    <row r="43" spans="1:10">
      <c r="A43" s="108">
        <v>42</v>
      </c>
      <c r="B43" s="109" t="s">
        <v>5503</v>
      </c>
      <c r="C43" s="109" t="s">
        <v>5445</v>
      </c>
      <c r="D43" s="109" t="s">
        <v>1797</v>
      </c>
      <c r="E43" s="110" t="s">
        <v>5523</v>
      </c>
      <c r="F43" s="109" t="s">
        <v>44</v>
      </c>
      <c r="G43" s="161">
        <v>110</v>
      </c>
      <c r="H43" s="109" t="s">
        <v>20</v>
      </c>
      <c r="I43" s="109" t="s">
        <v>5524</v>
      </c>
      <c r="J43" s="109" t="s">
        <v>5525</v>
      </c>
    </row>
    <row r="44" spans="1:10">
      <c r="A44" s="108">
        <v>43</v>
      </c>
      <c r="B44" s="109" t="s">
        <v>5503</v>
      </c>
      <c r="C44" s="109" t="s">
        <v>5526</v>
      </c>
      <c r="D44" s="109" t="s">
        <v>1797</v>
      </c>
      <c r="E44" s="110" t="s">
        <v>5527</v>
      </c>
      <c r="F44" s="109" t="s">
        <v>44</v>
      </c>
      <c r="G44" s="161">
        <v>180</v>
      </c>
      <c r="H44" s="109" t="s">
        <v>20</v>
      </c>
      <c r="I44" s="109" t="s">
        <v>5528</v>
      </c>
      <c r="J44" s="109" t="s">
        <v>5529</v>
      </c>
    </row>
    <row r="45" spans="1:10">
      <c r="A45" s="108">
        <v>44</v>
      </c>
      <c r="B45" s="109" t="s">
        <v>5503</v>
      </c>
      <c r="C45" s="109" t="s">
        <v>5445</v>
      </c>
      <c r="D45" s="109" t="s">
        <v>1797</v>
      </c>
      <c r="E45" s="110" t="s">
        <v>5530</v>
      </c>
      <c r="F45" s="109" t="s">
        <v>44</v>
      </c>
      <c r="G45" s="161">
        <v>70</v>
      </c>
      <c r="H45" s="109" t="s">
        <v>771</v>
      </c>
      <c r="I45" s="109" t="s">
        <v>5447</v>
      </c>
      <c r="J45" s="109" t="s">
        <v>5448</v>
      </c>
    </row>
    <row r="46" spans="1:10">
      <c r="A46" s="108">
        <v>45</v>
      </c>
      <c r="B46" s="109" t="s">
        <v>5503</v>
      </c>
      <c r="C46" s="109" t="s">
        <v>5531</v>
      </c>
      <c r="D46" s="109" t="s">
        <v>1797</v>
      </c>
      <c r="E46" s="110" t="s">
        <v>5532</v>
      </c>
      <c r="F46" s="109" t="s">
        <v>44</v>
      </c>
      <c r="G46" s="161">
        <v>200</v>
      </c>
      <c r="H46" s="109" t="s">
        <v>20</v>
      </c>
      <c r="I46" s="109" t="s">
        <v>5533</v>
      </c>
      <c r="J46" s="109" t="s">
        <v>5534</v>
      </c>
    </row>
    <row r="47" spans="1:10">
      <c r="A47" s="108">
        <v>46</v>
      </c>
      <c r="B47" s="109" t="s">
        <v>5503</v>
      </c>
      <c r="C47" s="109" t="s">
        <v>5535</v>
      </c>
      <c r="D47" s="109" t="s">
        <v>1797</v>
      </c>
      <c r="E47" s="110" t="s">
        <v>5536</v>
      </c>
      <c r="F47" s="109" t="s">
        <v>44</v>
      </c>
      <c r="G47" s="161">
        <v>60</v>
      </c>
      <c r="H47" s="109" t="s">
        <v>20</v>
      </c>
      <c r="I47" s="109" t="s">
        <v>5537</v>
      </c>
      <c r="J47" s="109" t="s">
        <v>5538</v>
      </c>
    </row>
    <row r="48" spans="1:10">
      <c r="A48" s="108">
        <v>47</v>
      </c>
      <c r="B48" s="109" t="s">
        <v>5503</v>
      </c>
      <c r="C48" s="109" t="s">
        <v>5539</v>
      </c>
      <c r="D48" s="109" t="s">
        <v>1797</v>
      </c>
      <c r="E48" s="110" t="s">
        <v>5540</v>
      </c>
      <c r="F48" s="109" t="s">
        <v>44</v>
      </c>
      <c r="G48" s="161">
        <v>36</v>
      </c>
      <c r="H48" s="109" t="s">
        <v>74</v>
      </c>
      <c r="I48" s="109" t="s">
        <v>5541</v>
      </c>
      <c r="J48" s="109" t="s">
        <v>5542</v>
      </c>
    </row>
    <row r="49" spans="1:10">
      <c r="A49" s="108">
        <v>48</v>
      </c>
      <c r="B49" s="109" t="s">
        <v>5503</v>
      </c>
      <c r="C49" s="109" t="s">
        <v>5543</v>
      </c>
      <c r="D49" s="109" t="s">
        <v>1797</v>
      </c>
      <c r="E49" s="110" t="s">
        <v>5544</v>
      </c>
      <c r="F49" s="109" t="s">
        <v>44</v>
      </c>
      <c r="G49" s="161">
        <v>50</v>
      </c>
      <c r="H49" s="109" t="s">
        <v>15</v>
      </c>
      <c r="I49" s="109" t="s">
        <v>5545</v>
      </c>
      <c r="J49" s="109" t="s">
        <v>5546</v>
      </c>
    </row>
    <row r="50" spans="1:10">
      <c r="A50" s="108">
        <v>49</v>
      </c>
      <c r="B50" s="109" t="s">
        <v>5503</v>
      </c>
      <c r="C50" s="109" t="s">
        <v>5547</v>
      </c>
      <c r="D50" s="109" t="s">
        <v>1797</v>
      </c>
      <c r="E50" s="110" t="s">
        <v>5548</v>
      </c>
      <c r="F50" s="109" t="s">
        <v>44</v>
      </c>
      <c r="G50" s="161">
        <v>150</v>
      </c>
      <c r="H50" s="109" t="s">
        <v>20</v>
      </c>
      <c r="I50" s="109" t="s">
        <v>5549</v>
      </c>
      <c r="J50" s="109" t="s">
        <v>5550</v>
      </c>
    </row>
    <row r="51" spans="1:10">
      <c r="A51" s="108">
        <v>50</v>
      </c>
      <c r="B51" s="109" t="s">
        <v>5503</v>
      </c>
      <c r="C51" s="109" t="s">
        <v>5547</v>
      </c>
      <c r="D51" s="109" t="s">
        <v>1797</v>
      </c>
      <c r="E51" s="110" t="s">
        <v>5551</v>
      </c>
      <c r="F51" s="109" t="s">
        <v>44</v>
      </c>
      <c r="G51" s="161">
        <v>30</v>
      </c>
      <c r="H51" s="109" t="s">
        <v>20</v>
      </c>
      <c r="I51" s="109" t="s">
        <v>5549</v>
      </c>
      <c r="J51" s="109" t="s">
        <v>5550</v>
      </c>
    </row>
    <row r="52" spans="1:10">
      <c r="A52" s="108">
        <v>51</v>
      </c>
      <c r="B52" s="109" t="s">
        <v>5503</v>
      </c>
      <c r="C52" s="109" t="s">
        <v>5429</v>
      </c>
      <c r="D52" s="109" t="s">
        <v>1797</v>
      </c>
      <c r="E52" s="110" t="s">
        <v>5552</v>
      </c>
      <c r="F52" s="109" t="s">
        <v>44</v>
      </c>
      <c r="G52" s="162">
        <v>3525</v>
      </c>
      <c r="H52" s="109" t="s">
        <v>15</v>
      </c>
      <c r="I52" s="109" t="s">
        <v>5553</v>
      </c>
      <c r="J52" s="109" t="s">
        <v>5554</v>
      </c>
    </row>
    <row r="53" spans="1:10">
      <c r="A53" s="108">
        <v>52</v>
      </c>
      <c r="B53" s="109" t="s">
        <v>5503</v>
      </c>
      <c r="C53" s="109" t="s">
        <v>5429</v>
      </c>
      <c r="D53" s="109" t="s">
        <v>1797</v>
      </c>
      <c r="E53" s="110" t="s">
        <v>5555</v>
      </c>
      <c r="F53" s="109" t="s">
        <v>44</v>
      </c>
      <c r="G53" s="161">
        <v>276</v>
      </c>
      <c r="H53" s="109" t="s">
        <v>20</v>
      </c>
      <c r="I53" s="109" t="s">
        <v>5490</v>
      </c>
      <c r="J53" s="109" t="s">
        <v>5491</v>
      </c>
    </row>
    <row r="54" spans="1:10">
      <c r="A54" s="108">
        <v>53</v>
      </c>
      <c r="B54" s="109" t="s">
        <v>5503</v>
      </c>
      <c r="C54" s="109" t="s">
        <v>5556</v>
      </c>
      <c r="D54" s="109" t="s">
        <v>1797</v>
      </c>
      <c r="E54" s="110" t="s">
        <v>5557</v>
      </c>
      <c r="F54" s="109" t="s">
        <v>44</v>
      </c>
      <c r="G54" s="162">
        <v>5720</v>
      </c>
      <c r="H54" s="109" t="s">
        <v>20</v>
      </c>
      <c r="I54" s="109" t="s">
        <v>5558</v>
      </c>
      <c r="J54" s="109" t="s">
        <v>5559</v>
      </c>
    </row>
    <row r="55" spans="1:10">
      <c r="A55" s="108">
        <v>54</v>
      </c>
      <c r="B55" s="109" t="s">
        <v>5503</v>
      </c>
      <c r="C55" s="109" t="s">
        <v>5556</v>
      </c>
      <c r="D55" s="109" t="s">
        <v>1797</v>
      </c>
      <c r="E55" s="110" t="s">
        <v>5560</v>
      </c>
      <c r="F55" s="109" t="s">
        <v>44</v>
      </c>
      <c r="G55" s="162">
        <v>1071</v>
      </c>
      <c r="H55" s="109" t="s">
        <v>20</v>
      </c>
      <c r="I55" s="109" t="s">
        <v>5558</v>
      </c>
      <c r="J55" s="109" t="s">
        <v>5559</v>
      </c>
    </row>
    <row r="56" spans="1:10">
      <c r="A56" s="108">
        <v>55</v>
      </c>
      <c r="B56" s="109" t="s">
        <v>5503</v>
      </c>
      <c r="C56" s="109" t="s">
        <v>5556</v>
      </c>
      <c r="D56" s="109" t="s">
        <v>1797</v>
      </c>
      <c r="E56" s="110" t="s">
        <v>5561</v>
      </c>
      <c r="F56" s="109" t="s">
        <v>44</v>
      </c>
      <c r="G56" s="162">
        <v>1488</v>
      </c>
      <c r="H56" s="109" t="s">
        <v>20</v>
      </c>
      <c r="I56" s="109" t="s">
        <v>5558</v>
      </c>
      <c r="J56" s="109" t="s">
        <v>5559</v>
      </c>
    </row>
    <row r="57" spans="1:10">
      <c r="A57" s="108">
        <v>56</v>
      </c>
      <c r="B57" s="109" t="s">
        <v>5503</v>
      </c>
      <c r="C57" s="109" t="s">
        <v>5562</v>
      </c>
      <c r="D57" s="109" t="s">
        <v>1797</v>
      </c>
      <c r="E57" s="110" t="s">
        <v>5563</v>
      </c>
      <c r="F57" s="109" t="s">
        <v>44</v>
      </c>
      <c r="G57" s="161">
        <v>30</v>
      </c>
      <c r="H57" s="109" t="s">
        <v>20</v>
      </c>
      <c r="I57" s="109" t="s">
        <v>5564</v>
      </c>
      <c r="J57" s="109" t="s">
        <v>5565</v>
      </c>
    </row>
    <row r="58" spans="1:10">
      <c r="A58" s="108">
        <v>57</v>
      </c>
      <c r="B58" s="109" t="s">
        <v>5503</v>
      </c>
      <c r="C58" s="109" t="s">
        <v>5566</v>
      </c>
      <c r="D58" s="109" t="s">
        <v>1797</v>
      </c>
      <c r="E58" s="110" t="s">
        <v>5567</v>
      </c>
      <c r="F58" s="109" t="s">
        <v>44</v>
      </c>
      <c r="G58" s="161">
        <v>57</v>
      </c>
      <c r="H58" s="109" t="s">
        <v>74</v>
      </c>
      <c r="I58" s="109" t="s">
        <v>5568</v>
      </c>
      <c r="J58" s="109" t="s">
        <v>5569</v>
      </c>
    </row>
    <row r="59" spans="1:10">
      <c r="A59" s="108">
        <v>58</v>
      </c>
      <c r="B59" s="109" t="s">
        <v>5503</v>
      </c>
      <c r="C59" s="109" t="s">
        <v>5485</v>
      </c>
      <c r="D59" s="109" t="s">
        <v>1797</v>
      </c>
      <c r="E59" s="110" t="s">
        <v>5570</v>
      </c>
      <c r="F59" s="109" t="s">
        <v>44</v>
      </c>
      <c r="G59" s="161">
        <v>300</v>
      </c>
      <c r="H59" s="109" t="s">
        <v>20</v>
      </c>
      <c r="I59" s="109" t="s">
        <v>5571</v>
      </c>
      <c r="J59" s="109" t="s">
        <v>5572</v>
      </c>
    </row>
    <row r="60" spans="1:10">
      <c r="A60" s="108">
        <v>59</v>
      </c>
      <c r="B60" s="109" t="s">
        <v>5503</v>
      </c>
      <c r="C60" s="109" t="s">
        <v>5485</v>
      </c>
      <c r="D60" s="109" t="s">
        <v>1797</v>
      </c>
      <c r="E60" s="110" t="s">
        <v>5573</v>
      </c>
      <c r="F60" s="109" t="s">
        <v>44</v>
      </c>
      <c r="G60" s="161">
        <v>232</v>
      </c>
      <c r="H60" s="109" t="s">
        <v>20</v>
      </c>
      <c r="I60" s="109" t="s">
        <v>5571</v>
      </c>
      <c r="J60" s="109" t="s">
        <v>5572</v>
      </c>
    </row>
    <row r="61" spans="1:10">
      <c r="A61" s="108">
        <v>60</v>
      </c>
      <c r="B61" s="109" t="s">
        <v>5503</v>
      </c>
      <c r="C61" s="109" t="s">
        <v>5515</v>
      </c>
      <c r="D61" s="109" t="s">
        <v>1797</v>
      </c>
      <c r="E61" s="110" t="s">
        <v>5574</v>
      </c>
      <c r="F61" s="109" t="s">
        <v>44</v>
      </c>
      <c r="G61" s="161">
        <v>700</v>
      </c>
      <c r="H61" s="109" t="s">
        <v>20</v>
      </c>
      <c r="I61" s="109" t="s">
        <v>5517</v>
      </c>
      <c r="J61" s="109" t="s">
        <v>5518</v>
      </c>
    </row>
    <row r="62" spans="1:10">
      <c r="A62" s="108">
        <v>61</v>
      </c>
      <c r="B62" s="109" t="s">
        <v>5415</v>
      </c>
      <c r="C62" s="109" t="s">
        <v>5422</v>
      </c>
      <c r="D62" s="109" t="s">
        <v>1797</v>
      </c>
      <c r="E62" s="110" t="s">
        <v>5575</v>
      </c>
      <c r="F62" s="109" t="s">
        <v>44</v>
      </c>
      <c r="G62" s="161">
        <v>200</v>
      </c>
      <c r="H62" s="109" t="s">
        <v>20</v>
      </c>
      <c r="I62" s="109" t="s">
        <v>5576</v>
      </c>
      <c r="J62" s="109" t="s">
        <v>5577</v>
      </c>
    </row>
    <row r="63" spans="1:10">
      <c r="A63" s="108">
        <v>62</v>
      </c>
      <c r="B63" s="109" t="s">
        <v>5415</v>
      </c>
      <c r="C63" s="109" t="s">
        <v>5535</v>
      </c>
      <c r="D63" s="109" t="s">
        <v>1797</v>
      </c>
      <c r="E63" s="110" t="s">
        <v>5578</v>
      </c>
      <c r="F63" s="109" t="s">
        <v>44</v>
      </c>
      <c r="G63" s="161">
        <v>70</v>
      </c>
      <c r="H63" s="109" t="s">
        <v>20</v>
      </c>
      <c r="I63" s="109" t="s">
        <v>5537</v>
      </c>
      <c r="J63" s="109" t="s">
        <v>5538</v>
      </c>
    </row>
    <row r="64" spans="1:10">
      <c r="A64" s="108">
        <v>63</v>
      </c>
      <c r="B64" s="109" t="s">
        <v>5415</v>
      </c>
      <c r="C64" s="109" t="s">
        <v>5579</v>
      </c>
      <c r="D64" s="109" t="s">
        <v>1797</v>
      </c>
      <c r="E64" s="110" t="s">
        <v>5580</v>
      </c>
      <c r="F64" s="109" t="s">
        <v>44</v>
      </c>
      <c r="G64" s="161">
        <v>2</v>
      </c>
      <c r="H64" s="109" t="s">
        <v>20</v>
      </c>
      <c r="I64" s="109" t="s">
        <v>5581</v>
      </c>
      <c r="J64" s="109" t="s">
        <v>5582</v>
      </c>
    </row>
    <row r="65" spans="1:10">
      <c r="A65" s="108">
        <v>64</v>
      </c>
      <c r="B65" s="109" t="s">
        <v>5415</v>
      </c>
      <c r="C65" s="109" t="s">
        <v>5583</v>
      </c>
      <c r="D65" s="109" t="s">
        <v>1797</v>
      </c>
      <c r="E65" s="110" t="s">
        <v>5584</v>
      </c>
      <c r="F65" s="109" t="s">
        <v>44</v>
      </c>
      <c r="G65" s="161">
        <v>17</v>
      </c>
      <c r="H65" s="109" t="s">
        <v>74</v>
      </c>
      <c r="I65" s="109" t="s">
        <v>262</v>
      </c>
      <c r="J65" s="109" t="s">
        <v>5585</v>
      </c>
    </row>
    <row r="66" spans="1:10">
      <c r="A66" s="108">
        <v>65</v>
      </c>
      <c r="B66" s="109" t="s">
        <v>5415</v>
      </c>
      <c r="C66" s="109" t="s">
        <v>5583</v>
      </c>
      <c r="D66" s="109" t="s">
        <v>1797</v>
      </c>
      <c r="E66" s="110" t="s">
        <v>5586</v>
      </c>
      <c r="F66" s="109" t="s">
        <v>44</v>
      </c>
      <c r="G66" s="161">
        <v>100</v>
      </c>
      <c r="H66" s="109" t="s">
        <v>20</v>
      </c>
      <c r="I66" s="109" t="s">
        <v>262</v>
      </c>
      <c r="J66" s="109" t="s">
        <v>5585</v>
      </c>
    </row>
    <row r="67" spans="1:10">
      <c r="A67" s="108">
        <v>66</v>
      </c>
      <c r="B67" s="109" t="s">
        <v>5415</v>
      </c>
      <c r="C67" s="109" t="s">
        <v>5437</v>
      </c>
      <c r="D67" s="109" t="s">
        <v>1797</v>
      </c>
      <c r="E67" s="110" t="s">
        <v>5587</v>
      </c>
      <c r="F67" s="109" t="s">
        <v>44</v>
      </c>
      <c r="G67" s="161">
        <v>130</v>
      </c>
      <c r="H67" s="109" t="s">
        <v>20</v>
      </c>
      <c r="I67" s="109" t="s">
        <v>5509</v>
      </c>
      <c r="J67" s="109" t="s">
        <v>5510</v>
      </c>
    </row>
    <row r="68" spans="1:10">
      <c r="A68" s="108">
        <v>67</v>
      </c>
      <c r="B68" s="109" t="s">
        <v>5415</v>
      </c>
      <c r="C68" s="109" t="s">
        <v>5511</v>
      </c>
      <c r="D68" s="109" t="s">
        <v>1797</v>
      </c>
      <c r="E68" s="110" t="s">
        <v>5588</v>
      </c>
      <c r="F68" s="109" t="s">
        <v>44</v>
      </c>
      <c r="G68" s="161">
        <v>300</v>
      </c>
      <c r="H68" s="109" t="s">
        <v>20</v>
      </c>
      <c r="I68" s="109"/>
      <c r="J68" s="109" t="s">
        <v>5589</v>
      </c>
    </row>
    <row r="69" spans="1:10">
      <c r="A69" s="108">
        <v>68</v>
      </c>
      <c r="B69" s="109" t="s">
        <v>5415</v>
      </c>
      <c r="C69" s="109" t="s">
        <v>5499</v>
      </c>
      <c r="D69" s="109" t="s">
        <v>1797</v>
      </c>
      <c r="E69" s="110" t="s">
        <v>5590</v>
      </c>
      <c r="F69" s="109" t="s">
        <v>44</v>
      </c>
      <c r="G69" s="161">
        <v>87</v>
      </c>
      <c r="H69" s="109" t="s">
        <v>74</v>
      </c>
      <c r="I69" s="109" t="s">
        <v>5501</v>
      </c>
      <c r="J69" s="109" t="s">
        <v>5502</v>
      </c>
    </row>
    <row r="70" spans="1:10">
      <c r="A70" s="108">
        <v>69</v>
      </c>
      <c r="B70" s="109" t="s">
        <v>5415</v>
      </c>
      <c r="C70" s="109" t="s">
        <v>5515</v>
      </c>
      <c r="D70" s="109" t="s">
        <v>1797</v>
      </c>
      <c r="E70" s="110" t="s">
        <v>5591</v>
      </c>
      <c r="F70" s="109" t="s">
        <v>44</v>
      </c>
      <c r="G70" s="161">
        <v>360</v>
      </c>
      <c r="H70" s="109" t="s">
        <v>20</v>
      </c>
      <c r="I70" s="109" t="s">
        <v>5517</v>
      </c>
      <c r="J70" s="109" t="s">
        <v>5518</v>
      </c>
    </row>
    <row r="71" spans="1:10">
      <c r="A71" s="108">
        <v>70</v>
      </c>
      <c r="B71" s="109" t="s">
        <v>5415</v>
      </c>
      <c r="C71" s="109" t="s">
        <v>5519</v>
      </c>
      <c r="D71" s="109" t="s">
        <v>1797</v>
      </c>
      <c r="E71" s="110" t="s">
        <v>5592</v>
      </c>
      <c r="F71" s="109" t="s">
        <v>44</v>
      </c>
      <c r="G71" s="161">
        <v>62</v>
      </c>
      <c r="H71" s="109" t="s">
        <v>20</v>
      </c>
      <c r="I71" s="109" t="s">
        <v>5521</v>
      </c>
      <c r="J71" s="109" t="s">
        <v>5522</v>
      </c>
    </row>
    <row r="72" spans="1:10">
      <c r="A72" s="108">
        <v>71</v>
      </c>
      <c r="B72" s="109" t="s">
        <v>5415</v>
      </c>
      <c r="C72" s="109" t="s">
        <v>5593</v>
      </c>
      <c r="D72" s="109" t="s">
        <v>1797</v>
      </c>
      <c r="E72" s="110" t="s">
        <v>5594</v>
      </c>
      <c r="F72" s="109" t="s">
        <v>44</v>
      </c>
      <c r="G72" s="161">
        <v>278</v>
      </c>
      <c r="H72" s="109" t="s">
        <v>20</v>
      </c>
      <c r="I72" s="109" t="s">
        <v>5595</v>
      </c>
      <c r="J72" s="109" t="s">
        <v>5596</v>
      </c>
    </row>
    <row r="73" spans="1:10">
      <c r="A73" s="108">
        <v>72</v>
      </c>
      <c r="B73" s="109" t="s">
        <v>5415</v>
      </c>
      <c r="C73" s="109" t="s">
        <v>5445</v>
      </c>
      <c r="D73" s="109" t="s">
        <v>1797</v>
      </c>
      <c r="E73" s="110" t="s">
        <v>5597</v>
      </c>
      <c r="F73" s="109" t="s">
        <v>44</v>
      </c>
      <c r="G73" s="161">
        <v>40</v>
      </c>
      <c r="H73" s="109" t="s">
        <v>20</v>
      </c>
      <c r="I73" s="109" t="s">
        <v>5598</v>
      </c>
      <c r="J73" s="109" t="s">
        <v>5599</v>
      </c>
    </row>
    <row r="74" spans="1:10">
      <c r="A74" s="108">
        <v>73</v>
      </c>
      <c r="B74" s="109" t="s">
        <v>5415</v>
      </c>
      <c r="C74" s="109" t="s">
        <v>5445</v>
      </c>
      <c r="D74" s="109" t="s">
        <v>1797</v>
      </c>
      <c r="E74" s="110" t="s">
        <v>5600</v>
      </c>
      <c r="F74" s="109" t="s">
        <v>44</v>
      </c>
      <c r="G74" s="161">
        <v>400</v>
      </c>
      <c r="H74" s="109" t="s">
        <v>74</v>
      </c>
      <c r="I74" s="109" t="s">
        <v>5598</v>
      </c>
      <c r="J74" s="109" t="s">
        <v>5599</v>
      </c>
    </row>
    <row r="75" spans="1:10">
      <c r="A75" s="108">
        <v>74</v>
      </c>
      <c r="B75" s="109" t="s">
        <v>5415</v>
      </c>
      <c r="C75" s="109" t="s">
        <v>5422</v>
      </c>
      <c r="D75" s="109" t="s">
        <v>1797</v>
      </c>
      <c r="E75" s="110" t="s">
        <v>5601</v>
      </c>
      <c r="F75" s="109" t="s">
        <v>44</v>
      </c>
      <c r="G75" s="161">
        <v>154</v>
      </c>
      <c r="H75" s="109" t="s">
        <v>15</v>
      </c>
      <c r="I75" s="109" t="s">
        <v>5442</v>
      </c>
      <c r="J75" s="109" t="s">
        <v>5443</v>
      </c>
    </row>
    <row r="76" spans="1:10">
      <c r="A76" s="108">
        <v>75</v>
      </c>
      <c r="B76" s="109" t="s">
        <v>5415</v>
      </c>
      <c r="C76" s="109" t="s">
        <v>5422</v>
      </c>
      <c r="D76" s="109" t="s">
        <v>1797</v>
      </c>
      <c r="E76" s="110" t="s">
        <v>5602</v>
      </c>
      <c r="F76" s="109" t="s">
        <v>44</v>
      </c>
      <c r="G76" s="161">
        <v>150</v>
      </c>
      <c r="H76" s="109" t="s">
        <v>15</v>
      </c>
      <c r="I76" s="109" t="s">
        <v>5442</v>
      </c>
      <c r="J76" s="109" t="s">
        <v>5443</v>
      </c>
    </row>
    <row r="77" spans="1:10">
      <c r="A77" s="108">
        <v>76</v>
      </c>
      <c r="B77" s="109" t="s">
        <v>5415</v>
      </c>
      <c r="C77" s="109" t="s">
        <v>5422</v>
      </c>
      <c r="D77" s="109" t="s">
        <v>1797</v>
      </c>
      <c r="E77" s="110" t="s">
        <v>5603</v>
      </c>
      <c r="F77" s="109" t="s">
        <v>44</v>
      </c>
      <c r="G77" s="161">
        <v>100</v>
      </c>
      <c r="H77" s="109" t="s">
        <v>74</v>
      </c>
      <c r="I77" s="109" t="s">
        <v>5442</v>
      </c>
      <c r="J77" s="109" t="s">
        <v>5443</v>
      </c>
    </row>
    <row r="78" spans="1:10">
      <c r="A78" s="108">
        <v>77</v>
      </c>
      <c r="B78" s="109" t="s">
        <v>5415</v>
      </c>
      <c r="C78" s="109" t="s">
        <v>5604</v>
      </c>
      <c r="D78" s="109" t="s">
        <v>1797</v>
      </c>
      <c r="E78" s="110" t="s">
        <v>5605</v>
      </c>
      <c r="F78" s="109" t="s">
        <v>44</v>
      </c>
      <c r="G78" s="161">
        <v>38</v>
      </c>
      <c r="H78" s="109" t="s">
        <v>15</v>
      </c>
      <c r="I78" s="109" t="s">
        <v>5606</v>
      </c>
      <c r="J78" s="109" t="s">
        <v>5607</v>
      </c>
    </row>
    <row r="79" spans="1:10">
      <c r="A79" s="108">
        <v>78</v>
      </c>
      <c r="B79" s="109" t="s">
        <v>5415</v>
      </c>
      <c r="C79" s="109" t="s">
        <v>5531</v>
      </c>
      <c r="D79" s="109" t="s">
        <v>1797</v>
      </c>
      <c r="E79" s="110" t="s">
        <v>5608</v>
      </c>
      <c r="F79" s="109" t="s">
        <v>44</v>
      </c>
      <c r="G79" s="161">
        <v>20</v>
      </c>
      <c r="H79" s="109" t="s">
        <v>74</v>
      </c>
      <c r="I79" s="109" t="s">
        <v>5533</v>
      </c>
      <c r="J79" s="109" t="s">
        <v>5534</v>
      </c>
    </row>
    <row r="80" spans="1:10">
      <c r="A80" s="108">
        <v>79</v>
      </c>
      <c r="B80" s="109" t="s">
        <v>5415</v>
      </c>
      <c r="C80" s="109" t="s">
        <v>5609</v>
      </c>
      <c r="D80" s="109" t="s">
        <v>1797</v>
      </c>
      <c r="E80" s="110" t="s">
        <v>5610</v>
      </c>
      <c r="F80" s="109" t="s">
        <v>44</v>
      </c>
      <c r="G80" s="161">
        <v>20</v>
      </c>
      <c r="H80" s="109" t="s">
        <v>74</v>
      </c>
      <c r="I80" s="109" t="s">
        <v>5611</v>
      </c>
      <c r="J80" s="109" t="s">
        <v>5612</v>
      </c>
    </row>
    <row r="81" spans="1:10">
      <c r="A81" s="108">
        <v>80</v>
      </c>
      <c r="B81" s="109" t="s">
        <v>5415</v>
      </c>
      <c r="C81" s="109" t="s">
        <v>5613</v>
      </c>
      <c r="D81" s="109" t="s">
        <v>1797</v>
      </c>
      <c r="E81" s="110" t="s">
        <v>5614</v>
      </c>
      <c r="F81" s="109" t="s">
        <v>44</v>
      </c>
      <c r="G81" s="161">
        <v>30</v>
      </c>
      <c r="H81" s="109" t="s">
        <v>20</v>
      </c>
      <c r="I81" s="109" t="s">
        <v>5615</v>
      </c>
      <c r="J81" s="109" t="s">
        <v>5616</v>
      </c>
    </row>
    <row r="82" spans="1:10">
      <c r="A82" s="108">
        <v>81</v>
      </c>
      <c r="B82" s="109" t="s">
        <v>5415</v>
      </c>
      <c r="C82" s="109" t="s">
        <v>5617</v>
      </c>
      <c r="D82" s="109" t="s">
        <v>1797</v>
      </c>
      <c r="E82" s="110" t="s">
        <v>5618</v>
      </c>
      <c r="F82" s="109" t="s">
        <v>44</v>
      </c>
      <c r="G82" s="161">
        <v>646</v>
      </c>
      <c r="H82" s="109" t="s">
        <v>20</v>
      </c>
      <c r="I82" s="109" t="s">
        <v>5619</v>
      </c>
      <c r="J82" s="109" t="s">
        <v>5620</v>
      </c>
    </row>
    <row r="83" spans="1:10">
      <c r="A83" s="108">
        <v>82</v>
      </c>
      <c r="B83" s="109" t="s">
        <v>5415</v>
      </c>
      <c r="C83" s="109" t="s">
        <v>5410</v>
      </c>
      <c r="D83" s="109" t="s">
        <v>1797</v>
      </c>
      <c r="E83" s="110" t="s">
        <v>5621</v>
      </c>
      <c r="F83" s="109" t="s">
        <v>44</v>
      </c>
      <c r="G83" s="162">
        <v>1090</v>
      </c>
      <c r="H83" s="109" t="s">
        <v>20</v>
      </c>
      <c r="I83" s="109" t="s">
        <v>5622</v>
      </c>
      <c r="J83" s="109" t="s">
        <v>5623</v>
      </c>
    </row>
    <row r="84" spans="1:10">
      <c r="A84" s="108">
        <v>83</v>
      </c>
      <c r="B84" s="109" t="s">
        <v>5415</v>
      </c>
      <c r="C84" s="109" t="s">
        <v>5624</v>
      </c>
      <c r="D84" s="109" t="s">
        <v>1797</v>
      </c>
      <c r="E84" s="110" t="s">
        <v>5625</v>
      </c>
      <c r="F84" s="109" t="s">
        <v>44</v>
      </c>
      <c r="G84" s="161">
        <v>20</v>
      </c>
      <c r="H84" s="109" t="s">
        <v>15</v>
      </c>
      <c r="I84" s="109" t="s">
        <v>5545</v>
      </c>
      <c r="J84" s="109" t="s">
        <v>5546</v>
      </c>
    </row>
    <row r="85" spans="1:10">
      <c r="A85" s="108">
        <v>84</v>
      </c>
      <c r="B85" s="109" t="s">
        <v>5415</v>
      </c>
      <c r="C85" s="109" t="s">
        <v>5429</v>
      </c>
      <c r="D85" s="109" t="s">
        <v>1797</v>
      </c>
      <c r="E85" s="110" t="s">
        <v>5626</v>
      </c>
      <c r="F85" s="109" t="s">
        <v>44</v>
      </c>
      <c r="G85" s="161">
        <v>125</v>
      </c>
      <c r="H85" s="109" t="s">
        <v>74</v>
      </c>
      <c r="I85" s="109" t="s">
        <v>264</v>
      </c>
      <c r="J85" s="109" t="s">
        <v>5627</v>
      </c>
    </row>
    <row r="86" spans="1:10">
      <c r="A86" s="108">
        <v>85</v>
      </c>
      <c r="B86" s="109" t="s">
        <v>5415</v>
      </c>
      <c r="C86" s="109" t="s">
        <v>5429</v>
      </c>
      <c r="D86" s="109" t="s">
        <v>1797</v>
      </c>
      <c r="E86" s="110" t="s">
        <v>5628</v>
      </c>
      <c r="F86" s="109" t="s">
        <v>44</v>
      </c>
      <c r="G86" s="161">
        <v>101</v>
      </c>
      <c r="H86" s="109" t="s">
        <v>74</v>
      </c>
      <c r="I86" s="109" t="s">
        <v>264</v>
      </c>
      <c r="J86" s="109" t="s">
        <v>5627</v>
      </c>
    </row>
    <row r="87" spans="1:10">
      <c r="A87" s="108">
        <v>86</v>
      </c>
      <c r="B87" s="109" t="s">
        <v>5415</v>
      </c>
      <c r="C87" s="109" t="s">
        <v>5629</v>
      </c>
      <c r="D87" s="109" t="s">
        <v>1797</v>
      </c>
      <c r="E87" s="110" t="s">
        <v>5630</v>
      </c>
      <c r="F87" s="109" t="s">
        <v>44</v>
      </c>
      <c r="G87" s="161">
        <v>273</v>
      </c>
      <c r="H87" s="109" t="s">
        <v>20</v>
      </c>
      <c r="I87" s="109" t="s">
        <v>5631</v>
      </c>
      <c r="J87" s="109" t="s">
        <v>5632</v>
      </c>
    </row>
    <row r="88" spans="1:10">
      <c r="A88" s="108">
        <v>87</v>
      </c>
      <c r="B88" s="109" t="s">
        <v>5415</v>
      </c>
      <c r="C88" s="109" t="s">
        <v>5478</v>
      </c>
      <c r="D88" s="109" t="s">
        <v>1797</v>
      </c>
      <c r="E88" s="110" t="s">
        <v>5633</v>
      </c>
      <c r="F88" s="109" t="s">
        <v>44</v>
      </c>
      <c r="G88" s="161">
        <v>100</v>
      </c>
      <c r="H88" s="109" t="s">
        <v>74</v>
      </c>
      <c r="I88" s="109" t="s">
        <v>5480</v>
      </c>
      <c r="J88" s="109" t="s">
        <v>5481</v>
      </c>
    </row>
    <row r="89" spans="1:10">
      <c r="A89" s="108">
        <v>88</v>
      </c>
      <c r="B89" s="109" t="s">
        <v>5415</v>
      </c>
      <c r="C89" s="109" t="s">
        <v>5429</v>
      </c>
      <c r="D89" s="109" t="s">
        <v>1797</v>
      </c>
      <c r="E89" s="110" t="s">
        <v>5634</v>
      </c>
      <c r="F89" s="109" t="s">
        <v>44</v>
      </c>
      <c r="G89" s="161">
        <v>180</v>
      </c>
      <c r="H89" s="109" t="s">
        <v>20</v>
      </c>
      <c r="I89" s="109" t="s">
        <v>5490</v>
      </c>
      <c r="J89" s="109" t="s">
        <v>5491</v>
      </c>
    </row>
    <row r="90" spans="1:10">
      <c r="A90" s="108">
        <v>89</v>
      </c>
      <c r="B90" s="109" t="s">
        <v>5415</v>
      </c>
      <c r="C90" s="109" t="s">
        <v>5495</v>
      </c>
      <c r="D90" s="109" t="s">
        <v>1797</v>
      </c>
      <c r="E90" s="110" t="s">
        <v>5635</v>
      </c>
      <c r="F90" s="109" t="s">
        <v>44</v>
      </c>
      <c r="G90" s="161">
        <v>313</v>
      </c>
      <c r="H90" s="109" t="s">
        <v>20</v>
      </c>
      <c r="I90" s="109" t="s">
        <v>5497</v>
      </c>
      <c r="J90" s="109" t="s">
        <v>5498</v>
      </c>
    </row>
    <row r="91" spans="1:10">
      <c r="A91" s="108">
        <v>90</v>
      </c>
      <c r="B91" s="109" t="s">
        <v>5415</v>
      </c>
      <c r="C91" s="109" t="s">
        <v>5485</v>
      </c>
      <c r="D91" s="109" t="s">
        <v>1797</v>
      </c>
      <c r="E91" s="110" t="s">
        <v>5636</v>
      </c>
      <c r="F91" s="109" t="s">
        <v>44</v>
      </c>
      <c r="G91" s="162">
        <v>1500</v>
      </c>
      <c r="H91" s="109" t="s">
        <v>20</v>
      </c>
      <c r="I91" s="109" t="s">
        <v>5637</v>
      </c>
      <c r="J91" s="109" t="s">
        <v>5638</v>
      </c>
    </row>
    <row r="92" spans="1:10">
      <c r="A92" s="108">
        <v>91</v>
      </c>
      <c r="B92" s="109" t="s">
        <v>5415</v>
      </c>
      <c r="C92" s="109" t="s">
        <v>5464</v>
      </c>
      <c r="D92" s="109" t="s">
        <v>1797</v>
      </c>
      <c r="E92" s="110" t="s">
        <v>5639</v>
      </c>
      <c r="F92" s="109" t="s">
        <v>44</v>
      </c>
      <c r="G92" s="161">
        <v>120</v>
      </c>
      <c r="H92" s="109" t="s">
        <v>20</v>
      </c>
      <c r="I92" s="109" t="s">
        <v>5640</v>
      </c>
      <c r="J92" s="109" t="s">
        <v>5641</v>
      </c>
    </row>
    <row r="93" spans="1:10">
      <c r="A93" s="108">
        <v>92</v>
      </c>
      <c r="B93" s="109" t="s">
        <v>5642</v>
      </c>
      <c r="C93" s="109" t="s">
        <v>5643</v>
      </c>
      <c r="D93" s="109" t="s">
        <v>1797</v>
      </c>
      <c r="E93" s="110" t="s">
        <v>5644</v>
      </c>
      <c r="F93" s="109" t="s">
        <v>44</v>
      </c>
      <c r="G93" s="161">
        <v>104</v>
      </c>
      <c r="H93" s="109" t="s">
        <v>20</v>
      </c>
      <c r="I93" s="109" t="s">
        <v>5645</v>
      </c>
      <c r="J93" s="109" t="s">
        <v>5646</v>
      </c>
    </row>
    <row r="94" spans="1:10">
      <c r="A94" s="108">
        <v>93</v>
      </c>
      <c r="B94" s="109" t="s">
        <v>5642</v>
      </c>
      <c r="C94" s="109" t="s">
        <v>5624</v>
      </c>
      <c r="D94" s="109" t="s">
        <v>1797</v>
      </c>
      <c r="E94" s="110" t="s">
        <v>5647</v>
      </c>
      <c r="F94" s="109" t="s">
        <v>44</v>
      </c>
      <c r="G94" s="161">
        <v>71</v>
      </c>
      <c r="H94" s="109" t="s">
        <v>15</v>
      </c>
      <c r="I94" s="109" t="s">
        <v>5545</v>
      </c>
      <c r="J94" s="109" t="s">
        <v>5546</v>
      </c>
    </row>
    <row r="95" spans="1:10">
      <c r="A95" s="108">
        <v>94</v>
      </c>
      <c r="B95" s="109" t="s">
        <v>5642</v>
      </c>
      <c r="C95" s="109" t="s">
        <v>5629</v>
      </c>
      <c r="D95" s="109" t="s">
        <v>1797</v>
      </c>
      <c r="E95" s="110" t="s">
        <v>5648</v>
      </c>
      <c r="F95" s="109" t="s">
        <v>44</v>
      </c>
      <c r="G95" s="161">
        <v>127</v>
      </c>
      <c r="H95" s="109" t="s">
        <v>20</v>
      </c>
      <c r="I95" s="109" t="s">
        <v>5631</v>
      </c>
      <c r="J95" s="109" t="s">
        <v>5632</v>
      </c>
    </row>
    <row r="96" spans="1:10">
      <c r="A96" s="108">
        <v>95</v>
      </c>
      <c r="B96" s="109" t="s">
        <v>5642</v>
      </c>
      <c r="C96" s="109" t="s">
        <v>5649</v>
      </c>
      <c r="D96" s="109" t="s">
        <v>1797</v>
      </c>
      <c r="E96" s="110" t="s">
        <v>5650</v>
      </c>
      <c r="F96" s="109" t="s">
        <v>44</v>
      </c>
      <c r="G96" s="162">
        <v>2187</v>
      </c>
      <c r="H96" s="109" t="s">
        <v>20</v>
      </c>
      <c r="I96" s="109" t="s">
        <v>5651</v>
      </c>
      <c r="J96" s="109" t="s">
        <v>5652</v>
      </c>
    </row>
    <row r="97" spans="1:10">
      <c r="A97" s="108">
        <v>96</v>
      </c>
      <c r="B97" s="109" t="s">
        <v>5642</v>
      </c>
      <c r="C97" s="109" t="s">
        <v>5593</v>
      </c>
      <c r="D97" s="109" t="s">
        <v>1797</v>
      </c>
      <c r="E97" s="110" t="s">
        <v>5653</v>
      </c>
      <c r="F97" s="109" t="s">
        <v>44</v>
      </c>
      <c r="G97" s="161">
        <v>140</v>
      </c>
      <c r="H97" s="109" t="s">
        <v>20</v>
      </c>
      <c r="I97" s="109" t="s">
        <v>5595</v>
      </c>
      <c r="J97" s="109" t="s">
        <v>5596</v>
      </c>
    </row>
    <row r="98" spans="1:10">
      <c r="A98" s="108">
        <v>97</v>
      </c>
      <c r="B98" s="109" t="s">
        <v>5642</v>
      </c>
      <c r="C98" s="109" t="s">
        <v>5654</v>
      </c>
      <c r="D98" s="109" t="s">
        <v>1797</v>
      </c>
      <c r="E98" s="110" t="s">
        <v>5655</v>
      </c>
      <c r="F98" s="109" t="s">
        <v>44</v>
      </c>
      <c r="G98" s="161">
        <v>230</v>
      </c>
      <c r="H98" s="109" t="s">
        <v>15</v>
      </c>
      <c r="I98" s="109" t="s">
        <v>5656</v>
      </c>
      <c r="J98" s="109" t="s">
        <v>5657</v>
      </c>
    </row>
    <row r="99" spans="1:10">
      <c r="A99" s="108">
        <v>98</v>
      </c>
      <c r="B99" s="109" t="s">
        <v>5642</v>
      </c>
      <c r="C99" s="109" t="s">
        <v>5604</v>
      </c>
      <c r="D99" s="109" t="s">
        <v>1797</v>
      </c>
      <c r="E99" s="110" t="s">
        <v>5658</v>
      </c>
      <c r="F99" s="109" t="s">
        <v>44</v>
      </c>
      <c r="G99" s="161">
        <v>50</v>
      </c>
      <c r="H99" s="109" t="s">
        <v>15</v>
      </c>
      <c r="I99" s="109" t="s">
        <v>5606</v>
      </c>
      <c r="J99" s="109" t="s">
        <v>5607</v>
      </c>
    </row>
    <row r="100" spans="1:10">
      <c r="A100" s="108">
        <v>99</v>
      </c>
      <c r="B100" s="109" t="s">
        <v>5642</v>
      </c>
      <c r="C100" s="109" t="s">
        <v>5659</v>
      </c>
      <c r="D100" s="109" t="s">
        <v>1797</v>
      </c>
      <c r="E100" s="110" t="s">
        <v>5660</v>
      </c>
      <c r="F100" s="109" t="s">
        <v>44</v>
      </c>
      <c r="G100" s="162">
        <v>1249</v>
      </c>
      <c r="H100" s="109" t="s">
        <v>20</v>
      </c>
      <c r="I100" s="109" t="s">
        <v>5661</v>
      </c>
      <c r="J100" s="109" t="s">
        <v>5662</v>
      </c>
    </row>
    <row r="101" spans="1:10">
      <c r="A101" s="108">
        <v>100</v>
      </c>
      <c r="B101" s="109" t="s">
        <v>5642</v>
      </c>
      <c r="C101" s="109" t="s">
        <v>5663</v>
      </c>
      <c r="D101" s="109" t="s">
        <v>1797</v>
      </c>
      <c r="E101" s="110" t="s">
        <v>5664</v>
      </c>
      <c r="F101" s="109" t="s">
        <v>44</v>
      </c>
      <c r="G101" s="161">
        <v>35</v>
      </c>
      <c r="H101" s="109" t="s">
        <v>20</v>
      </c>
      <c r="I101" s="109" t="s">
        <v>5665</v>
      </c>
      <c r="J101" s="109" t="s">
        <v>5666</v>
      </c>
    </row>
    <row r="102" spans="1:10">
      <c r="A102" s="108">
        <v>101</v>
      </c>
      <c r="B102" s="109" t="s">
        <v>5642</v>
      </c>
      <c r="C102" s="109" t="s">
        <v>5667</v>
      </c>
      <c r="D102" s="109" t="s">
        <v>1797</v>
      </c>
      <c r="E102" s="110" t="s">
        <v>5668</v>
      </c>
      <c r="F102" s="109" t="s">
        <v>44</v>
      </c>
      <c r="G102" s="161">
        <v>160</v>
      </c>
      <c r="H102" s="109" t="s">
        <v>15</v>
      </c>
      <c r="I102" s="109" t="s">
        <v>5669</v>
      </c>
      <c r="J102" s="109" t="s">
        <v>5670</v>
      </c>
    </row>
    <row r="103" spans="1:10">
      <c r="A103" s="108">
        <v>102</v>
      </c>
      <c r="B103" s="109" t="s">
        <v>5642</v>
      </c>
      <c r="C103" s="109" t="s">
        <v>5609</v>
      </c>
      <c r="D103" s="109" t="s">
        <v>1797</v>
      </c>
      <c r="E103" s="110" t="s">
        <v>5671</v>
      </c>
      <c r="F103" s="109" t="s">
        <v>44</v>
      </c>
      <c r="G103" s="161">
        <v>400</v>
      </c>
      <c r="H103" s="109" t="s">
        <v>15</v>
      </c>
      <c r="I103" s="109"/>
      <c r="J103" s="109" t="s">
        <v>5672</v>
      </c>
    </row>
    <row r="104" spans="1:10">
      <c r="A104" s="108">
        <v>103</v>
      </c>
      <c r="B104" s="109" t="s">
        <v>5673</v>
      </c>
      <c r="C104" s="109" t="s">
        <v>5519</v>
      </c>
      <c r="D104" s="109" t="s">
        <v>1797</v>
      </c>
      <c r="E104" s="110" t="s">
        <v>5674</v>
      </c>
      <c r="F104" s="109" t="s">
        <v>44</v>
      </c>
      <c r="G104" s="161">
        <v>200</v>
      </c>
      <c r="H104" s="109" t="s">
        <v>20</v>
      </c>
      <c r="I104" s="109" t="s">
        <v>5675</v>
      </c>
      <c r="J104" s="109" t="s">
        <v>5676</v>
      </c>
    </row>
    <row r="105" spans="1:10">
      <c r="A105" s="108">
        <v>104</v>
      </c>
      <c r="B105" s="109" t="s">
        <v>5673</v>
      </c>
      <c r="C105" s="109" t="s">
        <v>5562</v>
      </c>
      <c r="D105" s="109" t="s">
        <v>1797</v>
      </c>
      <c r="E105" s="110" t="s">
        <v>5677</v>
      </c>
      <c r="F105" s="109" t="s">
        <v>44</v>
      </c>
      <c r="G105" s="161">
        <v>533</v>
      </c>
      <c r="H105" s="109" t="s">
        <v>20</v>
      </c>
      <c r="I105" s="109" t="s">
        <v>5564</v>
      </c>
      <c r="J105" s="109" t="s">
        <v>5565</v>
      </c>
    </row>
    <row r="106" spans="1:10">
      <c r="A106" s="108">
        <v>105</v>
      </c>
      <c r="B106" s="109" t="s">
        <v>5673</v>
      </c>
      <c r="C106" s="109" t="s">
        <v>5562</v>
      </c>
      <c r="D106" s="109" t="s">
        <v>1797</v>
      </c>
      <c r="E106" s="110" t="s">
        <v>5678</v>
      </c>
      <c r="F106" s="109" t="s">
        <v>44</v>
      </c>
      <c r="G106" s="161">
        <v>130</v>
      </c>
      <c r="H106" s="109" t="s">
        <v>20</v>
      </c>
      <c r="I106" s="109" t="s">
        <v>5564</v>
      </c>
      <c r="J106" s="109" t="s">
        <v>5565</v>
      </c>
    </row>
    <row r="107" spans="1:10">
      <c r="A107" s="108">
        <v>106</v>
      </c>
      <c r="B107" s="109" t="s">
        <v>5673</v>
      </c>
      <c r="C107" s="109" t="s">
        <v>5433</v>
      </c>
      <c r="D107" s="109" t="s">
        <v>1797</v>
      </c>
      <c r="E107" s="110" t="s">
        <v>5679</v>
      </c>
      <c r="F107" s="109" t="s">
        <v>44</v>
      </c>
      <c r="G107" s="161">
        <v>44</v>
      </c>
      <c r="H107" s="109" t="s">
        <v>15</v>
      </c>
      <c r="I107" s="109" t="s">
        <v>5435</v>
      </c>
      <c r="J107" s="109" t="s">
        <v>5436</v>
      </c>
    </row>
    <row r="108" spans="1:10">
      <c r="A108" s="108">
        <v>107</v>
      </c>
      <c r="B108" s="109" t="s">
        <v>5673</v>
      </c>
      <c r="C108" s="109" t="s">
        <v>5613</v>
      </c>
      <c r="D108" s="109" t="s">
        <v>1797</v>
      </c>
      <c r="E108" s="110" t="s">
        <v>5680</v>
      </c>
      <c r="F108" s="109" t="s">
        <v>44</v>
      </c>
      <c r="G108" s="161">
        <v>131</v>
      </c>
      <c r="H108" s="109" t="s">
        <v>20</v>
      </c>
      <c r="I108" s="109" t="s">
        <v>5615</v>
      </c>
      <c r="J108" s="109" t="s">
        <v>5616</v>
      </c>
    </row>
    <row r="109" spans="1:10">
      <c r="A109" s="108">
        <v>108</v>
      </c>
      <c r="B109" s="109" t="s">
        <v>5673</v>
      </c>
      <c r="C109" s="109" t="s">
        <v>5579</v>
      </c>
      <c r="D109" s="109" t="s">
        <v>1797</v>
      </c>
      <c r="E109" s="110" t="s">
        <v>5681</v>
      </c>
      <c r="F109" s="109" t="s">
        <v>44</v>
      </c>
      <c r="G109" s="161">
        <v>60</v>
      </c>
      <c r="H109" s="109" t="s">
        <v>20</v>
      </c>
      <c r="I109" s="109" t="s">
        <v>5682</v>
      </c>
      <c r="J109" s="109" t="s">
        <v>5683</v>
      </c>
    </row>
    <row r="110" spans="1:10">
      <c r="A110" s="108">
        <v>109</v>
      </c>
      <c r="B110" s="109" t="s">
        <v>5673</v>
      </c>
      <c r="C110" s="109" t="s">
        <v>5429</v>
      </c>
      <c r="D110" s="109" t="s">
        <v>1797</v>
      </c>
      <c r="E110" s="110" t="s">
        <v>5684</v>
      </c>
      <c r="F110" s="109" t="s">
        <v>44</v>
      </c>
      <c r="G110" s="162">
        <v>1049</v>
      </c>
      <c r="H110" s="109" t="s">
        <v>20</v>
      </c>
      <c r="I110" s="109" t="s">
        <v>5490</v>
      </c>
      <c r="J110" s="109" t="s">
        <v>5491</v>
      </c>
    </row>
    <row r="111" spans="1:10">
      <c r="A111" s="108">
        <v>110</v>
      </c>
      <c r="B111" s="109" t="s">
        <v>5685</v>
      </c>
      <c r="C111" s="109" t="s">
        <v>5604</v>
      </c>
      <c r="D111" s="109" t="s">
        <v>1797</v>
      </c>
      <c r="E111" s="110" t="s">
        <v>5686</v>
      </c>
      <c r="F111" s="109" t="s">
        <v>44</v>
      </c>
      <c r="G111" s="161">
        <v>80</v>
      </c>
      <c r="H111" s="109" t="s">
        <v>15</v>
      </c>
      <c r="I111" s="109" t="s">
        <v>5606</v>
      </c>
      <c r="J111" s="109" t="s">
        <v>5607</v>
      </c>
    </row>
    <row r="112" spans="1:10">
      <c r="A112" s="108">
        <v>111</v>
      </c>
      <c r="B112" s="109" t="s">
        <v>5685</v>
      </c>
      <c r="C112" s="109" t="s">
        <v>5452</v>
      </c>
      <c r="D112" s="109" t="s">
        <v>1797</v>
      </c>
      <c r="E112" s="110" t="s">
        <v>5687</v>
      </c>
      <c r="F112" s="109" t="s">
        <v>44</v>
      </c>
      <c r="G112" s="161">
        <v>50</v>
      </c>
      <c r="H112" s="109" t="s">
        <v>20</v>
      </c>
      <c r="I112" s="109" t="s">
        <v>5454</v>
      </c>
      <c r="J112" s="109" t="s">
        <v>5455</v>
      </c>
    </row>
    <row r="113" spans="1:10">
      <c r="A113" s="108">
        <v>112</v>
      </c>
      <c r="B113" s="109" t="s">
        <v>5685</v>
      </c>
      <c r="C113" s="109" t="s">
        <v>5429</v>
      </c>
      <c r="D113" s="109" t="s">
        <v>1797</v>
      </c>
      <c r="E113" s="110" t="s">
        <v>5688</v>
      </c>
      <c r="F113" s="109" t="s">
        <v>44</v>
      </c>
      <c r="G113" s="162">
        <v>7368</v>
      </c>
      <c r="H113" s="109" t="s">
        <v>20</v>
      </c>
      <c r="I113" s="109" t="s">
        <v>5457</v>
      </c>
      <c r="J113" s="109" t="s">
        <v>5458</v>
      </c>
    </row>
    <row r="114" spans="1:10">
      <c r="A114" s="108">
        <v>113</v>
      </c>
      <c r="B114" s="109" t="s">
        <v>5685</v>
      </c>
      <c r="C114" s="109" t="s">
        <v>5649</v>
      </c>
      <c r="D114" s="109" t="s">
        <v>1797</v>
      </c>
      <c r="E114" s="110" t="s">
        <v>5689</v>
      </c>
      <c r="F114" s="109" t="s">
        <v>44</v>
      </c>
      <c r="G114" s="161">
        <v>308</v>
      </c>
      <c r="H114" s="109" t="s">
        <v>20</v>
      </c>
      <c r="I114" s="109" t="s">
        <v>5690</v>
      </c>
      <c r="J114" s="109" t="s">
        <v>5691</v>
      </c>
    </row>
    <row r="115" spans="1:10">
      <c r="A115" s="108">
        <v>114</v>
      </c>
      <c r="B115" s="109" t="s">
        <v>5685</v>
      </c>
      <c r="C115" s="109" t="s">
        <v>5649</v>
      </c>
      <c r="D115" s="109" t="s">
        <v>1797</v>
      </c>
      <c r="E115" s="110" t="s">
        <v>5692</v>
      </c>
      <c r="F115" s="109" t="s">
        <v>44</v>
      </c>
      <c r="G115" s="161">
        <v>620</v>
      </c>
      <c r="H115" s="109" t="s">
        <v>20</v>
      </c>
      <c r="I115" s="109" t="s">
        <v>5690</v>
      </c>
      <c r="J115" s="109" t="s">
        <v>5691</v>
      </c>
    </row>
    <row r="116" spans="1:10">
      <c r="A116" s="108">
        <v>115</v>
      </c>
      <c r="B116" s="109" t="s">
        <v>5685</v>
      </c>
      <c r="C116" s="109" t="s">
        <v>5504</v>
      </c>
      <c r="D116" s="109" t="s">
        <v>1797</v>
      </c>
      <c r="E116" s="110" t="s">
        <v>5693</v>
      </c>
      <c r="F116" s="109" t="s">
        <v>44</v>
      </c>
      <c r="G116" s="161">
        <v>80</v>
      </c>
      <c r="H116" s="109" t="s">
        <v>20</v>
      </c>
      <c r="I116" s="109" t="s">
        <v>5694</v>
      </c>
      <c r="J116" s="109" t="s">
        <v>5695</v>
      </c>
    </row>
    <row r="117" spans="1:10">
      <c r="A117" s="108">
        <v>116</v>
      </c>
      <c r="B117" s="109" t="s">
        <v>5685</v>
      </c>
      <c r="C117" s="109" t="s">
        <v>5429</v>
      </c>
      <c r="D117" s="109" t="s">
        <v>1797</v>
      </c>
      <c r="E117" s="110" t="s">
        <v>5696</v>
      </c>
      <c r="F117" s="109" t="s">
        <v>44</v>
      </c>
      <c r="G117" s="162">
        <v>1230</v>
      </c>
      <c r="H117" s="109" t="s">
        <v>20</v>
      </c>
      <c r="I117" s="109" t="s">
        <v>5490</v>
      </c>
      <c r="J117" s="109" t="s">
        <v>5491</v>
      </c>
    </row>
    <row r="118" spans="1:10">
      <c r="A118" s="108">
        <v>117</v>
      </c>
      <c r="B118" s="109" t="s">
        <v>5685</v>
      </c>
      <c r="C118" s="109" t="s">
        <v>5485</v>
      </c>
      <c r="D118" s="109" t="s">
        <v>1797</v>
      </c>
      <c r="E118" s="110" t="s">
        <v>5697</v>
      </c>
      <c r="F118" s="109" t="s">
        <v>44</v>
      </c>
      <c r="G118" s="162">
        <v>1533</v>
      </c>
      <c r="H118" s="109" t="s">
        <v>20</v>
      </c>
      <c r="I118" s="109" t="s">
        <v>5571</v>
      </c>
      <c r="J118" s="109" t="s">
        <v>5572</v>
      </c>
    </row>
    <row r="119" spans="1:10">
      <c r="A119" s="108">
        <v>118</v>
      </c>
      <c r="B119" s="109" t="s">
        <v>5685</v>
      </c>
      <c r="C119" s="109" t="s">
        <v>5485</v>
      </c>
      <c r="D119" s="109" t="s">
        <v>1797</v>
      </c>
      <c r="E119" s="110" t="s">
        <v>5698</v>
      </c>
      <c r="F119" s="109" t="s">
        <v>44</v>
      </c>
      <c r="G119" s="162">
        <v>3069</v>
      </c>
      <c r="H119" s="109" t="s">
        <v>20</v>
      </c>
      <c r="I119" s="109" t="s">
        <v>5571</v>
      </c>
      <c r="J119" s="109" t="s">
        <v>5572</v>
      </c>
    </row>
    <row r="120" spans="1:10">
      <c r="A120" s="108">
        <v>119</v>
      </c>
      <c r="B120" s="109" t="s">
        <v>5685</v>
      </c>
      <c r="C120" s="109" t="s">
        <v>5562</v>
      </c>
      <c r="D120" s="109" t="s">
        <v>1797</v>
      </c>
      <c r="E120" s="110" t="s">
        <v>5699</v>
      </c>
      <c r="F120" s="109" t="s">
        <v>44</v>
      </c>
      <c r="G120" s="161">
        <v>80</v>
      </c>
      <c r="H120" s="109" t="s">
        <v>20</v>
      </c>
      <c r="I120" s="109" t="s">
        <v>5700</v>
      </c>
      <c r="J120" s="109" t="s">
        <v>5701</v>
      </c>
    </row>
    <row r="121" spans="1:10">
      <c r="A121" s="108">
        <v>120</v>
      </c>
      <c r="B121" s="109" t="s">
        <v>5417</v>
      </c>
      <c r="C121" s="109" t="s">
        <v>5654</v>
      </c>
      <c r="D121" s="109" t="s">
        <v>1797</v>
      </c>
      <c r="E121" s="110" t="s">
        <v>5702</v>
      </c>
      <c r="F121" s="109" t="s">
        <v>44</v>
      </c>
      <c r="G121" s="161">
        <v>100</v>
      </c>
      <c r="H121" s="109" t="s">
        <v>15</v>
      </c>
      <c r="I121" s="109" t="s">
        <v>5656</v>
      </c>
      <c r="J121" s="109" t="s">
        <v>5657</v>
      </c>
    </row>
    <row r="122" spans="1:10">
      <c r="A122" s="108">
        <v>121</v>
      </c>
      <c r="B122" s="109" t="s">
        <v>5417</v>
      </c>
      <c r="C122" s="109" t="s">
        <v>5703</v>
      </c>
      <c r="D122" s="109" t="s">
        <v>1797</v>
      </c>
      <c r="E122" s="110" t="s">
        <v>5704</v>
      </c>
      <c r="F122" s="109" t="s">
        <v>44</v>
      </c>
      <c r="G122" s="161">
        <v>101</v>
      </c>
      <c r="H122" s="109" t="s">
        <v>20</v>
      </c>
      <c r="I122" s="109" t="s">
        <v>5705</v>
      </c>
      <c r="J122" s="109" t="s">
        <v>5706</v>
      </c>
    </row>
    <row r="123" spans="1:10">
      <c r="A123" s="108">
        <v>122</v>
      </c>
      <c r="B123" s="109" t="s">
        <v>5417</v>
      </c>
      <c r="C123" s="109" t="s">
        <v>5707</v>
      </c>
      <c r="D123" s="109" t="s">
        <v>1797</v>
      </c>
      <c r="E123" s="110" t="s">
        <v>5708</v>
      </c>
      <c r="F123" s="109" t="s">
        <v>44</v>
      </c>
      <c r="G123" s="161">
        <v>85</v>
      </c>
      <c r="H123" s="109" t="s">
        <v>20</v>
      </c>
      <c r="I123" s="109" t="s">
        <v>5709</v>
      </c>
      <c r="J123" s="109" t="s">
        <v>5710</v>
      </c>
    </row>
    <row r="124" spans="1:10">
      <c r="A124" s="108">
        <v>123</v>
      </c>
      <c r="B124" s="109" t="s">
        <v>5711</v>
      </c>
      <c r="C124" s="109" t="s">
        <v>5579</v>
      </c>
      <c r="D124" s="109" t="s">
        <v>1797</v>
      </c>
      <c r="E124" s="110" t="s">
        <v>5712</v>
      </c>
      <c r="F124" s="109" t="s">
        <v>44</v>
      </c>
      <c r="G124" s="161">
        <v>235</v>
      </c>
      <c r="H124" s="109" t="s">
        <v>20</v>
      </c>
      <c r="I124" s="109" t="s">
        <v>5581</v>
      </c>
      <c r="J124" s="109" t="s">
        <v>5582</v>
      </c>
    </row>
    <row r="125" spans="1:10">
      <c r="A125" s="108">
        <v>124</v>
      </c>
      <c r="B125" s="109" t="s">
        <v>5711</v>
      </c>
      <c r="C125" s="109" t="s">
        <v>5526</v>
      </c>
      <c r="D125" s="109" t="s">
        <v>1797</v>
      </c>
      <c r="E125" s="110" t="s">
        <v>5713</v>
      </c>
      <c r="F125" s="109" t="s">
        <v>44</v>
      </c>
      <c r="G125" s="161">
        <v>70</v>
      </c>
      <c r="H125" s="109" t="s">
        <v>20</v>
      </c>
      <c r="I125" s="109" t="s">
        <v>5528</v>
      </c>
      <c r="J125" s="109" t="s">
        <v>5529</v>
      </c>
    </row>
    <row r="126" spans="1:10">
      <c r="A126" s="108">
        <v>125</v>
      </c>
      <c r="B126" s="109" t="s">
        <v>5711</v>
      </c>
      <c r="C126" s="109" t="s">
        <v>5714</v>
      </c>
      <c r="D126" s="109" t="s">
        <v>1797</v>
      </c>
      <c r="E126" s="110" t="s">
        <v>5715</v>
      </c>
      <c r="F126" s="109" t="s">
        <v>44</v>
      </c>
      <c r="G126" s="161">
        <v>100</v>
      </c>
      <c r="H126" s="109" t="s">
        <v>74</v>
      </c>
      <c r="I126" s="109" t="s">
        <v>5716</v>
      </c>
      <c r="J126" s="109" t="s">
        <v>5717</v>
      </c>
    </row>
    <row r="127" spans="1:10">
      <c r="A127" s="108">
        <v>126</v>
      </c>
      <c r="B127" s="109" t="s">
        <v>5711</v>
      </c>
      <c r="C127" s="109" t="s">
        <v>5718</v>
      </c>
      <c r="D127" s="109" t="s">
        <v>1797</v>
      </c>
      <c r="E127" s="110" t="s">
        <v>5719</v>
      </c>
      <c r="F127" s="109" t="s">
        <v>44</v>
      </c>
      <c r="G127" s="161">
        <v>800</v>
      </c>
      <c r="H127" s="109" t="s">
        <v>20</v>
      </c>
      <c r="I127" s="109" t="s">
        <v>5720</v>
      </c>
      <c r="J127" s="109" t="s">
        <v>5721</v>
      </c>
    </row>
    <row r="128" spans="1:10">
      <c r="A128" s="108">
        <v>127</v>
      </c>
      <c r="B128" s="109" t="s">
        <v>5711</v>
      </c>
      <c r="C128" s="109" t="s">
        <v>5410</v>
      </c>
      <c r="D128" s="109" t="s">
        <v>1797</v>
      </c>
      <c r="E128" s="110" t="s">
        <v>5722</v>
      </c>
      <c r="F128" s="109" t="s">
        <v>44</v>
      </c>
      <c r="G128" s="162">
        <v>2688</v>
      </c>
      <c r="H128" s="109" t="s">
        <v>20</v>
      </c>
      <c r="I128" s="109" t="s">
        <v>5622</v>
      </c>
      <c r="J128" s="109" t="s">
        <v>5623</v>
      </c>
    </row>
    <row r="129" spans="1:10">
      <c r="A129" s="108">
        <v>128</v>
      </c>
      <c r="B129" s="109" t="s">
        <v>5723</v>
      </c>
      <c r="C129" s="109" t="s">
        <v>5724</v>
      </c>
      <c r="D129" s="109" t="s">
        <v>1797</v>
      </c>
      <c r="E129" s="110" t="s">
        <v>5725</v>
      </c>
      <c r="F129" s="109" t="s">
        <v>44</v>
      </c>
      <c r="G129" s="161">
        <v>33</v>
      </c>
      <c r="H129" s="109" t="s">
        <v>20</v>
      </c>
      <c r="I129" s="109" t="s">
        <v>5726</v>
      </c>
      <c r="J129" s="109" t="s">
        <v>5727</v>
      </c>
    </row>
    <row r="130" spans="1:10">
      <c r="A130" s="108">
        <v>129</v>
      </c>
      <c r="B130" s="109" t="s">
        <v>5723</v>
      </c>
      <c r="C130" s="109" t="s">
        <v>5718</v>
      </c>
      <c r="D130" s="109" t="s">
        <v>1797</v>
      </c>
      <c r="E130" s="110" t="s">
        <v>5728</v>
      </c>
      <c r="F130" s="109" t="s">
        <v>44</v>
      </c>
      <c r="G130" s="161">
        <v>36</v>
      </c>
      <c r="H130" s="109" t="s">
        <v>15</v>
      </c>
      <c r="I130" s="109" t="s">
        <v>5720</v>
      </c>
      <c r="J130" s="109" t="s">
        <v>5721</v>
      </c>
    </row>
    <row r="131" spans="1:10">
      <c r="A131" s="108">
        <v>130</v>
      </c>
      <c r="B131" s="109" t="s">
        <v>5723</v>
      </c>
      <c r="C131" s="109" t="s">
        <v>5729</v>
      </c>
      <c r="D131" s="109" t="s">
        <v>1797</v>
      </c>
      <c r="E131" s="110" t="s">
        <v>5730</v>
      </c>
      <c r="F131" s="109" t="s">
        <v>44</v>
      </c>
      <c r="G131" s="161">
        <v>392</v>
      </c>
      <c r="H131" s="109" t="s">
        <v>15</v>
      </c>
      <c r="I131" s="109" t="s">
        <v>5731</v>
      </c>
      <c r="J131" s="109" t="s">
        <v>5732</v>
      </c>
    </row>
    <row r="132" spans="1:10">
      <c r="A132" s="108">
        <v>131</v>
      </c>
      <c r="B132" s="109" t="s">
        <v>234</v>
      </c>
      <c r="C132" s="109" t="s">
        <v>5733</v>
      </c>
      <c r="D132" s="109" t="s">
        <v>1797</v>
      </c>
      <c r="E132" s="110" t="s">
        <v>5734</v>
      </c>
      <c r="F132" s="109" t="s">
        <v>44</v>
      </c>
      <c r="G132" s="161">
        <v>25</v>
      </c>
      <c r="H132" s="109" t="s">
        <v>74</v>
      </c>
      <c r="I132" s="109" t="s">
        <v>5735</v>
      </c>
      <c r="J132" s="109" t="s">
        <v>5736</v>
      </c>
    </row>
    <row r="133" spans="1:10">
      <c r="A133" s="108">
        <v>132</v>
      </c>
      <c r="B133" s="109" t="s">
        <v>234</v>
      </c>
      <c r="C133" s="109" t="s">
        <v>5429</v>
      </c>
      <c r="D133" s="109" t="s">
        <v>1797</v>
      </c>
      <c r="E133" s="110" t="s">
        <v>5737</v>
      </c>
      <c r="F133" s="109" t="s">
        <v>44</v>
      </c>
      <c r="G133" s="161">
        <v>430</v>
      </c>
      <c r="H133" s="109" t="s">
        <v>20</v>
      </c>
      <c r="I133" s="109" t="s">
        <v>5738</v>
      </c>
      <c r="J133" s="109" t="s">
        <v>5739</v>
      </c>
    </row>
    <row r="134" spans="1:10">
      <c r="A134" s="108">
        <v>133</v>
      </c>
      <c r="B134" s="109" t="s">
        <v>234</v>
      </c>
      <c r="C134" s="109" t="s">
        <v>5429</v>
      </c>
      <c r="D134" s="109" t="s">
        <v>1797</v>
      </c>
      <c r="E134" s="110" t="s">
        <v>5740</v>
      </c>
      <c r="F134" s="109" t="s">
        <v>44</v>
      </c>
      <c r="G134" s="162">
        <v>1000</v>
      </c>
      <c r="H134" s="109" t="s">
        <v>20</v>
      </c>
      <c r="I134" s="109" t="s">
        <v>5738</v>
      </c>
      <c r="J134" s="109" t="s">
        <v>5739</v>
      </c>
    </row>
    <row r="135" spans="1:10">
      <c r="A135" s="108">
        <v>134</v>
      </c>
      <c r="B135" s="109" t="s">
        <v>234</v>
      </c>
      <c r="C135" s="109" t="s">
        <v>5499</v>
      </c>
      <c r="D135" s="109" t="s">
        <v>1797</v>
      </c>
      <c r="E135" s="110" t="s">
        <v>5741</v>
      </c>
      <c r="F135" s="109" t="s">
        <v>44</v>
      </c>
      <c r="G135" s="161">
        <v>304</v>
      </c>
      <c r="H135" s="109" t="s">
        <v>20</v>
      </c>
      <c r="I135" s="109" t="s">
        <v>5501</v>
      </c>
      <c r="J135" s="109" t="s">
        <v>5502</v>
      </c>
    </row>
    <row r="136" spans="1:10">
      <c r="A136" s="108">
        <v>135</v>
      </c>
      <c r="B136" s="109" t="s">
        <v>234</v>
      </c>
      <c r="C136" s="109" t="s">
        <v>5485</v>
      </c>
      <c r="D136" s="109" t="s">
        <v>1797</v>
      </c>
      <c r="E136" s="110" t="s">
        <v>5742</v>
      </c>
      <c r="F136" s="109" t="s">
        <v>44</v>
      </c>
      <c r="G136" s="162">
        <v>5000</v>
      </c>
      <c r="H136" s="109" t="s">
        <v>20</v>
      </c>
      <c r="I136" s="109" t="s">
        <v>5637</v>
      </c>
      <c r="J136" s="109" t="s">
        <v>5638</v>
      </c>
    </row>
    <row r="137" spans="1:10">
      <c r="A137" s="108">
        <v>136</v>
      </c>
      <c r="B137" s="109" t="s">
        <v>248</v>
      </c>
      <c r="C137" s="109" t="s">
        <v>5743</v>
      </c>
      <c r="D137" s="109" t="s">
        <v>1797</v>
      </c>
      <c r="E137" s="110" t="s">
        <v>5744</v>
      </c>
      <c r="F137" s="109" t="s">
        <v>44</v>
      </c>
      <c r="G137" s="161">
        <v>278</v>
      </c>
      <c r="H137" s="109" t="s">
        <v>20</v>
      </c>
      <c r="I137" s="109" t="s">
        <v>5745</v>
      </c>
      <c r="J137" s="109" t="s">
        <v>5746</v>
      </c>
    </row>
    <row r="138" spans="1:10">
      <c r="A138" s="108">
        <v>137</v>
      </c>
      <c r="B138" s="109" t="s">
        <v>240</v>
      </c>
      <c r="C138" s="109" t="s">
        <v>5747</v>
      </c>
      <c r="D138" s="109" t="s">
        <v>1797</v>
      </c>
      <c r="E138" s="110" t="s">
        <v>5748</v>
      </c>
      <c r="F138" s="109" t="s">
        <v>44</v>
      </c>
      <c r="G138" s="161">
        <v>191</v>
      </c>
      <c r="H138" s="109" t="s">
        <v>20</v>
      </c>
      <c r="I138" s="109" t="s">
        <v>5749</v>
      </c>
      <c r="J138" s="109" t="s">
        <v>5750</v>
      </c>
    </row>
    <row r="139" spans="1:10">
      <c r="A139" s="108">
        <v>138</v>
      </c>
      <c r="B139" s="109" t="s">
        <v>240</v>
      </c>
      <c r="C139" s="109" t="s">
        <v>5469</v>
      </c>
      <c r="D139" s="109" t="s">
        <v>1797</v>
      </c>
      <c r="E139" s="110" t="s">
        <v>5751</v>
      </c>
      <c r="F139" s="109" t="s">
        <v>44</v>
      </c>
      <c r="G139" s="162">
        <v>2576</v>
      </c>
      <c r="H139" s="109" t="s">
        <v>20</v>
      </c>
      <c r="I139" s="109" t="s">
        <v>5471</v>
      </c>
      <c r="J139" s="109" t="s">
        <v>5472</v>
      </c>
    </row>
    <row r="140" spans="1:10">
      <c r="A140" s="108">
        <v>139</v>
      </c>
      <c r="B140" s="109" t="s">
        <v>240</v>
      </c>
      <c r="C140" s="109" t="s">
        <v>5410</v>
      </c>
      <c r="D140" s="109" t="s">
        <v>1797</v>
      </c>
      <c r="E140" s="110" t="s">
        <v>5752</v>
      </c>
      <c r="F140" s="109" t="s">
        <v>44</v>
      </c>
      <c r="G140" s="161">
        <v>37</v>
      </c>
      <c r="H140" s="109" t="s">
        <v>20</v>
      </c>
      <c r="I140" s="109" t="s">
        <v>5753</v>
      </c>
      <c r="J140" s="109" t="s">
        <v>5754</v>
      </c>
    </row>
    <row r="141" spans="1:10">
      <c r="A141" s="108">
        <v>140</v>
      </c>
      <c r="B141" s="109" t="s">
        <v>5503</v>
      </c>
      <c r="C141" s="109" t="s">
        <v>5649</v>
      </c>
      <c r="D141" s="109" t="s">
        <v>1797</v>
      </c>
      <c r="E141" s="110" t="s">
        <v>5755</v>
      </c>
      <c r="F141" s="109" t="s">
        <v>5756</v>
      </c>
      <c r="G141" s="161">
        <v>29</v>
      </c>
      <c r="H141" s="109" t="s">
        <v>20</v>
      </c>
      <c r="I141" s="109" t="s">
        <v>5690</v>
      </c>
      <c r="J141" s="109" t="s">
        <v>5691</v>
      </c>
    </row>
    <row r="142" spans="1:10">
      <c r="A142" s="108">
        <v>141</v>
      </c>
      <c r="B142" s="109" t="s">
        <v>5415</v>
      </c>
      <c r="C142" s="109" t="s">
        <v>5609</v>
      </c>
      <c r="D142" s="109" t="s">
        <v>1797</v>
      </c>
      <c r="E142" s="110" t="s">
        <v>5757</v>
      </c>
      <c r="F142" s="109" t="s">
        <v>5758</v>
      </c>
      <c r="G142" s="161">
        <v>150</v>
      </c>
      <c r="H142" s="109" t="s">
        <v>15</v>
      </c>
      <c r="I142" s="109" t="s">
        <v>5759</v>
      </c>
      <c r="J142" s="109" t="s">
        <v>5760</v>
      </c>
    </row>
    <row r="143" spans="1:10">
      <c r="A143" s="108">
        <v>142</v>
      </c>
      <c r="B143" s="109" t="s">
        <v>5415</v>
      </c>
      <c r="C143" s="109" t="s">
        <v>5609</v>
      </c>
      <c r="D143" s="109" t="s">
        <v>1797</v>
      </c>
      <c r="E143" s="110" t="s">
        <v>5761</v>
      </c>
      <c r="F143" s="109" t="s">
        <v>5758</v>
      </c>
      <c r="G143" s="161">
        <v>30</v>
      </c>
      <c r="H143" s="109" t="s">
        <v>15</v>
      </c>
      <c r="I143" s="109"/>
      <c r="J143" s="109" t="s">
        <v>5672</v>
      </c>
    </row>
    <row r="144" spans="1:10">
      <c r="A144" s="108">
        <v>143</v>
      </c>
      <c r="B144" s="109" t="s">
        <v>5711</v>
      </c>
      <c r="C144" s="109" t="s">
        <v>5714</v>
      </c>
      <c r="D144" s="109" t="s">
        <v>1797</v>
      </c>
      <c r="E144" s="110" t="s">
        <v>5762</v>
      </c>
      <c r="F144" s="109" t="s">
        <v>5758</v>
      </c>
      <c r="G144" s="161">
        <v>70</v>
      </c>
      <c r="H144" s="109" t="s">
        <v>74</v>
      </c>
      <c r="I144" s="109" t="s">
        <v>5716</v>
      </c>
      <c r="J144" s="109" t="s">
        <v>5717</v>
      </c>
    </row>
    <row r="145" spans="1:10">
      <c r="A145" s="108">
        <v>144</v>
      </c>
      <c r="B145" s="109" t="s">
        <v>5409</v>
      </c>
      <c r="C145" s="109" t="s">
        <v>5511</v>
      </c>
      <c r="D145" s="109" t="s">
        <v>1797</v>
      </c>
      <c r="E145" s="110" t="s">
        <v>5763</v>
      </c>
      <c r="F145" s="109" t="s">
        <v>5764</v>
      </c>
      <c r="G145" s="162">
        <v>1671</v>
      </c>
      <c r="H145" s="109" t="s">
        <v>20</v>
      </c>
      <c r="I145" s="109" t="s">
        <v>5765</v>
      </c>
      <c r="J145" s="109" t="s">
        <v>5766</v>
      </c>
    </row>
    <row r="146" spans="1:10">
      <c r="A146" s="108">
        <v>145</v>
      </c>
      <c r="B146" s="109" t="s">
        <v>5503</v>
      </c>
      <c r="C146" s="109" t="s">
        <v>5429</v>
      </c>
      <c r="D146" s="109" t="s">
        <v>1797</v>
      </c>
      <c r="E146" s="110" t="s">
        <v>5767</v>
      </c>
      <c r="F146" s="109" t="s">
        <v>5768</v>
      </c>
      <c r="G146" s="162">
        <v>1000</v>
      </c>
      <c r="H146" s="109" t="s">
        <v>15</v>
      </c>
      <c r="I146" s="109" t="s">
        <v>5769</v>
      </c>
      <c r="J146" s="109" t="s">
        <v>5770</v>
      </c>
    </row>
    <row r="147" spans="1:10">
      <c r="A147" s="108">
        <v>146</v>
      </c>
      <c r="B147" s="109" t="s">
        <v>5503</v>
      </c>
      <c r="C147" s="109" t="s">
        <v>5771</v>
      </c>
      <c r="D147" s="109" t="s">
        <v>1797</v>
      </c>
      <c r="E147" s="110" t="s">
        <v>5772</v>
      </c>
      <c r="F147" s="109" t="s">
        <v>5773</v>
      </c>
      <c r="G147" s="162">
        <v>3500</v>
      </c>
      <c r="H147" s="109" t="s">
        <v>15</v>
      </c>
      <c r="I147" s="109" t="s">
        <v>5774</v>
      </c>
      <c r="J147" s="109" t="s">
        <v>5775</v>
      </c>
    </row>
    <row r="148" spans="1:10">
      <c r="A148" s="108">
        <v>147</v>
      </c>
      <c r="B148" s="109" t="s">
        <v>5685</v>
      </c>
      <c r="C148" s="109" t="s">
        <v>5771</v>
      </c>
      <c r="D148" s="109" t="s">
        <v>1797</v>
      </c>
      <c r="E148" s="110" t="s">
        <v>5776</v>
      </c>
      <c r="F148" s="109" t="s">
        <v>5777</v>
      </c>
      <c r="G148" s="161">
        <v>600</v>
      </c>
      <c r="H148" s="109" t="s">
        <v>20</v>
      </c>
      <c r="I148" s="109" t="s">
        <v>5778</v>
      </c>
      <c r="J148" s="109" t="s">
        <v>5779</v>
      </c>
    </row>
    <row r="149" spans="1:10">
      <c r="G149">
        <f>SUM(G2:G148)</f>
        <v>83982</v>
      </c>
    </row>
  </sheetData>
  <phoneticPr fontId="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H10" sqref="H10"/>
    </sheetView>
  </sheetViews>
  <sheetFormatPr defaultRowHeight="16.5"/>
  <cols>
    <col min="3" max="3" width="53.25" bestFit="1" customWidth="1"/>
    <col min="4" max="4" width="15.125" bestFit="1" customWidth="1"/>
    <col min="5" max="5" width="16.5" customWidth="1"/>
  </cols>
  <sheetData>
    <row r="1" spans="1:5" ht="18.75">
      <c r="A1" s="158" t="s">
        <v>5780</v>
      </c>
      <c r="B1" s="158"/>
      <c r="C1" s="158"/>
      <c r="D1" s="158"/>
      <c r="E1" s="158"/>
    </row>
    <row r="2" spans="1:5">
      <c r="A2" s="111"/>
      <c r="B2" s="111"/>
      <c r="C2" s="111"/>
      <c r="D2" s="112"/>
      <c r="E2" s="113" t="s">
        <v>5781</v>
      </c>
    </row>
    <row r="3" spans="1:5">
      <c r="A3" s="114" t="s">
        <v>5782</v>
      </c>
      <c r="B3" s="114" t="s">
        <v>5</v>
      </c>
      <c r="C3" s="114" t="s">
        <v>5783</v>
      </c>
      <c r="D3" s="115" t="s">
        <v>5784</v>
      </c>
      <c r="E3" s="114" t="s">
        <v>5785</v>
      </c>
    </row>
    <row r="4" spans="1:5">
      <c r="A4" s="116" t="s">
        <v>5786</v>
      </c>
      <c r="B4" s="116" t="s">
        <v>1797</v>
      </c>
      <c r="C4" s="117" t="s">
        <v>5787</v>
      </c>
      <c r="D4" s="118">
        <v>77000000000</v>
      </c>
      <c r="E4" s="116" t="s">
        <v>5788</v>
      </c>
    </row>
    <row r="5" spans="1:5">
      <c r="A5" s="116" t="s">
        <v>5789</v>
      </c>
      <c r="B5" s="116" t="s">
        <v>1797</v>
      </c>
      <c r="C5" s="117" t="s">
        <v>5790</v>
      </c>
      <c r="D5" s="118">
        <v>312295340</v>
      </c>
      <c r="E5" s="116" t="s">
        <v>5791</v>
      </c>
    </row>
    <row r="6" spans="1:5">
      <c r="A6" s="116" t="s">
        <v>5789</v>
      </c>
      <c r="B6" s="116" t="s">
        <v>1797</v>
      </c>
      <c r="C6" s="117" t="s">
        <v>5792</v>
      </c>
      <c r="D6" s="118">
        <v>600000000</v>
      </c>
      <c r="E6" s="116" t="s">
        <v>5793</v>
      </c>
    </row>
    <row r="7" spans="1:5">
      <c r="A7" s="116" t="s">
        <v>5789</v>
      </c>
      <c r="B7" s="116" t="s">
        <v>1797</v>
      </c>
      <c r="C7" s="117" t="s">
        <v>5794</v>
      </c>
      <c r="D7" s="118">
        <v>600000000</v>
      </c>
      <c r="E7" s="116" t="s">
        <v>5793</v>
      </c>
    </row>
    <row r="8" spans="1:5">
      <c r="A8" s="116" t="s">
        <v>5789</v>
      </c>
      <c r="B8" s="116" t="s">
        <v>1797</v>
      </c>
      <c r="C8" s="117" t="s">
        <v>5795</v>
      </c>
      <c r="D8" s="118">
        <v>600000000</v>
      </c>
      <c r="E8" s="116" t="s">
        <v>5793</v>
      </c>
    </row>
    <row r="9" spans="1:5">
      <c r="A9" s="116" t="s">
        <v>5789</v>
      </c>
      <c r="B9" s="116" t="s">
        <v>1797</v>
      </c>
      <c r="C9" s="117" t="s">
        <v>5796</v>
      </c>
      <c r="D9" s="118">
        <v>600000000</v>
      </c>
      <c r="E9" s="116" t="s">
        <v>5793</v>
      </c>
    </row>
    <row r="10" spans="1:5">
      <c r="A10" s="116" t="s">
        <v>5797</v>
      </c>
      <c r="B10" s="116" t="s">
        <v>1797</v>
      </c>
      <c r="C10" s="117" t="s">
        <v>5798</v>
      </c>
      <c r="D10" s="118">
        <v>22657209000</v>
      </c>
      <c r="E10" s="116" t="s">
        <v>5799</v>
      </c>
    </row>
    <row r="11" spans="1:5">
      <c r="A11" s="116" t="s">
        <v>5797</v>
      </c>
      <c r="B11" s="116" t="s">
        <v>1797</v>
      </c>
      <c r="C11" s="117" t="s">
        <v>5800</v>
      </c>
      <c r="D11" s="118">
        <v>100000000</v>
      </c>
      <c r="E11" s="116" t="s">
        <v>5791</v>
      </c>
    </row>
    <row r="12" spans="1:5">
      <c r="A12" s="116" t="s">
        <v>5801</v>
      </c>
      <c r="B12" s="116" t="s">
        <v>1797</v>
      </c>
      <c r="C12" s="117" t="s">
        <v>5802</v>
      </c>
      <c r="D12" s="118">
        <v>500000000</v>
      </c>
      <c r="E12" s="116" t="s">
        <v>5803</v>
      </c>
    </row>
    <row r="13" spans="1:5">
      <c r="A13" s="116" t="s">
        <v>5804</v>
      </c>
      <c r="B13" s="116" t="s">
        <v>1797</v>
      </c>
      <c r="C13" s="117" t="s">
        <v>5805</v>
      </c>
      <c r="D13" s="118">
        <v>14500000000</v>
      </c>
      <c r="E13" s="116" t="s">
        <v>5806</v>
      </c>
    </row>
    <row r="14" spans="1:5">
      <c r="A14" s="116" t="s">
        <v>5807</v>
      </c>
      <c r="B14" s="116" t="s">
        <v>1797</v>
      </c>
      <c r="C14" s="117" t="s">
        <v>5808</v>
      </c>
      <c r="D14" s="118">
        <v>2272263000</v>
      </c>
      <c r="E14" s="116" t="s">
        <v>5799</v>
      </c>
    </row>
    <row r="15" spans="1:5">
      <c r="A15" s="116" t="s">
        <v>5807</v>
      </c>
      <c r="B15" s="116" t="s">
        <v>1797</v>
      </c>
      <c r="C15" s="117" t="s">
        <v>5809</v>
      </c>
      <c r="D15" s="118">
        <v>1100000000</v>
      </c>
      <c r="E15" s="116" t="s">
        <v>5806</v>
      </c>
    </row>
    <row r="16" spans="1:5">
      <c r="A16" s="116" t="s">
        <v>5807</v>
      </c>
      <c r="B16" s="116" t="s">
        <v>1797</v>
      </c>
      <c r="C16" s="117" t="s">
        <v>5810</v>
      </c>
      <c r="D16" s="118">
        <v>13513000000</v>
      </c>
      <c r="E16" s="116" t="s">
        <v>5811</v>
      </c>
    </row>
    <row r="17" spans="4:4">
      <c r="D17" s="119"/>
    </row>
  </sheetData>
  <mergeCells count="1">
    <mergeCell ref="A1:E1"/>
  </mergeCells>
  <phoneticPr fontId="1"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E7" sqref="E7"/>
    </sheetView>
  </sheetViews>
  <sheetFormatPr defaultRowHeight="16.5"/>
  <cols>
    <col min="1" max="1" width="8.75" style="95" customWidth="1"/>
    <col min="2" max="2" width="15.875" style="95" customWidth="1"/>
    <col min="3" max="3" width="28.375" style="136" customWidth="1"/>
    <col min="4" max="4" width="47.125" style="137" customWidth="1"/>
    <col min="5" max="5" width="14" style="138" customWidth="1"/>
    <col min="6" max="6" width="8" style="123" customWidth="1"/>
    <col min="7" max="7" width="14.625" style="95" customWidth="1"/>
    <col min="8" max="8" width="21.5" style="95" customWidth="1"/>
    <col min="9" max="9" width="36.75" style="139" customWidth="1"/>
    <col min="10" max="10" width="17.5" style="95" customWidth="1"/>
    <col min="11" max="11" width="9" style="123" customWidth="1"/>
    <col min="12" max="16384" width="9" style="123"/>
  </cols>
  <sheetData>
    <row r="1" spans="1:10" ht="26.25" customHeight="1">
      <c r="A1" s="120" t="s">
        <v>5812</v>
      </c>
      <c r="B1" s="120" t="s">
        <v>5813</v>
      </c>
      <c r="C1" s="120" t="s">
        <v>5814</v>
      </c>
      <c r="D1" s="120" t="s">
        <v>1418</v>
      </c>
      <c r="E1" s="121" t="s">
        <v>5815</v>
      </c>
      <c r="F1" s="120" t="s">
        <v>1789</v>
      </c>
      <c r="G1" s="120" t="s">
        <v>260</v>
      </c>
      <c r="H1" s="120" t="s">
        <v>9</v>
      </c>
      <c r="I1" s="122" t="s">
        <v>5816</v>
      </c>
      <c r="J1" s="120" t="s">
        <v>5817</v>
      </c>
    </row>
    <row r="2" spans="1:10" ht="33">
      <c r="A2" s="124">
        <v>2022</v>
      </c>
      <c r="B2" s="125" t="s">
        <v>5818</v>
      </c>
      <c r="C2" s="124" t="s">
        <v>5819</v>
      </c>
      <c r="D2" s="126" t="s">
        <v>5820</v>
      </c>
      <c r="E2" s="127">
        <v>500000</v>
      </c>
      <c r="F2" s="128">
        <v>2022.02</v>
      </c>
      <c r="G2" s="124" t="s">
        <v>5821</v>
      </c>
      <c r="H2" s="124" t="s">
        <v>5822</v>
      </c>
      <c r="I2" s="129" t="s">
        <v>5823</v>
      </c>
      <c r="J2" s="124" t="s">
        <v>5824</v>
      </c>
    </row>
    <row r="3" spans="1:10" ht="33" customHeight="1">
      <c r="A3" s="124">
        <v>2022</v>
      </c>
      <c r="B3" s="128" t="s">
        <v>5825</v>
      </c>
      <c r="C3" s="124" t="s">
        <v>2096</v>
      </c>
      <c r="D3" s="130" t="s">
        <v>5826</v>
      </c>
      <c r="E3" s="131">
        <v>6385000</v>
      </c>
      <c r="F3" s="128">
        <v>202202</v>
      </c>
      <c r="G3" s="124" t="s">
        <v>5827</v>
      </c>
      <c r="H3" s="124" t="s">
        <v>5828</v>
      </c>
      <c r="I3" s="129" t="s">
        <v>5829</v>
      </c>
      <c r="J3" s="124" t="s">
        <v>5824</v>
      </c>
    </row>
    <row r="4" spans="1:10" ht="33" customHeight="1">
      <c r="A4" s="124">
        <v>2022</v>
      </c>
      <c r="B4" s="132" t="s">
        <v>5830</v>
      </c>
      <c r="C4" s="124" t="s">
        <v>5831</v>
      </c>
      <c r="D4" s="133" t="s">
        <v>5832</v>
      </c>
      <c r="E4" s="134">
        <v>2385000</v>
      </c>
      <c r="F4" s="128">
        <v>202202</v>
      </c>
      <c r="G4" s="124" t="s">
        <v>5827</v>
      </c>
      <c r="H4" s="124" t="s">
        <v>5833</v>
      </c>
      <c r="I4" s="129" t="s">
        <v>5834</v>
      </c>
      <c r="J4" s="124" t="s">
        <v>5824</v>
      </c>
    </row>
    <row r="5" spans="1:10" ht="33" customHeight="1">
      <c r="A5" s="124">
        <v>2022</v>
      </c>
      <c r="B5" s="132" t="s">
        <v>5835</v>
      </c>
      <c r="C5" s="124" t="s">
        <v>5831</v>
      </c>
      <c r="D5" s="129" t="s">
        <v>5836</v>
      </c>
      <c r="E5" s="127">
        <v>41578</v>
      </c>
      <c r="F5" s="128">
        <v>202203</v>
      </c>
      <c r="G5" s="124" t="s">
        <v>5837</v>
      </c>
      <c r="H5" s="124" t="s">
        <v>5838</v>
      </c>
      <c r="I5" s="129" t="s">
        <v>5839</v>
      </c>
      <c r="J5" s="124" t="s">
        <v>5840</v>
      </c>
    </row>
    <row r="6" spans="1:10">
      <c r="A6" s="124">
        <v>2022</v>
      </c>
      <c r="B6" s="132" t="s">
        <v>5835</v>
      </c>
      <c r="C6" s="124" t="s">
        <v>5831</v>
      </c>
      <c r="D6" s="129" t="s">
        <v>5841</v>
      </c>
      <c r="E6" s="127">
        <v>36538</v>
      </c>
      <c r="F6" s="128">
        <v>202203</v>
      </c>
      <c r="G6" s="124" t="s">
        <v>5837</v>
      </c>
      <c r="H6" s="124" t="s">
        <v>5842</v>
      </c>
      <c r="I6" s="129" t="s">
        <v>5843</v>
      </c>
      <c r="J6" s="124" t="s">
        <v>5824</v>
      </c>
    </row>
    <row r="7" spans="1:10" ht="33">
      <c r="A7" s="124">
        <v>2022</v>
      </c>
      <c r="B7" s="132" t="s">
        <v>5835</v>
      </c>
      <c r="C7" s="124" t="s">
        <v>5831</v>
      </c>
      <c r="D7" s="135" t="s">
        <v>5844</v>
      </c>
      <c r="E7" s="127">
        <v>179000</v>
      </c>
      <c r="F7" s="128">
        <v>202203</v>
      </c>
      <c r="G7" s="124" t="s">
        <v>5845</v>
      </c>
      <c r="H7" s="124" t="s">
        <v>5838</v>
      </c>
      <c r="I7" s="129" t="s">
        <v>5846</v>
      </c>
      <c r="J7" s="124" t="s">
        <v>2877</v>
      </c>
    </row>
    <row r="8" spans="1:10" ht="33">
      <c r="A8" s="124">
        <v>2022</v>
      </c>
      <c r="B8" s="132" t="s">
        <v>5835</v>
      </c>
      <c r="C8" s="124" t="s">
        <v>5831</v>
      </c>
      <c r="D8" s="135" t="s">
        <v>5847</v>
      </c>
      <c r="E8" s="127">
        <v>21560</v>
      </c>
      <c r="F8" s="128">
        <v>202203</v>
      </c>
      <c r="G8" s="124" t="s">
        <v>5837</v>
      </c>
      <c r="H8" s="124" t="s">
        <v>5848</v>
      </c>
      <c r="I8" s="129" t="s">
        <v>5849</v>
      </c>
      <c r="J8" s="124" t="s">
        <v>5824</v>
      </c>
    </row>
    <row r="9" spans="1:10" ht="33">
      <c r="A9" s="124">
        <v>2022</v>
      </c>
      <c r="B9" s="132" t="s">
        <v>5835</v>
      </c>
      <c r="C9" s="124" t="s">
        <v>2096</v>
      </c>
      <c r="D9" s="135" t="s">
        <v>5850</v>
      </c>
      <c r="E9" s="127">
        <v>83000</v>
      </c>
      <c r="F9" s="128">
        <v>202203</v>
      </c>
      <c r="G9" s="124" t="s">
        <v>5845</v>
      </c>
      <c r="H9" s="124" t="s">
        <v>5848</v>
      </c>
      <c r="I9" s="129" t="s">
        <v>5851</v>
      </c>
      <c r="J9" s="124" t="s">
        <v>5840</v>
      </c>
    </row>
    <row r="10" spans="1:10">
      <c r="A10" s="124">
        <v>2022</v>
      </c>
      <c r="B10" s="132" t="s">
        <v>5835</v>
      </c>
      <c r="C10" s="124" t="s">
        <v>2096</v>
      </c>
      <c r="D10" s="135" t="s">
        <v>5852</v>
      </c>
      <c r="E10" s="127">
        <v>759000</v>
      </c>
      <c r="F10" s="128">
        <v>202203</v>
      </c>
      <c r="G10" s="124" t="s">
        <v>5845</v>
      </c>
      <c r="H10" s="124" t="s">
        <v>5853</v>
      </c>
      <c r="I10" s="129" t="s">
        <v>5854</v>
      </c>
      <c r="J10" s="124" t="s">
        <v>5840</v>
      </c>
    </row>
    <row r="11" spans="1:10">
      <c r="A11" s="124">
        <v>2022</v>
      </c>
      <c r="B11" s="132" t="s">
        <v>5835</v>
      </c>
      <c r="C11" s="124" t="s">
        <v>5831</v>
      </c>
      <c r="D11" s="135" t="s">
        <v>5855</v>
      </c>
      <c r="E11" s="127">
        <v>125000</v>
      </c>
      <c r="F11" s="128">
        <v>202203</v>
      </c>
      <c r="G11" s="124" t="s">
        <v>5845</v>
      </c>
      <c r="H11" s="124" t="s">
        <v>5853</v>
      </c>
      <c r="I11" s="129" t="s">
        <v>5856</v>
      </c>
      <c r="J11" s="124" t="s">
        <v>5824</v>
      </c>
    </row>
    <row r="12" spans="1:10">
      <c r="A12" s="124">
        <v>2022</v>
      </c>
      <c r="B12" s="132" t="s">
        <v>5857</v>
      </c>
      <c r="C12" s="124" t="s">
        <v>5831</v>
      </c>
      <c r="D12" s="135" t="s">
        <v>5858</v>
      </c>
      <c r="E12" s="127">
        <v>236000</v>
      </c>
      <c r="F12" s="128">
        <v>202203</v>
      </c>
      <c r="G12" s="124" t="s">
        <v>5845</v>
      </c>
      <c r="H12" s="124" t="s">
        <v>5853</v>
      </c>
      <c r="I12" s="129" t="s">
        <v>5859</v>
      </c>
      <c r="J12" s="124" t="s">
        <v>5824</v>
      </c>
    </row>
  </sheetData>
  <phoneticPr fontId="1"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
  <sheetViews>
    <sheetView workbookViewId="0">
      <selection activeCell="E19" sqref="E19"/>
    </sheetView>
  </sheetViews>
  <sheetFormatPr defaultRowHeight="13.5"/>
  <cols>
    <col min="1" max="1" width="10.5" style="151" bestFit="1" customWidth="1"/>
    <col min="2" max="2" width="13.125" style="151" customWidth="1"/>
    <col min="3" max="3" width="11.375" style="151" customWidth="1"/>
    <col min="4" max="4" width="60.875" style="151" bestFit="1" customWidth="1"/>
    <col min="5" max="5" width="14.875" style="151" customWidth="1"/>
    <col min="6" max="7" width="9" style="151"/>
    <col min="8" max="13" width="17.5" style="152" customWidth="1"/>
    <col min="14" max="14" width="27.25" style="151" customWidth="1"/>
    <col min="15" max="16" width="9" style="151"/>
    <col min="17" max="17" width="16.375" style="151" customWidth="1"/>
    <col min="18" max="19" width="9" style="151"/>
    <col min="20" max="20" width="12.875" style="151" bestFit="1" customWidth="1"/>
    <col min="21" max="256" width="9" style="148"/>
    <col min="257" max="257" width="10.5" style="148" bestFit="1" customWidth="1"/>
    <col min="258" max="258" width="13.125" style="148" customWidth="1"/>
    <col min="259" max="259" width="11.375" style="148" customWidth="1"/>
    <col min="260" max="260" width="60.875" style="148" bestFit="1" customWidth="1"/>
    <col min="261" max="261" width="14.875" style="148" customWidth="1"/>
    <col min="262" max="263" width="9" style="148"/>
    <col min="264" max="269" width="17.5" style="148" customWidth="1"/>
    <col min="270" max="270" width="27.25" style="148" customWidth="1"/>
    <col min="271" max="272" width="9" style="148"/>
    <col min="273" max="273" width="16.375" style="148" customWidth="1"/>
    <col min="274" max="275" width="9" style="148"/>
    <col min="276" max="276" width="12.875" style="148" bestFit="1" customWidth="1"/>
    <col min="277" max="512" width="9" style="148"/>
    <col min="513" max="513" width="10.5" style="148" bestFit="1" customWidth="1"/>
    <col min="514" max="514" width="13.125" style="148" customWidth="1"/>
    <col min="515" max="515" width="11.375" style="148" customWidth="1"/>
    <col min="516" max="516" width="60.875" style="148" bestFit="1" customWidth="1"/>
    <col min="517" max="517" width="14.875" style="148" customWidth="1"/>
    <col min="518" max="519" width="9" style="148"/>
    <col min="520" max="525" width="17.5" style="148" customWidth="1"/>
    <col min="526" max="526" width="27.25" style="148" customWidth="1"/>
    <col min="527" max="528" width="9" style="148"/>
    <col min="529" max="529" width="16.375" style="148" customWidth="1"/>
    <col min="530" max="531" width="9" style="148"/>
    <col min="532" max="532" width="12.875" style="148" bestFit="1" customWidth="1"/>
    <col min="533" max="768" width="9" style="148"/>
    <col min="769" max="769" width="10.5" style="148" bestFit="1" customWidth="1"/>
    <col min="770" max="770" width="13.125" style="148" customWidth="1"/>
    <col min="771" max="771" width="11.375" style="148" customWidth="1"/>
    <col min="772" max="772" width="60.875" style="148" bestFit="1" customWidth="1"/>
    <col min="773" max="773" width="14.875" style="148" customWidth="1"/>
    <col min="774" max="775" width="9" style="148"/>
    <col min="776" max="781" width="17.5" style="148" customWidth="1"/>
    <col min="782" max="782" width="27.25" style="148" customWidth="1"/>
    <col min="783" max="784" width="9" style="148"/>
    <col min="785" max="785" width="16.375" style="148" customWidth="1"/>
    <col min="786" max="787" width="9" style="148"/>
    <col min="788" max="788" width="12.875" style="148" bestFit="1" customWidth="1"/>
    <col min="789" max="1024" width="9" style="148"/>
    <col min="1025" max="1025" width="10.5" style="148" bestFit="1" customWidth="1"/>
    <col min="1026" max="1026" width="13.125" style="148" customWidth="1"/>
    <col min="1027" max="1027" width="11.375" style="148" customWidth="1"/>
    <col min="1028" max="1028" width="60.875" style="148" bestFit="1" customWidth="1"/>
    <col min="1029" max="1029" width="14.875" style="148" customWidth="1"/>
    <col min="1030" max="1031" width="9" style="148"/>
    <col min="1032" max="1037" width="17.5" style="148" customWidth="1"/>
    <col min="1038" max="1038" width="27.25" style="148" customWidth="1"/>
    <col min="1039" max="1040" width="9" style="148"/>
    <col min="1041" max="1041" width="16.375" style="148" customWidth="1"/>
    <col min="1042" max="1043" width="9" style="148"/>
    <col min="1044" max="1044" width="12.875" style="148" bestFit="1" customWidth="1"/>
    <col min="1045" max="1280" width="9" style="148"/>
    <col min="1281" max="1281" width="10.5" style="148" bestFit="1" customWidth="1"/>
    <col min="1282" max="1282" width="13.125" style="148" customWidth="1"/>
    <col min="1283" max="1283" width="11.375" style="148" customWidth="1"/>
    <col min="1284" max="1284" width="60.875" style="148" bestFit="1" customWidth="1"/>
    <col min="1285" max="1285" width="14.875" style="148" customWidth="1"/>
    <col min="1286" max="1287" width="9" style="148"/>
    <col min="1288" max="1293" width="17.5" style="148" customWidth="1"/>
    <col min="1294" max="1294" width="27.25" style="148" customWidth="1"/>
    <col min="1295" max="1296" width="9" style="148"/>
    <col min="1297" max="1297" width="16.375" style="148" customWidth="1"/>
    <col min="1298" max="1299" width="9" style="148"/>
    <col min="1300" max="1300" width="12.875" style="148" bestFit="1" customWidth="1"/>
    <col min="1301" max="1536" width="9" style="148"/>
    <col min="1537" max="1537" width="10.5" style="148" bestFit="1" customWidth="1"/>
    <col min="1538" max="1538" width="13.125" style="148" customWidth="1"/>
    <col min="1539" max="1539" width="11.375" style="148" customWidth="1"/>
    <col min="1540" max="1540" width="60.875" style="148" bestFit="1" customWidth="1"/>
    <col min="1541" max="1541" width="14.875" style="148" customWidth="1"/>
    <col min="1542" max="1543" width="9" style="148"/>
    <col min="1544" max="1549" width="17.5" style="148" customWidth="1"/>
    <col min="1550" max="1550" width="27.25" style="148" customWidth="1"/>
    <col min="1551" max="1552" width="9" style="148"/>
    <col min="1553" max="1553" width="16.375" style="148" customWidth="1"/>
    <col min="1554" max="1555" width="9" style="148"/>
    <col min="1556" max="1556" width="12.875" style="148" bestFit="1" customWidth="1"/>
    <col min="1557" max="1792" width="9" style="148"/>
    <col min="1793" max="1793" width="10.5" style="148" bestFit="1" customWidth="1"/>
    <col min="1794" max="1794" width="13.125" style="148" customWidth="1"/>
    <col min="1795" max="1795" width="11.375" style="148" customWidth="1"/>
    <col min="1796" max="1796" width="60.875" style="148" bestFit="1" customWidth="1"/>
    <col min="1797" max="1797" width="14.875" style="148" customWidth="1"/>
    <col min="1798" max="1799" width="9" style="148"/>
    <col min="1800" max="1805" width="17.5" style="148" customWidth="1"/>
    <col min="1806" max="1806" width="27.25" style="148" customWidth="1"/>
    <col min="1807" max="1808" width="9" style="148"/>
    <col min="1809" max="1809" width="16.375" style="148" customWidth="1"/>
    <col min="1810" max="1811" width="9" style="148"/>
    <col min="1812" max="1812" width="12.875" style="148" bestFit="1" customWidth="1"/>
    <col min="1813" max="2048" width="9" style="148"/>
    <col min="2049" max="2049" width="10.5" style="148" bestFit="1" customWidth="1"/>
    <col min="2050" max="2050" width="13.125" style="148" customWidth="1"/>
    <col min="2051" max="2051" width="11.375" style="148" customWidth="1"/>
    <col min="2052" max="2052" width="60.875" style="148" bestFit="1" customWidth="1"/>
    <col min="2053" max="2053" width="14.875" style="148" customWidth="1"/>
    <col min="2054" max="2055" width="9" style="148"/>
    <col min="2056" max="2061" width="17.5" style="148" customWidth="1"/>
    <col min="2062" max="2062" width="27.25" style="148" customWidth="1"/>
    <col min="2063" max="2064" width="9" style="148"/>
    <col min="2065" max="2065" width="16.375" style="148" customWidth="1"/>
    <col min="2066" max="2067" width="9" style="148"/>
    <col min="2068" max="2068" width="12.875" style="148" bestFit="1" customWidth="1"/>
    <col min="2069" max="2304" width="9" style="148"/>
    <col min="2305" max="2305" width="10.5" style="148" bestFit="1" customWidth="1"/>
    <col min="2306" max="2306" width="13.125" style="148" customWidth="1"/>
    <col min="2307" max="2307" width="11.375" style="148" customWidth="1"/>
    <col min="2308" max="2308" width="60.875" style="148" bestFit="1" customWidth="1"/>
    <col min="2309" max="2309" width="14.875" style="148" customWidth="1"/>
    <col min="2310" max="2311" width="9" style="148"/>
    <col min="2312" max="2317" width="17.5" style="148" customWidth="1"/>
    <col min="2318" max="2318" width="27.25" style="148" customWidth="1"/>
    <col min="2319" max="2320" width="9" style="148"/>
    <col min="2321" max="2321" width="16.375" style="148" customWidth="1"/>
    <col min="2322" max="2323" width="9" style="148"/>
    <col min="2324" max="2324" width="12.875" style="148" bestFit="1" customWidth="1"/>
    <col min="2325" max="2560" width="9" style="148"/>
    <col min="2561" max="2561" width="10.5" style="148" bestFit="1" customWidth="1"/>
    <col min="2562" max="2562" width="13.125" style="148" customWidth="1"/>
    <col min="2563" max="2563" width="11.375" style="148" customWidth="1"/>
    <col min="2564" max="2564" width="60.875" style="148" bestFit="1" customWidth="1"/>
    <col min="2565" max="2565" width="14.875" style="148" customWidth="1"/>
    <col min="2566" max="2567" width="9" style="148"/>
    <col min="2568" max="2573" width="17.5" style="148" customWidth="1"/>
    <col min="2574" max="2574" width="27.25" style="148" customWidth="1"/>
    <col min="2575" max="2576" width="9" style="148"/>
    <col min="2577" max="2577" width="16.375" style="148" customWidth="1"/>
    <col min="2578" max="2579" width="9" style="148"/>
    <col min="2580" max="2580" width="12.875" style="148" bestFit="1" customWidth="1"/>
    <col min="2581" max="2816" width="9" style="148"/>
    <col min="2817" max="2817" width="10.5" style="148" bestFit="1" customWidth="1"/>
    <col min="2818" max="2818" width="13.125" style="148" customWidth="1"/>
    <col min="2819" max="2819" width="11.375" style="148" customWidth="1"/>
    <col min="2820" max="2820" width="60.875" style="148" bestFit="1" customWidth="1"/>
    <col min="2821" max="2821" width="14.875" style="148" customWidth="1"/>
    <col min="2822" max="2823" width="9" style="148"/>
    <col min="2824" max="2829" width="17.5" style="148" customWidth="1"/>
    <col min="2830" max="2830" width="27.25" style="148" customWidth="1"/>
    <col min="2831" max="2832" width="9" style="148"/>
    <col min="2833" max="2833" width="16.375" style="148" customWidth="1"/>
    <col min="2834" max="2835" width="9" style="148"/>
    <col min="2836" max="2836" width="12.875" style="148" bestFit="1" customWidth="1"/>
    <col min="2837" max="3072" width="9" style="148"/>
    <col min="3073" max="3073" width="10.5" style="148" bestFit="1" customWidth="1"/>
    <col min="3074" max="3074" width="13.125" style="148" customWidth="1"/>
    <col min="3075" max="3075" width="11.375" style="148" customWidth="1"/>
    <col min="3076" max="3076" width="60.875" style="148" bestFit="1" customWidth="1"/>
    <col min="3077" max="3077" width="14.875" style="148" customWidth="1"/>
    <col min="3078" max="3079" width="9" style="148"/>
    <col min="3080" max="3085" width="17.5" style="148" customWidth="1"/>
    <col min="3086" max="3086" width="27.25" style="148" customWidth="1"/>
    <col min="3087" max="3088" width="9" style="148"/>
    <col min="3089" max="3089" width="16.375" style="148" customWidth="1"/>
    <col min="3090" max="3091" width="9" style="148"/>
    <col min="3092" max="3092" width="12.875" style="148" bestFit="1" customWidth="1"/>
    <col min="3093" max="3328" width="9" style="148"/>
    <col min="3329" max="3329" width="10.5" style="148" bestFit="1" customWidth="1"/>
    <col min="3330" max="3330" width="13.125" style="148" customWidth="1"/>
    <col min="3331" max="3331" width="11.375" style="148" customWidth="1"/>
    <col min="3332" max="3332" width="60.875" style="148" bestFit="1" customWidth="1"/>
    <col min="3333" max="3333" width="14.875" style="148" customWidth="1"/>
    <col min="3334" max="3335" width="9" style="148"/>
    <col min="3336" max="3341" width="17.5" style="148" customWidth="1"/>
    <col min="3342" max="3342" width="27.25" style="148" customWidth="1"/>
    <col min="3343" max="3344" width="9" style="148"/>
    <col min="3345" max="3345" width="16.375" style="148" customWidth="1"/>
    <col min="3346" max="3347" width="9" style="148"/>
    <col min="3348" max="3348" width="12.875" style="148" bestFit="1" customWidth="1"/>
    <col min="3349" max="3584" width="9" style="148"/>
    <col min="3585" max="3585" width="10.5" style="148" bestFit="1" customWidth="1"/>
    <col min="3586" max="3586" width="13.125" style="148" customWidth="1"/>
    <col min="3587" max="3587" width="11.375" style="148" customWidth="1"/>
    <col min="3588" max="3588" width="60.875" style="148" bestFit="1" customWidth="1"/>
    <col min="3589" max="3589" width="14.875" style="148" customWidth="1"/>
    <col min="3590" max="3591" width="9" style="148"/>
    <col min="3592" max="3597" width="17.5" style="148" customWidth="1"/>
    <col min="3598" max="3598" width="27.25" style="148" customWidth="1"/>
    <col min="3599" max="3600" width="9" style="148"/>
    <col min="3601" max="3601" width="16.375" style="148" customWidth="1"/>
    <col min="3602" max="3603" width="9" style="148"/>
    <col min="3604" max="3604" width="12.875" style="148" bestFit="1" customWidth="1"/>
    <col min="3605" max="3840" width="9" style="148"/>
    <col min="3841" max="3841" width="10.5" style="148" bestFit="1" customWidth="1"/>
    <col min="3842" max="3842" width="13.125" style="148" customWidth="1"/>
    <col min="3843" max="3843" width="11.375" style="148" customWidth="1"/>
    <col min="3844" max="3844" width="60.875" style="148" bestFit="1" customWidth="1"/>
    <col min="3845" max="3845" width="14.875" style="148" customWidth="1"/>
    <col min="3846" max="3847" width="9" style="148"/>
    <col min="3848" max="3853" width="17.5" style="148" customWidth="1"/>
    <col min="3854" max="3854" width="27.25" style="148" customWidth="1"/>
    <col min="3855" max="3856" width="9" style="148"/>
    <col min="3857" max="3857" width="16.375" style="148" customWidth="1"/>
    <col min="3858" max="3859" width="9" style="148"/>
    <col min="3860" max="3860" width="12.875" style="148" bestFit="1" customWidth="1"/>
    <col min="3861" max="4096" width="9" style="148"/>
    <col min="4097" max="4097" width="10.5" style="148" bestFit="1" customWidth="1"/>
    <col min="4098" max="4098" width="13.125" style="148" customWidth="1"/>
    <col min="4099" max="4099" width="11.375" style="148" customWidth="1"/>
    <col min="4100" max="4100" width="60.875" style="148" bestFit="1" customWidth="1"/>
    <col min="4101" max="4101" width="14.875" style="148" customWidth="1"/>
    <col min="4102" max="4103" width="9" style="148"/>
    <col min="4104" max="4109" width="17.5" style="148" customWidth="1"/>
    <col min="4110" max="4110" width="27.25" style="148" customWidth="1"/>
    <col min="4111" max="4112" width="9" style="148"/>
    <col min="4113" max="4113" width="16.375" style="148" customWidth="1"/>
    <col min="4114" max="4115" width="9" style="148"/>
    <col min="4116" max="4116" width="12.875" style="148" bestFit="1" customWidth="1"/>
    <col min="4117" max="4352" width="9" style="148"/>
    <col min="4353" max="4353" width="10.5" style="148" bestFit="1" customWidth="1"/>
    <col min="4354" max="4354" width="13.125" style="148" customWidth="1"/>
    <col min="4355" max="4355" width="11.375" style="148" customWidth="1"/>
    <col min="4356" max="4356" width="60.875" style="148" bestFit="1" customWidth="1"/>
    <col min="4357" max="4357" width="14.875" style="148" customWidth="1"/>
    <col min="4358" max="4359" width="9" style="148"/>
    <col min="4360" max="4365" width="17.5" style="148" customWidth="1"/>
    <col min="4366" max="4366" width="27.25" style="148" customWidth="1"/>
    <col min="4367" max="4368" width="9" style="148"/>
    <col min="4369" max="4369" width="16.375" style="148" customWidth="1"/>
    <col min="4370" max="4371" width="9" style="148"/>
    <col min="4372" max="4372" width="12.875" style="148" bestFit="1" customWidth="1"/>
    <col min="4373" max="4608" width="9" style="148"/>
    <col min="4609" max="4609" width="10.5" style="148" bestFit="1" customWidth="1"/>
    <col min="4610" max="4610" width="13.125" style="148" customWidth="1"/>
    <col min="4611" max="4611" width="11.375" style="148" customWidth="1"/>
    <col min="4612" max="4612" width="60.875" style="148" bestFit="1" customWidth="1"/>
    <col min="4613" max="4613" width="14.875" style="148" customWidth="1"/>
    <col min="4614" max="4615" width="9" style="148"/>
    <col min="4616" max="4621" width="17.5" style="148" customWidth="1"/>
    <col min="4622" max="4622" width="27.25" style="148" customWidth="1"/>
    <col min="4623" max="4624" width="9" style="148"/>
    <col min="4625" max="4625" width="16.375" style="148" customWidth="1"/>
    <col min="4626" max="4627" width="9" style="148"/>
    <col min="4628" max="4628" width="12.875" style="148" bestFit="1" customWidth="1"/>
    <col min="4629" max="4864" width="9" style="148"/>
    <col min="4865" max="4865" width="10.5" style="148" bestFit="1" customWidth="1"/>
    <col min="4866" max="4866" width="13.125" style="148" customWidth="1"/>
    <col min="4867" max="4867" width="11.375" style="148" customWidth="1"/>
    <col min="4868" max="4868" width="60.875" style="148" bestFit="1" customWidth="1"/>
    <col min="4869" max="4869" width="14.875" style="148" customWidth="1"/>
    <col min="4870" max="4871" width="9" style="148"/>
    <col min="4872" max="4877" width="17.5" style="148" customWidth="1"/>
    <col min="4878" max="4878" width="27.25" style="148" customWidth="1"/>
    <col min="4879" max="4880" width="9" style="148"/>
    <col min="4881" max="4881" width="16.375" style="148" customWidth="1"/>
    <col min="4882" max="4883" width="9" style="148"/>
    <col min="4884" max="4884" width="12.875" style="148" bestFit="1" customWidth="1"/>
    <col min="4885" max="5120" width="9" style="148"/>
    <col min="5121" max="5121" width="10.5" style="148" bestFit="1" customWidth="1"/>
    <col min="5122" max="5122" width="13.125" style="148" customWidth="1"/>
    <col min="5123" max="5123" width="11.375" style="148" customWidth="1"/>
    <col min="5124" max="5124" width="60.875" style="148" bestFit="1" customWidth="1"/>
    <col min="5125" max="5125" width="14.875" style="148" customWidth="1"/>
    <col min="5126" max="5127" width="9" style="148"/>
    <col min="5128" max="5133" width="17.5" style="148" customWidth="1"/>
    <col min="5134" max="5134" width="27.25" style="148" customWidth="1"/>
    <col min="5135" max="5136" width="9" style="148"/>
    <col min="5137" max="5137" width="16.375" style="148" customWidth="1"/>
    <col min="5138" max="5139" width="9" style="148"/>
    <col min="5140" max="5140" width="12.875" style="148" bestFit="1" customWidth="1"/>
    <col min="5141" max="5376" width="9" style="148"/>
    <col min="5377" max="5377" width="10.5" style="148" bestFit="1" customWidth="1"/>
    <col min="5378" max="5378" width="13.125" style="148" customWidth="1"/>
    <col min="5379" max="5379" width="11.375" style="148" customWidth="1"/>
    <col min="5380" max="5380" width="60.875" style="148" bestFit="1" customWidth="1"/>
    <col min="5381" max="5381" width="14.875" style="148" customWidth="1"/>
    <col min="5382" max="5383" width="9" style="148"/>
    <col min="5384" max="5389" width="17.5" style="148" customWidth="1"/>
    <col min="5390" max="5390" width="27.25" style="148" customWidth="1"/>
    <col min="5391" max="5392" width="9" style="148"/>
    <col min="5393" max="5393" width="16.375" style="148" customWidth="1"/>
    <col min="5394" max="5395" width="9" style="148"/>
    <col min="5396" max="5396" width="12.875" style="148" bestFit="1" customWidth="1"/>
    <col min="5397" max="5632" width="9" style="148"/>
    <col min="5633" max="5633" width="10.5" style="148" bestFit="1" customWidth="1"/>
    <col min="5634" max="5634" width="13.125" style="148" customWidth="1"/>
    <col min="5635" max="5635" width="11.375" style="148" customWidth="1"/>
    <col min="5636" max="5636" width="60.875" style="148" bestFit="1" customWidth="1"/>
    <col min="5637" max="5637" width="14.875" style="148" customWidth="1"/>
    <col min="5638" max="5639" width="9" style="148"/>
    <col min="5640" max="5645" width="17.5" style="148" customWidth="1"/>
    <col min="5646" max="5646" width="27.25" style="148" customWidth="1"/>
    <col min="5647" max="5648" width="9" style="148"/>
    <col min="5649" max="5649" width="16.375" style="148" customWidth="1"/>
    <col min="5650" max="5651" width="9" style="148"/>
    <col min="5652" max="5652" width="12.875" style="148" bestFit="1" customWidth="1"/>
    <col min="5653" max="5888" width="9" style="148"/>
    <col min="5889" max="5889" width="10.5" style="148" bestFit="1" customWidth="1"/>
    <col min="5890" max="5890" width="13.125" style="148" customWidth="1"/>
    <col min="5891" max="5891" width="11.375" style="148" customWidth="1"/>
    <col min="5892" max="5892" width="60.875" style="148" bestFit="1" customWidth="1"/>
    <col min="5893" max="5893" width="14.875" style="148" customWidth="1"/>
    <col min="5894" max="5895" width="9" style="148"/>
    <col min="5896" max="5901" width="17.5" style="148" customWidth="1"/>
    <col min="5902" max="5902" width="27.25" style="148" customWidth="1"/>
    <col min="5903" max="5904" width="9" style="148"/>
    <col min="5905" max="5905" width="16.375" style="148" customWidth="1"/>
    <col min="5906" max="5907" width="9" style="148"/>
    <col min="5908" max="5908" width="12.875" style="148" bestFit="1" customWidth="1"/>
    <col min="5909" max="6144" width="9" style="148"/>
    <col min="6145" max="6145" width="10.5" style="148" bestFit="1" customWidth="1"/>
    <col min="6146" max="6146" width="13.125" style="148" customWidth="1"/>
    <col min="6147" max="6147" width="11.375" style="148" customWidth="1"/>
    <col min="6148" max="6148" width="60.875" style="148" bestFit="1" customWidth="1"/>
    <col min="6149" max="6149" width="14.875" style="148" customWidth="1"/>
    <col min="6150" max="6151" width="9" style="148"/>
    <col min="6152" max="6157" width="17.5" style="148" customWidth="1"/>
    <col min="6158" max="6158" width="27.25" style="148" customWidth="1"/>
    <col min="6159" max="6160" width="9" style="148"/>
    <col min="6161" max="6161" width="16.375" style="148" customWidth="1"/>
    <col min="6162" max="6163" width="9" style="148"/>
    <col min="6164" max="6164" width="12.875" style="148" bestFit="1" customWidth="1"/>
    <col min="6165" max="6400" width="9" style="148"/>
    <col min="6401" max="6401" width="10.5" style="148" bestFit="1" customWidth="1"/>
    <col min="6402" max="6402" width="13.125" style="148" customWidth="1"/>
    <col min="6403" max="6403" width="11.375" style="148" customWidth="1"/>
    <col min="6404" max="6404" width="60.875" style="148" bestFit="1" customWidth="1"/>
    <col min="6405" max="6405" width="14.875" style="148" customWidth="1"/>
    <col min="6406" max="6407" width="9" style="148"/>
    <col min="6408" max="6413" width="17.5" style="148" customWidth="1"/>
    <col min="6414" max="6414" width="27.25" style="148" customWidth="1"/>
    <col min="6415" max="6416" width="9" style="148"/>
    <col min="6417" max="6417" width="16.375" style="148" customWidth="1"/>
    <col min="6418" max="6419" width="9" style="148"/>
    <col min="6420" max="6420" width="12.875" style="148" bestFit="1" customWidth="1"/>
    <col min="6421" max="6656" width="9" style="148"/>
    <col min="6657" max="6657" width="10.5" style="148" bestFit="1" customWidth="1"/>
    <col min="6658" max="6658" width="13.125" style="148" customWidth="1"/>
    <col min="6659" max="6659" width="11.375" style="148" customWidth="1"/>
    <col min="6660" max="6660" width="60.875" style="148" bestFit="1" customWidth="1"/>
    <col min="6661" max="6661" width="14.875" style="148" customWidth="1"/>
    <col min="6662" max="6663" width="9" style="148"/>
    <col min="6664" max="6669" width="17.5" style="148" customWidth="1"/>
    <col min="6670" max="6670" width="27.25" style="148" customWidth="1"/>
    <col min="6671" max="6672" width="9" style="148"/>
    <col min="6673" max="6673" width="16.375" style="148" customWidth="1"/>
    <col min="6674" max="6675" width="9" style="148"/>
    <col min="6676" max="6676" width="12.875" style="148" bestFit="1" customWidth="1"/>
    <col min="6677" max="6912" width="9" style="148"/>
    <col min="6913" max="6913" width="10.5" style="148" bestFit="1" customWidth="1"/>
    <col min="6914" max="6914" width="13.125" style="148" customWidth="1"/>
    <col min="6915" max="6915" width="11.375" style="148" customWidth="1"/>
    <col min="6916" max="6916" width="60.875" style="148" bestFit="1" customWidth="1"/>
    <col min="6917" max="6917" width="14.875" style="148" customWidth="1"/>
    <col min="6918" max="6919" width="9" style="148"/>
    <col min="6920" max="6925" width="17.5" style="148" customWidth="1"/>
    <col min="6926" max="6926" width="27.25" style="148" customWidth="1"/>
    <col min="6927" max="6928" width="9" style="148"/>
    <col min="6929" max="6929" width="16.375" style="148" customWidth="1"/>
    <col min="6930" max="6931" width="9" style="148"/>
    <col min="6932" max="6932" width="12.875" style="148" bestFit="1" customWidth="1"/>
    <col min="6933" max="7168" width="9" style="148"/>
    <col min="7169" max="7169" width="10.5" style="148" bestFit="1" customWidth="1"/>
    <col min="7170" max="7170" width="13.125" style="148" customWidth="1"/>
    <col min="7171" max="7171" width="11.375" style="148" customWidth="1"/>
    <col min="7172" max="7172" width="60.875" style="148" bestFit="1" customWidth="1"/>
    <col min="7173" max="7173" width="14.875" style="148" customWidth="1"/>
    <col min="7174" max="7175" width="9" style="148"/>
    <col min="7176" max="7181" width="17.5" style="148" customWidth="1"/>
    <col min="7182" max="7182" width="27.25" style="148" customWidth="1"/>
    <col min="7183" max="7184" width="9" style="148"/>
    <col min="7185" max="7185" width="16.375" style="148" customWidth="1"/>
    <col min="7186" max="7187" width="9" style="148"/>
    <col min="7188" max="7188" width="12.875" style="148" bestFit="1" customWidth="1"/>
    <col min="7189" max="7424" width="9" style="148"/>
    <col min="7425" max="7425" width="10.5" style="148" bestFit="1" customWidth="1"/>
    <col min="7426" max="7426" width="13.125" style="148" customWidth="1"/>
    <col min="7427" max="7427" width="11.375" style="148" customWidth="1"/>
    <col min="7428" max="7428" width="60.875" style="148" bestFit="1" customWidth="1"/>
    <col min="7429" max="7429" width="14.875" style="148" customWidth="1"/>
    <col min="7430" max="7431" width="9" style="148"/>
    <col min="7432" max="7437" width="17.5" style="148" customWidth="1"/>
    <col min="7438" max="7438" width="27.25" style="148" customWidth="1"/>
    <col min="7439" max="7440" width="9" style="148"/>
    <col min="7441" max="7441" width="16.375" style="148" customWidth="1"/>
    <col min="7442" max="7443" width="9" style="148"/>
    <col min="7444" max="7444" width="12.875" style="148" bestFit="1" customWidth="1"/>
    <col min="7445" max="7680" width="9" style="148"/>
    <col min="7681" max="7681" width="10.5" style="148" bestFit="1" customWidth="1"/>
    <col min="7682" max="7682" width="13.125" style="148" customWidth="1"/>
    <col min="7683" max="7683" width="11.375" style="148" customWidth="1"/>
    <col min="7684" max="7684" width="60.875" style="148" bestFit="1" customWidth="1"/>
    <col min="7685" max="7685" width="14.875" style="148" customWidth="1"/>
    <col min="7686" max="7687" width="9" style="148"/>
    <col min="7688" max="7693" width="17.5" style="148" customWidth="1"/>
    <col min="7694" max="7694" width="27.25" style="148" customWidth="1"/>
    <col min="7695" max="7696" width="9" style="148"/>
    <col min="7697" max="7697" width="16.375" style="148" customWidth="1"/>
    <col min="7698" max="7699" width="9" style="148"/>
    <col min="7700" max="7700" width="12.875" style="148" bestFit="1" customWidth="1"/>
    <col min="7701" max="7936" width="9" style="148"/>
    <col min="7937" max="7937" width="10.5" style="148" bestFit="1" customWidth="1"/>
    <col min="7938" max="7938" width="13.125" style="148" customWidth="1"/>
    <col min="7939" max="7939" width="11.375" style="148" customWidth="1"/>
    <col min="7940" max="7940" width="60.875" style="148" bestFit="1" customWidth="1"/>
    <col min="7941" max="7941" width="14.875" style="148" customWidth="1"/>
    <col min="7942" max="7943" width="9" style="148"/>
    <col min="7944" max="7949" width="17.5" style="148" customWidth="1"/>
    <col min="7950" max="7950" width="27.25" style="148" customWidth="1"/>
    <col min="7951" max="7952" width="9" style="148"/>
    <col min="7953" max="7953" width="16.375" style="148" customWidth="1"/>
    <col min="7954" max="7955" width="9" style="148"/>
    <col min="7956" max="7956" width="12.875" style="148" bestFit="1" customWidth="1"/>
    <col min="7957" max="8192" width="9" style="148"/>
    <col min="8193" max="8193" width="10.5" style="148" bestFit="1" customWidth="1"/>
    <col min="8194" max="8194" width="13.125" style="148" customWidth="1"/>
    <col min="8195" max="8195" width="11.375" style="148" customWidth="1"/>
    <col min="8196" max="8196" width="60.875" style="148" bestFit="1" customWidth="1"/>
    <col min="8197" max="8197" width="14.875" style="148" customWidth="1"/>
    <col min="8198" max="8199" width="9" style="148"/>
    <col min="8200" max="8205" width="17.5" style="148" customWidth="1"/>
    <col min="8206" max="8206" width="27.25" style="148" customWidth="1"/>
    <col min="8207" max="8208" width="9" style="148"/>
    <col min="8209" max="8209" width="16.375" style="148" customWidth="1"/>
    <col min="8210" max="8211" width="9" style="148"/>
    <col min="8212" max="8212" width="12.875" style="148" bestFit="1" customWidth="1"/>
    <col min="8213" max="8448" width="9" style="148"/>
    <col min="8449" max="8449" width="10.5" style="148" bestFit="1" customWidth="1"/>
    <col min="8450" max="8450" width="13.125" style="148" customWidth="1"/>
    <col min="8451" max="8451" width="11.375" style="148" customWidth="1"/>
    <col min="8452" max="8452" width="60.875" style="148" bestFit="1" customWidth="1"/>
    <col min="8453" max="8453" width="14.875" style="148" customWidth="1"/>
    <col min="8454" max="8455" width="9" style="148"/>
    <col min="8456" max="8461" width="17.5" style="148" customWidth="1"/>
    <col min="8462" max="8462" width="27.25" style="148" customWidth="1"/>
    <col min="8463" max="8464" width="9" style="148"/>
    <col min="8465" max="8465" width="16.375" style="148" customWidth="1"/>
    <col min="8466" max="8467" width="9" style="148"/>
    <col min="8468" max="8468" width="12.875" style="148" bestFit="1" customWidth="1"/>
    <col min="8469" max="8704" width="9" style="148"/>
    <col min="8705" max="8705" width="10.5" style="148" bestFit="1" customWidth="1"/>
    <col min="8706" max="8706" width="13.125" style="148" customWidth="1"/>
    <col min="8707" max="8707" width="11.375" style="148" customWidth="1"/>
    <col min="8708" max="8708" width="60.875" style="148" bestFit="1" customWidth="1"/>
    <col min="8709" max="8709" width="14.875" style="148" customWidth="1"/>
    <col min="8710" max="8711" width="9" style="148"/>
    <col min="8712" max="8717" width="17.5" style="148" customWidth="1"/>
    <col min="8718" max="8718" width="27.25" style="148" customWidth="1"/>
    <col min="8719" max="8720" width="9" style="148"/>
    <col min="8721" max="8721" width="16.375" style="148" customWidth="1"/>
    <col min="8722" max="8723" width="9" style="148"/>
    <col min="8724" max="8724" width="12.875" style="148" bestFit="1" customWidth="1"/>
    <col min="8725" max="8960" width="9" style="148"/>
    <col min="8961" max="8961" width="10.5" style="148" bestFit="1" customWidth="1"/>
    <col min="8962" max="8962" width="13.125" style="148" customWidth="1"/>
    <col min="8963" max="8963" width="11.375" style="148" customWidth="1"/>
    <col min="8964" max="8964" width="60.875" style="148" bestFit="1" customWidth="1"/>
    <col min="8965" max="8965" width="14.875" style="148" customWidth="1"/>
    <col min="8966" max="8967" width="9" style="148"/>
    <col min="8968" max="8973" width="17.5" style="148" customWidth="1"/>
    <col min="8974" max="8974" width="27.25" style="148" customWidth="1"/>
    <col min="8975" max="8976" width="9" style="148"/>
    <col min="8977" max="8977" width="16.375" style="148" customWidth="1"/>
    <col min="8978" max="8979" width="9" style="148"/>
    <col min="8980" max="8980" width="12.875" style="148" bestFit="1" customWidth="1"/>
    <col min="8981" max="9216" width="9" style="148"/>
    <col min="9217" max="9217" width="10.5" style="148" bestFit="1" customWidth="1"/>
    <col min="9218" max="9218" width="13.125" style="148" customWidth="1"/>
    <col min="9219" max="9219" width="11.375" style="148" customWidth="1"/>
    <col min="9220" max="9220" width="60.875" style="148" bestFit="1" customWidth="1"/>
    <col min="9221" max="9221" width="14.875" style="148" customWidth="1"/>
    <col min="9222" max="9223" width="9" style="148"/>
    <col min="9224" max="9229" width="17.5" style="148" customWidth="1"/>
    <col min="9230" max="9230" width="27.25" style="148" customWidth="1"/>
    <col min="9231" max="9232" width="9" style="148"/>
    <col min="9233" max="9233" width="16.375" style="148" customWidth="1"/>
    <col min="9234" max="9235" width="9" style="148"/>
    <col min="9236" max="9236" width="12.875" style="148" bestFit="1" customWidth="1"/>
    <col min="9237" max="9472" width="9" style="148"/>
    <col min="9473" max="9473" width="10.5" style="148" bestFit="1" customWidth="1"/>
    <col min="9474" max="9474" width="13.125" style="148" customWidth="1"/>
    <col min="9475" max="9475" width="11.375" style="148" customWidth="1"/>
    <col min="9476" max="9476" width="60.875" style="148" bestFit="1" customWidth="1"/>
    <col min="9477" max="9477" width="14.875" style="148" customWidth="1"/>
    <col min="9478" max="9479" width="9" style="148"/>
    <col min="9480" max="9485" width="17.5" style="148" customWidth="1"/>
    <col min="9486" max="9486" width="27.25" style="148" customWidth="1"/>
    <col min="9487" max="9488" width="9" style="148"/>
    <col min="9489" max="9489" width="16.375" style="148" customWidth="1"/>
    <col min="9490" max="9491" width="9" style="148"/>
    <col min="9492" max="9492" width="12.875" style="148" bestFit="1" customWidth="1"/>
    <col min="9493" max="9728" width="9" style="148"/>
    <col min="9729" max="9729" width="10.5" style="148" bestFit="1" customWidth="1"/>
    <col min="9730" max="9730" width="13.125" style="148" customWidth="1"/>
    <col min="9731" max="9731" width="11.375" style="148" customWidth="1"/>
    <col min="9732" max="9732" width="60.875" style="148" bestFit="1" customWidth="1"/>
    <col min="9733" max="9733" width="14.875" style="148" customWidth="1"/>
    <col min="9734" max="9735" width="9" style="148"/>
    <col min="9736" max="9741" width="17.5" style="148" customWidth="1"/>
    <col min="9742" max="9742" width="27.25" style="148" customWidth="1"/>
    <col min="9743" max="9744" width="9" style="148"/>
    <col min="9745" max="9745" width="16.375" style="148" customWidth="1"/>
    <col min="9746" max="9747" width="9" style="148"/>
    <col min="9748" max="9748" width="12.875" style="148" bestFit="1" customWidth="1"/>
    <col min="9749" max="9984" width="9" style="148"/>
    <col min="9985" max="9985" width="10.5" style="148" bestFit="1" customWidth="1"/>
    <col min="9986" max="9986" width="13.125" style="148" customWidth="1"/>
    <col min="9987" max="9987" width="11.375" style="148" customWidth="1"/>
    <col min="9988" max="9988" width="60.875" style="148" bestFit="1" customWidth="1"/>
    <col min="9989" max="9989" width="14.875" style="148" customWidth="1"/>
    <col min="9990" max="9991" width="9" style="148"/>
    <col min="9992" max="9997" width="17.5" style="148" customWidth="1"/>
    <col min="9998" max="9998" width="27.25" style="148" customWidth="1"/>
    <col min="9999" max="10000" width="9" style="148"/>
    <col min="10001" max="10001" width="16.375" style="148" customWidth="1"/>
    <col min="10002" max="10003" width="9" style="148"/>
    <col min="10004" max="10004" width="12.875" style="148" bestFit="1" customWidth="1"/>
    <col min="10005" max="10240" width="9" style="148"/>
    <col min="10241" max="10241" width="10.5" style="148" bestFit="1" customWidth="1"/>
    <col min="10242" max="10242" width="13.125" style="148" customWidth="1"/>
    <col min="10243" max="10243" width="11.375" style="148" customWidth="1"/>
    <col min="10244" max="10244" width="60.875" style="148" bestFit="1" customWidth="1"/>
    <col min="10245" max="10245" width="14.875" style="148" customWidth="1"/>
    <col min="10246" max="10247" width="9" style="148"/>
    <col min="10248" max="10253" width="17.5" style="148" customWidth="1"/>
    <col min="10254" max="10254" width="27.25" style="148" customWidth="1"/>
    <col min="10255" max="10256" width="9" style="148"/>
    <col min="10257" max="10257" width="16.375" style="148" customWidth="1"/>
    <col min="10258" max="10259" width="9" style="148"/>
    <col min="10260" max="10260" width="12.875" style="148" bestFit="1" customWidth="1"/>
    <col min="10261" max="10496" width="9" style="148"/>
    <col min="10497" max="10497" width="10.5" style="148" bestFit="1" customWidth="1"/>
    <col min="10498" max="10498" width="13.125" style="148" customWidth="1"/>
    <col min="10499" max="10499" width="11.375" style="148" customWidth="1"/>
    <col min="10500" max="10500" width="60.875" style="148" bestFit="1" customWidth="1"/>
    <col min="10501" max="10501" width="14.875" style="148" customWidth="1"/>
    <col min="10502" max="10503" width="9" style="148"/>
    <col min="10504" max="10509" width="17.5" style="148" customWidth="1"/>
    <col min="10510" max="10510" width="27.25" style="148" customWidth="1"/>
    <col min="10511" max="10512" width="9" style="148"/>
    <col min="10513" max="10513" width="16.375" style="148" customWidth="1"/>
    <col min="10514" max="10515" width="9" style="148"/>
    <col min="10516" max="10516" width="12.875" style="148" bestFit="1" customWidth="1"/>
    <col min="10517" max="10752" width="9" style="148"/>
    <col min="10753" max="10753" width="10.5" style="148" bestFit="1" customWidth="1"/>
    <col min="10754" max="10754" width="13.125" style="148" customWidth="1"/>
    <col min="10755" max="10755" width="11.375" style="148" customWidth="1"/>
    <col min="10756" max="10756" width="60.875" style="148" bestFit="1" customWidth="1"/>
    <col min="10757" max="10757" width="14.875" style="148" customWidth="1"/>
    <col min="10758" max="10759" width="9" style="148"/>
    <col min="10760" max="10765" width="17.5" style="148" customWidth="1"/>
    <col min="10766" max="10766" width="27.25" style="148" customWidth="1"/>
    <col min="10767" max="10768" width="9" style="148"/>
    <col min="10769" max="10769" width="16.375" style="148" customWidth="1"/>
    <col min="10770" max="10771" width="9" style="148"/>
    <col min="10772" max="10772" width="12.875" style="148" bestFit="1" customWidth="1"/>
    <col min="10773" max="11008" width="9" style="148"/>
    <col min="11009" max="11009" width="10.5" style="148" bestFit="1" customWidth="1"/>
    <col min="11010" max="11010" width="13.125" style="148" customWidth="1"/>
    <col min="11011" max="11011" width="11.375" style="148" customWidth="1"/>
    <col min="11012" max="11012" width="60.875" style="148" bestFit="1" customWidth="1"/>
    <col min="11013" max="11013" width="14.875" style="148" customWidth="1"/>
    <col min="11014" max="11015" width="9" style="148"/>
    <col min="11016" max="11021" width="17.5" style="148" customWidth="1"/>
    <col min="11022" max="11022" width="27.25" style="148" customWidth="1"/>
    <col min="11023" max="11024" width="9" style="148"/>
    <col min="11025" max="11025" width="16.375" style="148" customWidth="1"/>
    <col min="11026" max="11027" width="9" style="148"/>
    <col min="11028" max="11028" width="12.875" style="148" bestFit="1" customWidth="1"/>
    <col min="11029" max="11264" width="9" style="148"/>
    <col min="11265" max="11265" width="10.5" style="148" bestFit="1" customWidth="1"/>
    <col min="11266" max="11266" width="13.125" style="148" customWidth="1"/>
    <col min="11267" max="11267" width="11.375" style="148" customWidth="1"/>
    <col min="11268" max="11268" width="60.875" style="148" bestFit="1" customWidth="1"/>
    <col min="11269" max="11269" width="14.875" style="148" customWidth="1"/>
    <col min="11270" max="11271" width="9" style="148"/>
    <col min="11272" max="11277" width="17.5" style="148" customWidth="1"/>
    <col min="11278" max="11278" width="27.25" style="148" customWidth="1"/>
    <col min="11279" max="11280" width="9" style="148"/>
    <col min="11281" max="11281" width="16.375" style="148" customWidth="1"/>
    <col min="11282" max="11283" width="9" style="148"/>
    <col min="11284" max="11284" width="12.875" style="148" bestFit="1" customWidth="1"/>
    <col min="11285" max="11520" width="9" style="148"/>
    <col min="11521" max="11521" width="10.5" style="148" bestFit="1" customWidth="1"/>
    <col min="11522" max="11522" width="13.125" style="148" customWidth="1"/>
    <col min="11523" max="11523" width="11.375" style="148" customWidth="1"/>
    <col min="11524" max="11524" width="60.875" style="148" bestFit="1" customWidth="1"/>
    <col min="11525" max="11525" width="14.875" style="148" customWidth="1"/>
    <col min="11526" max="11527" width="9" style="148"/>
    <col min="11528" max="11533" width="17.5" style="148" customWidth="1"/>
    <col min="11534" max="11534" width="27.25" style="148" customWidth="1"/>
    <col min="11535" max="11536" width="9" style="148"/>
    <col min="11537" max="11537" width="16.375" style="148" customWidth="1"/>
    <col min="11538" max="11539" width="9" style="148"/>
    <col min="11540" max="11540" width="12.875" style="148" bestFit="1" customWidth="1"/>
    <col min="11541" max="11776" width="9" style="148"/>
    <col min="11777" max="11777" width="10.5" style="148" bestFit="1" customWidth="1"/>
    <col min="11778" max="11778" width="13.125" style="148" customWidth="1"/>
    <col min="11779" max="11779" width="11.375" style="148" customWidth="1"/>
    <col min="11780" max="11780" width="60.875" style="148" bestFit="1" customWidth="1"/>
    <col min="11781" max="11781" width="14.875" style="148" customWidth="1"/>
    <col min="11782" max="11783" width="9" style="148"/>
    <col min="11784" max="11789" width="17.5" style="148" customWidth="1"/>
    <col min="11790" max="11790" width="27.25" style="148" customWidth="1"/>
    <col min="11791" max="11792" width="9" style="148"/>
    <col min="11793" max="11793" width="16.375" style="148" customWidth="1"/>
    <col min="11794" max="11795" width="9" style="148"/>
    <col min="11796" max="11796" width="12.875" style="148" bestFit="1" customWidth="1"/>
    <col min="11797" max="12032" width="9" style="148"/>
    <col min="12033" max="12033" width="10.5" style="148" bestFit="1" customWidth="1"/>
    <col min="12034" max="12034" width="13.125" style="148" customWidth="1"/>
    <col min="12035" max="12035" width="11.375" style="148" customWidth="1"/>
    <col min="12036" max="12036" width="60.875" style="148" bestFit="1" customWidth="1"/>
    <col min="12037" max="12037" width="14.875" style="148" customWidth="1"/>
    <col min="12038" max="12039" width="9" style="148"/>
    <col min="12040" max="12045" width="17.5" style="148" customWidth="1"/>
    <col min="12046" max="12046" width="27.25" style="148" customWidth="1"/>
    <col min="12047" max="12048" width="9" style="148"/>
    <col min="12049" max="12049" width="16.375" style="148" customWidth="1"/>
    <col min="12050" max="12051" width="9" style="148"/>
    <col min="12052" max="12052" width="12.875" style="148" bestFit="1" customWidth="1"/>
    <col min="12053" max="12288" width="9" style="148"/>
    <col min="12289" max="12289" width="10.5" style="148" bestFit="1" customWidth="1"/>
    <col min="12290" max="12290" width="13.125" style="148" customWidth="1"/>
    <col min="12291" max="12291" width="11.375" style="148" customWidth="1"/>
    <col min="12292" max="12292" width="60.875" style="148" bestFit="1" customWidth="1"/>
    <col min="12293" max="12293" width="14.875" style="148" customWidth="1"/>
    <col min="12294" max="12295" width="9" style="148"/>
    <col min="12296" max="12301" width="17.5" style="148" customWidth="1"/>
    <col min="12302" max="12302" width="27.25" style="148" customWidth="1"/>
    <col min="12303" max="12304" width="9" style="148"/>
    <col min="12305" max="12305" width="16.375" style="148" customWidth="1"/>
    <col min="12306" max="12307" width="9" style="148"/>
    <col min="12308" max="12308" width="12.875" style="148" bestFit="1" customWidth="1"/>
    <col min="12309" max="12544" width="9" style="148"/>
    <col min="12545" max="12545" width="10.5" style="148" bestFit="1" customWidth="1"/>
    <col min="12546" max="12546" width="13.125" style="148" customWidth="1"/>
    <col min="12547" max="12547" width="11.375" style="148" customWidth="1"/>
    <col min="12548" max="12548" width="60.875" style="148" bestFit="1" customWidth="1"/>
    <col min="12549" max="12549" width="14.875" style="148" customWidth="1"/>
    <col min="12550" max="12551" width="9" style="148"/>
    <col min="12552" max="12557" width="17.5" style="148" customWidth="1"/>
    <col min="12558" max="12558" width="27.25" style="148" customWidth="1"/>
    <col min="12559" max="12560" width="9" style="148"/>
    <col min="12561" max="12561" width="16.375" style="148" customWidth="1"/>
    <col min="12562" max="12563" width="9" style="148"/>
    <col min="12564" max="12564" width="12.875" style="148" bestFit="1" customWidth="1"/>
    <col min="12565" max="12800" width="9" style="148"/>
    <col min="12801" max="12801" width="10.5" style="148" bestFit="1" customWidth="1"/>
    <col min="12802" max="12802" width="13.125" style="148" customWidth="1"/>
    <col min="12803" max="12803" width="11.375" style="148" customWidth="1"/>
    <col min="12804" max="12804" width="60.875" style="148" bestFit="1" customWidth="1"/>
    <col min="12805" max="12805" width="14.875" style="148" customWidth="1"/>
    <col min="12806" max="12807" width="9" style="148"/>
    <col min="12808" max="12813" width="17.5" style="148" customWidth="1"/>
    <col min="12814" max="12814" width="27.25" style="148" customWidth="1"/>
    <col min="12815" max="12816" width="9" style="148"/>
    <col min="12817" max="12817" width="16.375" style="148" customWidth="1"/>
    <col min="12818" max="12819" width="9" style="148"/>
    <col min="12820" max="12820" width="12.875" style="148" bestFit="1" customWidth="1"/>
    <col min="12821" max="13056" width="9" style="148"/>
    <col min="13057" max="13057" width="10.5" style="148" bestFit="1" customWidth="1"/>
    <col min="13058" max="13058" width="13.125" style="148" customWidth="1"/>
    <col min="13059" max="13059" width="11.375" style="148" customWidth="1"/>
    <col min="13060" max="13060" width="60.875" style="148" bestFit="1" customWidth="1"/>
    <col min="13061" max="13061" width="14.875" style="148" customWidth="1"/>
    <col min="13062" max="13063" width="9" style="148"/>
    <col min="13064" max="13069" width="17.5" style="148" customWidth="1"/>
    <col min="13070" max="13070" width="27.25" style="148" customWidth="1"/>
    <col min="13071" max="13072" width="9" style="148"/>
    <col min="13073" max="13073" width="16.375" style="148" customWidth="1"/>
    <col min="13074" max="13075" width="9" style="148"/>
    <col min="13076" max="13076" width="12.875" style="148" bestFit="1" customWidth="1"/>
    <col min="13077" max="13312" width="9" style="148"/>
    <col min="13313" max="13313" width="10.5" style="148" bestFit="1" customWidth="1"/>
    <col min="13314" max="13314" width="13.125" style="148" customWidth="1"/>
    <col min="13315" max="13315" width="11.375" style="148" customWidth="1"/>
    <col min="13316" max="13316" width="60.875" style="148" bestFit="1" customWidth="1"/>
    <col min="13317" max="13317" width="14.875" style="148" customWidth="1"/>
    <col min="13318" max="13319" width="9" style="148"/>
    <col min="13320" max="13325" width="17.5" style="148" customWidth="1"/>
    <col min="13326" max="13326" width="27.25" style="148" customWidth="1"/>
    <col min="13327" max="13328" width="9" style="148"/>
    <col min="13329" max="13329" width="16.375" style="148" customWidth="1"/>
    <col min="13330" max="13331" width="9" style="148"/>
    <col min="13332" max="13332" width="12.875" style="148" bestFit="1" customWidth="1"/>
    <col min="13333" max="13568" width="9" style="148"/>
    <col min="13569" max="13569" width="10.5" style="148" bestFit="1" customWidth="1"/>
    <col min="13570" max="13570" width="13.125" style="148" customWidth="1"/>
    <col min="13571" max="13571" width="11.375" style="148" customWidth="1"/>
    <col min="13572" max="13572" width="60.875" style="148" bestFit="1" customWidth="1"/>
    <col min="13573" max="13573" width="14.875" style="148" customWidth="1"/>
    <col min="13574" max="13575" width="9" style="148"/>
    <col min="13576" max="13581" width="17.5" style="148" customWidth="1"/>
    <col min="13582" max="13582" width="27.25" style="148" customWidth="1"/>
    <col min="13583" max="13584" width="9" style="148"/>
    <col min="13585" max="13585" width="16.375" style="148" customWidth="1"/>
    <col min="13586" max="13587" width="9" style="148"/>
    <col min="13588" max="13588" width="12.875" style="148" bestFit="1" customWidth="1"/>
    <col min="13589" max="13824" width="9" style="148"/>
    <col min="13825" max="13825" width="10.5" style="148" bestFit="1" customWidth="1"/>
    <col min="13826" max="13826" width="13.125" style="148" customWidth="1"/>
    <col min="13827" max="13827" width="11.375" style="148" customWidth="1"/>
    <col min="13828" max="13828" width="60.875" style="148" bestFit="1" customWidth="1"/>
    <col min="13829" max="13829" width="14.875" style="148" customWidth="1"/>
    <col min="13830" max="13831" width="9" style="148"/>
    <col min="13832" max="13837" width="17.5" style="148" customWidth="1"/>
    <col min="13838" max="13838" width="27.25" style="148" customWidth="1"/>
    <col min="13839" max="13840" width="9" style="148"/>
    <col min="13841" max="13841" width="16.375" style="148" customWidth="1"/>
    <col min="13842" max="13843" width="9" style="148"/>
    <col min="13844" max="13844" width="12.875" style="148" bestFit="1" customWidth="1"/>
    <col min="13845" max="14080" width="9" style="148"/>
    <col min="14081" max="14081" width="10.5" style="148" bestFit="1" customWidth="1"/>
    <col min="14082" max="14082" width="13.125" style="148" customWidth="1"/>
    <col min="14083" max="14083" width="11.375" style="148" customWidth="1"/>
    <col min="14084" max="14084" width="60.875" style="148" bestFit="1" customWidth="1"/>
    <col min="14085" max="14085" width="14.875" style="148" customWidth="1"/>
    <col min="14086" max="14087" width="9" style="148"/>
    <col min="14088" max="14093" width="17.5" style="148" customWidth="1"/>
    <col min="14094" max="14094" width="27.25" style="148" customWidth="1"/>
    <col min="14095" max="14096" width="9" style="148"/>
    <col min="14097" max="14097" width="16.375" style="148" customWidth="1"/>
    <col min="14098" max="14099" width="9" style="148"/>
    <col min="14100" max="14100" width="12.875" style="148" bestFit="1" customWidth="1"/>
    <col min="14101" max="14336" width="9" style="148"/>
    <col min="14337" max="14337" width="10.5" style="148" bestFit="1" customWidth="1"/>
    <col min="14338" max="14338" width="13.125" style="148" customWidth="1"/>
    <col min="14339" max="14339" width="11.375" style="148" customWidth="1"/>
    <col min="14340" max="14340" width="60.875" style="148" bestFit="1" customWidth="1"/>
    <col min="14341" max="14341" width="14.875" style="148" customWidth="1"/>
    <col min="14342" max="14343" width="9" style="148"/>
    <col min="14344" max="14349" width="17.5" style="148" customWidth="1"/>
    <col min="14350" max="14350" width="27.25" style="148" customWidth="1"/>
    <col min="14351" max="14352" width="9" style="148"/>
    <col min="14353" max="14353" width="16.375" style="148" customWidth="1"/>
    <col min="14354" max="14355" width="9" style="148"/>
    <col min="14356" max="14356" width="12.875" style="148" bestFit="1" customWidth="1"/>
    <col min="14357" max="14592" width="9" style="148"/>
    <col min="14593" max="14593" width="10.5" style="148" bestFit="1" customWidth="1"/>
    <col min="14594" max="14594" width="13.125" style="148" customWidth="1"/>
    <col min="14595" max="14595" width="11.375" style="148" customWidth="1"/>
    <col min="14596" max="14596" width="60.875" style="148" bestFit="1" customWidth="1"/>
    <col min="14597" max="14597" width="14.875" style="148" customWidth="1"/>
    <col min="14598" max="14599" width="9" style="148"/>
    <col min="14600" max="14605" width="17.5" style="148" customWidth="1"/>
    <col min="14606" max="14606" width="27.25" style="148" customWidth="1"/>
    <col min="14607" max="14608" width="9" style="148"/>
    <col min="14609" max="14609" width="16.375" style="148" customWidth="1"/>
    <col min="14610" max="14611" width="9" style="148"/>
    <col min="14612" max="14612" width="12.875" style="148" bestFit="1" customWidth="1"/>
    <col min="14613" max="14848" width="9" style="148"/>
    <col min="14849" max="14849" width="10.5" style="148" bestFit="1" customWidth="1"/>
    <col min="14850" max="14850" width="13.125" style="148" customWidth="1"/>
    <col min="14851" max="14851" width="11.375" style="148" customWidth="1"/>
    <col min="14852" max="14852" width="60.875" style="148" bestFit="1" customWidth="1"/>
    <col min="14853" max="14853" width="14.875" style="148" customWidth="1"/>
    <col min="14854" max="14855" width="9" style="148"/>
    <col min="14856" max="14861" width="17.5" style="148" customWidth="1"/>
    <col min="14862" max="14862" width="27.25" style="148" customWidth="1"/>
    <col min="14863" max="14864" width="9" style="148"/>
    <col min="14865" max="14865" width="16.375" style="148" customWidth="1"/>
    <col min="14866" max="14867" width="9" style="148"/>
    <col min="14868" max="14868" width="12.875" style="148" bestFit="1" customWidth="1"/>
    <col min="14869" max="15104" width="9" style="148"/>
    <col min="15105" max="15105" width="10.5" style="148" bestFit="1" customWidth="1"/>
    <col min="15106" max="15106" width="13.125" style="148" customWidth="1"/>
    <col min="15107" max="15107" width="11.375" style="148" customWidth="1"/>
    <col min="15108" max="15108" width="60.875" style="148" bestFit="1" customWidth="1"/>
    <col min="15109" max="15109" width="14.875" style="148" customWidth="1"/>
    <col min="15110" max="15111" width="9" style="148"/>
    <col min="15112" max="15117" width="17.5" style="148" customWidth="1"/>
    <col min="15118" max="15118" width="27.25" style="148" customWidth="1"/>
    <col min="15119" max="15120" width="9" style="148"/>
    <col min="15121" max="15121" width="16.375" style="148" customWidth="1"/>
    <col min="15122" max="15123" width="9" style="148"/>
    <col min="15124" max="15124" width="12.875" style="148" bestFit="1" customWidth="1"/>
    <col min="15125" max="15360" width="9" style="148"/>
    <col min="15361" max="15361" width="10.5" style="148" bestFit="1" customWidth="1"/>
    <col min="15362" max="15362" width="13.125" style="148" customWidth="1"/>
    <col min="15363" max="15363" width="11.375" style="148" customWidth="1"/>
    <col min="15364" max="15364" width="60.875" style="148" bestFit="1" customWidth="1"/>
    <col min="15365" max="15365" width="14.875" style="148" customWidth="1"/>
    <col min="15366" max="15367" width="9" style="148"/>
    <col min="15368" max="15373" width="17.5" style="148" customWidth="1"/>
    <col min="15374" max="15374" width="27.25" style="148" customWidth="1"/>
    <col min="15375" max="15376" width="9" style="148"/>
    <col min="15377" max="15377" width="16.375" style="148" customWidth="1"/>
    <col min="15378" max="15379" width="9" style="148"/>
    <col min="15380" max="15380" width="12.875" style="148" bestFit="1" customWidth="1"/>
    <col min="15381" max="15616" width="9" style="148"/>
    <col min="15617" max="15617" width="10.5" style="148" bestFit="1" customWidth="1"/>
    <col min="15618" max="15618" width="13.125" style="148" customWidth="1"/>
    <col min="15619" max="15619" width="11.375" style="148" customWidth="1"/>
    <col min="15620" max="15620" width="60.875" style="148" bestFit="1" customWidth="1"/>
    <col min="15621" max="15621" width="14.875" style="148" customWidth="1"/>
    <col min="15622" max="15623" width="9" style="148"/>
    <col min="15624" max="15629" width="17.5" style="148" customWidth="1"/>
    <col min="15630" max="15630" width="27.25" style="148" customWidth="1"/>
    <col min="15631" max="15632" width="9" style="148"/>
    <col min="15633" max="15633" width="16.375" style="148" customWidth="1"/>
    <col min="15634" max="15635" width="9" style="148"/>
    <col min="15636" max="15636" width="12.875" style="148" bestFit="1" customWidth="1"/>
    <col min="15637" max="15872" width="9" style="148"/>
    <col min="15873" max="15873" width="10.5" style="148" bestFit="1" customWidth="1"/>
    <col min="15874" max="15874" width="13.125" style="148" customWidth="1"/>
    <col min="15875" max="15875" width="11.375" style="148" customWidth="1"/>
    <col min="15876" max="15876" width="60.875" style="148" bestFit="1" customWidth="1"/>
    <col min="15877" max="15877" width="14.875" style="148" customWidth="1"/>
    <col min="15878" max="15879" width="9" style="148"/>
    <col min="15880" max="15885" width="17.5" style="148" customWidth="1"/>
    <col min="15886" max="15886" width="27.25" style="148" customWidth="1"/>
    <col min="15887" max="15888" width="9" style="148"/>
    <col min="15889" max="15889" width="16.375" style="148" customWidth="1"/>
    <col min="15890" max="15891" width="9" style="148"/>
    <col min="15892" max="15892" width="12.875" style="148" bestFit="1" customWidth="1"/>
    <col min="15893" max="16128" width="9" style="148"/>
    <col min="16129" max="16129" width="10.5" style="148" bestFit="1" customWidth="1"/>
    <col min="16130" max="16130" width="13.125" style="148" customWidth="1"/>
    <col min="16131" max="16131" width="11.375" style="148" customWidth="1"/>
    <col min="16132" max="16132" width="60.875" style="148" bestFit="1" customWidth="1"/>
    <col min="16133" max="16133" width="14.875" style="148" customWidth="1"/>
    <col min="16134" max="16135" width="9" style="148"/>
    <col min="16136" max="16141" width="17.5" style="148" customWidth="1"/>
    <col min="16142" max="16142" width="27.25" style="148" customWidth="1"/>
    <col min="16143" max="16144" width="9" style="148"/>
    <col min="16145" max="16145" width="16.375" style="148" customWidth="1"/>
    <col min="16146" max="16147" width="9" style="148"/>
    <col min="16148" max="16148" width="12.875" style="148" bestFit="1" customWidth="1"/>
    <col min="16149" max="16384" width="9" style="148"/>
  </cols>
  <sheetData>
    <row r="1" spans="1:20" ht="20.100000000000001" customHeight="1">
      <c r="A1" s="140" t="s">
        <v>5860</v>
      </c>
      <c r="B1" s="141" t="s">
        <v>5861</v>
      </c>
      <c r="C1" s="141" t="s">
        <v>5862</v>
      </c>
      <c r="D1" s="140" t="s">
        <v>5863</v>
      </c>
      <c r="E1" s="142" t="s">
        <v>5864</v>
      </c>
      <c r="F1" s="143" t="s">
        <v>4979</v>
      </c>
      <c r="G1" s="143" t="s">
        <v>5865</v>
      </c>
      <c r="H1" s="144" t="s">
        <v>5866</v>
      </c>
      <c r="I1" s="144" t="s">
        <v>5867</v>
      </c>
      <c r="J1" s="144" t="s">
        <v>5868</v>
      </c>
      <c r="K1" s="144" t="s">
        <v>5869</v>
      </c>
      <c r="L1" s="144" t="s">
        <v>5870</v>
      </c>
      <c r="M1" s="144" t="s">
        <v>5871</v>
      </c>
      <c r="N1" s="145" t="s">
        <v>374</v>
      </c>
      <c r="O1" s="146" t="s">
        <v>920</v>
      </c>
      <c r="P1" s="146" t="s">
        <v>5872</v>
      </c>
      <c r="Q1" s="146" t="s">
        <v>377</v>
      </c>
      <c r="R1" s="146" t="s">
        <v>5873</v>
      </c>
      <c r="S1" s="146" t="s">
        <v>5874</v>
      </c>
      <c r="T1" s="147" t="s">
        <v>5875</v>
      </c>
    </row>
    <row r="2" spans="1:20" s="8" customFormat="1" ht="20.100000000000001" customHeight="1">
      <c r="A2" s="149">
        <v>2022</v>
      </c>
      <c r="B2" s="149">
        <v>2</v>
      </c>
      <c r="C2" s="149" t="s">
        <v>13</v>
      </c>
      <c r="D2" s="149" t="s">
        <v>5876</v>
      </c>
      <c r="E2" s="149" t="s">
        <v>48</v>
      </c>
      <c r="F2" s="149" t="s">
        <v>44</v>
      </c>
      <c r="G2" s="149" t="s">
        <v>20</v>
      </c>
      <c r="H2" s="150">
        <v>47500000</v>
      </c>
      <c r="I2" s="150"/>
      <c r="J2" s="150"/>
      <c r="K2" s="150">
        <v>47500000</v>
      </c>
      <c r="L2" s="150"/>
      <c r="M2" s="150"/>
      <c r="N2" s="149"/>
      <c r="O2" s="149" t="s">
        <v>5877</v>
      </c>
      <c r="P2" s="149" t="s">
        <v>5878</v>
      </c>
      <c r="Q2" s="149" t="s">
        <v>5879</v>
      </c>
      <c r="R2" s="149"/>
      <c r="S2" s="149"/>
      <c r="T2" s="149"/>
    </row>
    <row r="3" spans="1:20" s="8" customFormat="1" ht="20.100000000000001" customHeight="1">
      <c r="A3" s="149">
        <v>2022</v>
      </c>
      <c r="B3" s="149">
        <v>5</v>
      </c>
      <c r="C3" s="149" t="s">
        <v>26</v>
      </c>
      <c r="D3" s="149" t="s">
        <v>5880</v>
      </c>
      <c r="E3" s="149" t="s">
        <v>17</v>
      </c>
      <c r="F3" s="149" t="s">
        <v>44</v>
      </c>
      <c r="G3" s="149" t="s">
        <v>20</v>
      </c>
      <c r="H3" s="150">
        <v>18000000</v>
      </c>
      <c r="I3" s="150"/>
      <c r="J3" s="150"/>
      <c r="K3" s="150">
        <v>18000000</v>
      </c>
      <c r="L3" s="150">
        <v>0</v>
      </c>
      <c r="M3" s="150">
        <v>0</v>
      </c>
      <c r="N3" s="149"/>
      <c r="O3" s="149" t="s">
        <v>5881</v>
      </c>
      <c r="P3" s="149" t="s">
        <v>5882</v>
      </c>
      <c r="Q3" s="149" t="s">
        <v>5883</v>
      </c>
      <c r="R3" s="149"/>
      <c r="S3" s="149"/>
      <c r="T3" s="149"/>
    </row>
    <row r="4" spans="1:20" s="8" customFormat="1" ht="20.100000000000001" customHeight="1">
      <c r="A4" s="149">
        <v>2022</v>
      </c>
      <c r="B4" s="149">
        <v>5</v>
      </c>
      <c r="C4" s="149" t="s">
        <v>26</v>
      </c>
      <c r="D4" s="149" t="s">
        <v>5884</v>
      </c>
      <c r="E4" s="149" t="s">
        <v>61</v>
      </c>
      <c r="F4" s="149" t="s">
        <v>44</v>
      </c>
      <c r="G4" s="149" t="s">
        <v>74</v>
      </c>
      <c r="H4" s="150">
        <v>13490000</v>
      </c>
      <c r="I4" s="150"/>
      <c r="J4" s="150"/>
      <c r="K4" s="150">
        <v>13490000</v>
      </c>
      <c r="L4" s="150"/>
      <c r="M4" s="150"/>
      <c r="N4" s="149"/>
      <c r="O4" s="149" t="s">
        <v>5877</v>
      </c>
      <c r="P4" s="149" t="s">
        <v>5885</v>
      </c>
      <c r="Q4" s="149" t="s">
        <v>5886</v>
      </c>
      <c r="R4" s="149"/>
      <c r="S4" s="149"/>
      <c r="T4" s="149" t="s">
        <v>5887</v>
      </c>
    </row>
    <row r="5" spans="1:20" s="8" customFormat="1" ht="20.100000000000001" customHeight="1">
      <c r="A5" s="149">
        <v>2022</v>
      </c>
      <c r="B5" s="149">
        <v>7</v>
      </c>
      <c r="C5" s="149" t="s">
        <v>13</v>
      </c>
      <c r="D5" s="149" t="s">
        <v>5888</v>
      </c>
      <c r="E5" s="149" t="s">
        <v>17</v>
      </c>
      <c r="F5" s="149" t="s">
        <v>44</v>
      </c>
      <c r="G5" s="149" t="s">
        <v>20</v>
      </c>
      <c r="H5" s="150">
        <v>69850000</v>
      </c>
      <c r="I5" s="150"/>
      <c r="J5" s="150"/>
      <c r="K5" s="150">
        <v>69850000</v>
      </c>
      <c r="L5" s="150">
        <v>69850000</v>
      </c>
      <c r="M5" s="150">
        <v>0</v>
      </c>
      <c r="N5" s="149"/>
      <c r="O5" s="149" t="s">
        <v>5889</v>
      </c>
      <c r="P5" s="149" t="s">
        <v>5890</v>
      </c>
      <c r="Q5" s="149" t="s">
        <v>5891</v>
      </c>
      <c r="R5" s="149"/>
      <c r="S5" s="149"/>
      <c r="T5" s="149" t="s">
        <v>5030</v>
      </c>
    </row>
  </sheetData>
  <phoneticPr fontId="1" type="noConversion"/>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74"/>
  <sheetViews>
    <sheetView topLeftCell="A2541" workbookViewId="0">
      <selection activeCell="K2574" sqref="K2574"/>
    </sheetView>
  </sheetViews>
  <sheetFormatPr defaultRowHeight="16.5"/>
  <cols>
    <col min="1" max="1" width="9" style="1"/>
    <col min="2" max="2" width="21.5" style="1" customWidth="1"/>
    <col min="3" max="3" width="20.875" style="1" customWidth="1"/>
    <col min="4" max="4" width="10.875" style="1" customWidth="1"/>
    <col min="5" max="5" width="55.875" customWidth="1"/>
    <col min="6" max="6" width="9" style="1" customWidth="1"/>
    <col min="7" max="7" width="12.25" style="1" customWidth="1"/>
    <col min="8" max="8" width="18.75" customWidth="1"/>
    <col min="9" max="9" width="19.375" customWidth="1"/>
    <col min="10" max="10" width="16.125" customWidth="1"/>
    <col min="11" max="11" width="19.125" customWidth="1"/>
    <col min="12" max="12" width="24.625" style="1" customWidth="1"/>
    <col min="13" max="13" width="22.125" style="1" customWidth="1"/>
  </cols>
  <sheetData>
    <row r="1" spans="1:13">
      <c r="E1" s="8"/>
      <c r="H1" s="8"/>
      <c r="I1" s="8"/>
      <c r="J1" s="8"/>
      <c r="K1" s="8"/>
    </row>
    <row r="2" spans="1:13" ht="32.25">
      <c r="B2" s="153" t="s">
        <v>2014</v>
      </c>
      <c r="C2" s="153"/>
      <c r="D2" s="153"/>
      <c r="E2" s="153"/>
      <c r="F2" s="153"/>
      <c r="G2" s="153"/>
      <c r="H2" s="153"/>
      <c r="I2" s="153"/>
      <c r="J2" s="153"/>
      <c r="K2" s="153"/>
      <c r="L2" s="153"/>
    </row>
    <row r="3" spans="1:13" ht="27">
      <c r="A3" s="46"/>
      <c r="B3" s="47"/>
      <c r="C3" s="48"/>
      <c r="D3" s="48"/>
      <c r="E3" s="49"/>
      <c r="F3" s="48"/>
      <c r="G3" s="48"/>
      <c r="H3" s="49"/>
      <c r="I3" s="49"/>
      <c r="J3" s="49"/>
      <c r="K3" s="49"/>
      <c r="L3" s="48"/>
    </row>
    <row r="4" spans="1:13" ht="27.75" customHeight="1">
      <c r="A4" s="50" t="s">
        <v>2015</v>
      </c>
      <c r="B4" s="50" t="s">
        <v>2016</v>
      </c>
      <c r="C4" s="50" t="s">
        <v>2017</v>
      </c>
      <c r="D4" s="51" t="s">
        <v>2018</v>
      </c>
      <c r="E4" s="52" t="s">
        <v>2019</v>
      </c>
      <c r="F4" s="52" t="s">
        <v>2020</v>
      </c>
      <c r="G4" s="53" t="s">
        <v>2021</v>
      </c>
      <c r="H4" s="51" t="s">
        <v>2022</v>
      </c>
      <c r="I4" s="51" t="s">
        <v>2023</v>
      </c>
      <c r="J4" s="51" t="s">
        <v>2024</v>
      </c>
      <c r="K4" s="51" t="s">
        <v>2025</v>
      </c>
      <c r="L4" s="54" t="s">
        <v>2026</v>
      </c>
      <c r="M4" s="52" t="s">
        <v>2027</v>
      </c>
    </row>
    <row r="5" spans="1:13">
      <c r="A5" s="55">
        <v>2022</v>
      </c>
      <c r="B5" s="55" t="s">
        <v>2028</v>
      </c>
      <c r="C5" s="55" t="s">
        <v>2029</v>
      </c>
      <c r="D5" s="55">
        <v>1</v>
      </c>
      <c r="E5" s="56" t="s">
        <v>2030</v>
      </c>
      <c r="F5" s="55" t="s">
        <v>2031</v>
      </c>
      <c r="G5" s="55" t="s">
        <v>15</v>
      </c>
      <c r="H5" s="57">
        <v>1577519000</v>
      </c>
      <c r="I5" s="57">
        <v>1162545000</v>
      </c>
      <c r="J5" s="57"/>
      <c r="K5" s="57">
        <f t="shared" ref="K5:K68" si="0">H5+I5+J5</f>
        <v>2740064000</v>
      </c>
      <c r="L5" s="55"/>
      <c r="M5" s="55" t="s">
        <v>2032</v>
      </c>
    </row>
    <row r="6" spans="1:13">
      <c r="A6" s="55">
        <v>2022</v>
      </c>
      <c r="B6" s="55" t="s">
        <v>2028</v>
      </c>
      <c r="C6" s="55" t="s">
        <v>2029</v>
      </c>
      <c r="D6" s="55">
        <v>1</v>
      </c>
      <c r="E6" s="56" t="s">
        <v>2033</v>
      </c>
      <c r="F6" s="55" t="s">
        <v>2031</v>
      </c>
      <c r="G6" s="55" t="s">
        <v>15</v>
      </c>
      <c r="H6" s="57">
        <v>1102507000</v>
      </c>
      <c r="I6" s="57">
        <v>834263000</v>
      </c>
      <c r="J6" s="57"/>
      <c r="K6" s="57">
        <f t="shared" si="0"/>
        <v>1936770000</v>
      </c>
      <c r="L6" s="55"/>
      <c r="M6" s="55" t="s">
        <v>2032</v>
      </c>
    </row>
    <row r="7" spans="1:13">
      <c r="A7" s="55">
        <v>2022</v>
      </c>
      <c r="B7" s="55" t="s">
        <v>2028</v>
      </c>
      <c r="C7" s="55" t="s">
        <v>2029</v>
      </c>
      <c r="D7" s="55">
        <v>1</v>
      </c>
      <c r="E7" s="56" t="s">
        <v>2034</v>
      </c>
      <c r="F7" s="55" t="s">
        <v>2031</v>
      </c>
      <c r="G7" s="55" t="s">
        <v>2035</v>
      </c>
      <c r="H7" s="57">
        <v>778148000</v>
      </c>
      <c r="I7" s="57">
        <v>613014000</v>
      </c>
      <c r="J7" s="57"/>
      <c r="K7" s="57">
        <f t="shared" si="0"/>
        <v>1391162000</v>
      </c>
      <c r="L7" s="55"/>
      <c r="M7" s="55" t="s">
        <v>2036</v>
      </c>
    </row>
    <row r="8" spans="1:13">
      <c r="A8" s="55">
        <v>2022</v>
      </c>
      <c r="B8" s="55" t="s">
        <v>2028</v>
      </c>
      <c r="C8" s="55" t="s">
        <v>2037</v>
      </c>
      <c r="D8" s="55">
        <v>1</v>
      </c>
      <c r="E8" s="56" t="s">
        <v>2038</v>
      </c>
      <c r="F8" s="55" t="s">
        <v>2031</v>
      </c>
      <c r="G8" s="55" t="s">
        <v>2039</v>
      </c>
      <c r="H8" s="57">
        <v>100000000</v>
      </c>
      <c r="I8" s="57"/>
      <c r="J8" s="57"/>
      <c r="K8" s="57">
        <f t="shared" si="0"/>
        <v>100000000</v>
      </c>
      <c r="L8" s="55"/>
      <c r="M8" s="55"/>
    </row>
    <row r="9" spans="1:13">
      <c r="A9" s="55">
        <v>2022</v>
      </c>
      <c r="B9" s="55" t="s">
        <v>2028</v>
      </c>
      <c r="C9" s="55" t="s">
        <v>2040</v>
      </c>
      <c r="D9" s="55">
        <v>1</v>
      </c>
      <c r="E9" s="56" t="s">
        <v>2041</v>
      </c>
      <c r="F9" s="55" t="s">
        <v>2042</v>
      </c>
      <c r="G9" s="55" t="s">
        <v>2043</v>
      </c>
      <c r="H9" s="57">
        <v>950000000</v>
      </c>
      <c r="I9" s="57">
        <v>400000000</v>
      </c>
      <c r="J9" s="57"/>
      <c r="K9" s="57">
        <f t="shared" si="0"/>
        <v>1350000000</v>
      </c>
      <c r="L9" s="55"/>
      <c r="M9" s="55"/>
    </row>
    <row r="10" spans="1:13">
      <c r="A10" s="55">
        <v>2022</v>
      </c>
      <c r="B10" s="55" t="s">
        <v>2028</v>
      </c>
      <c r="C10" s="55" t="s">
        <v>2044</v>
      </c>
      <c r="D10" s="55">
        <v>1</v>
      </c>
      <c r="E10" s="56" t="s">
        <v>2045</v>
      </c>
      <c r="F10" s="55" t="s">
        <v>2031</v>
      </c>
      <c r="G10" s="55" t="s">
        <v>2046</v>
      </c>
      <c r="H10" s="57">
        <v>127000000</v>
      </c>
      <c r="I10" s="57">
        <v>52000000</v>
      </c>
      <c r="J10" s="57"/>
      <c r="K10" s="57">
        <f t="shared" si="0"/>
        <v>179000000</v>
      </c>
      <c r="L10" s="55"/>
      <c r="M10" s="55"/>
    </row>
    <row r="11" spans="1:13">
      <c r="A11" s="55">
        <v>2022</v>
      </c>
      <c r="B11" s="55" t="s">
        <v>2028</v>
      </c>
      <c r="C11" s="55" t="s">
        <v>2047</v>
      </c>
      <c r="D11" s="55">
        <v>1</v>
      </c>
      <c r="E11" s="56" t="s">
        <v>4973</v>
      </c>
      <c r="F11" s="55" t="s">
        <v>64</v>
      </c>
      <c r="G11" s="55" t="s">
        <v>20</v>
      </c>
      <c r="H11" s="57">
        <v>481503000</v>
      </c>
      <c r="I11" s="57">
        <v>25086000</v>
      </c>
      <c r="J11" s="57"/>
      <c r="K11" s="57">
        <f t="shared" si="0"/>
        <v>506589000</v>
      </c>
      <c r="L11" s="55" t="s">
        <v>2048</v>
      </c>
      <c r="M11" s="55"/>
    </row>
    <row r="12" spans="1:13">
      <c r="A12" s="55">
        <v>2022</v>
      </c>
      <c r="B12" s="55" t="s">
        <v>2028</v>
      </c>
      <c r="C12" s="55" t="s">
        <v>2049</v>
      </c>
      <c r="D12" s="55">
        <v>1</v>
      </c>
      <c r="E12" s="56" t="s">
        <v>2050</v>
      </c>
      <c r="F12" s="55" t="s">
        <v>2031</v>
      </c>
      <c r="G12" s="55" t="s">
        <v>2051</v>
      </c>
      <c r="H12" s="57">
        <v>98708341</v>
      </c>
      <c r="I12" s="57"/>
      <c r="J12" s="57"/>
      <c r="K12" s="57">
        <f t="shared" si="0"/>
        <v>98708341</v>
      </c>
      <c r="L12" s="55"/>
      <c r="M12" s="55"/>
    </row>
    <row r="13" spans="1:13">
      <c r="A13" s="55">
        <v>2022</v>
      </c>
      <c r="B13" s="55" t="s">
        <v>2028</v>
      </c>
      <c r="C13" s="55" t="s">
        <v>2049</v>
      </c>
      <c r="D13" s="55">
        <v>1</v>
      </c>
      <c r="E13" s="56" t="s">
        <v>2050</v>
      </c>
      <c r="F13" s="55" t="s">
        <v>2031</v>
      </c>
      <c r="G13" s="55" t="s">
        <v>2052</v>
      </c>
      <c r="H13" s="57">
        <v>96259246</v>
      </c>
      <c r="I13" s="57"/>
      <c r="J13" s="57"/>
      <c r="K13" s="57">
        <f t="shared" si="0"/>
        <v>96259246</v>
      </c>
      <c r="L13" s="55"/>
      <c r="M13" s="55"/>
    </row>
    <row r="14" spans="1:13">
      <c r="A14" s="55">
        <v>2022</v>
      </c>
      <c r="B14" s="55" t="s">
        <v>2028</v>
      </c>
      <c r="C14" s="55" t="s">
        <v>2049</v>
      </c>
      <c r="D14" s="55">
        <v>1</v>
      </c>
      <c r="E14" s="56" t="s">
        <v>2053</v>
      </c>
      <c r="F14" s="55" t="s">
        <v>2031</v>
      </c>
      <c r="G14" s="55" t="s">
        <v>2046</v>
      </c>
      <c r="H14" s="57">
        <v>91655914</v>
      </c>
      <c r="I14" s="57">
        <v>43042626</v>
      </c>
      <c r="J14" s="57"/>
      <c r="K14" s="57">
        <f t="shared" si="0"/>
        <v>134698540</v>
      </c>
      <c r="L14" s="55"/>
      <c r="M14" s="55"/>
    </row>
    <row r="15" spans="1:13">
      <c r="A15" s="55">
        <v>2022</v>
      </c>
      <c r="B15" s="55" t="s">
        <v>2028</v>
      </c>
      <c r="C15" s="55" t="s">
        <v>2049</v>
      </c>
      <c r="D15" s="55">
        <v>1</v>
      </c>
      <c r="E15" s="56" t="s">
        <v>2054</v>
      </c>
      <c r="F15" s="55" t="s">
        <v>2031</v>
      </c>
      <c r="G15" s="55" t="s">
        <v>2052</v>
      </c>
      <c r="H15" s="57">
        <v>80000000</v>
      </c>
      <c r="I15" s="57"/>
      <c r="J15" s="57"/>
      <c r="K15" s="57">
        <f t="shared" si="0"/>
        <v>80000000</v>
      </c>
      <c r="L15" s="55"/>
      <c r="M15" s="55"/>
    </row>
    <row r="16" spans="1:13">
      <c r="A16" s="55">
        <v>2022</v>
      </c>
      <c r="B16" s="55" t="s">
        <v>2028</v>
      </c>
      <c r="C16" s="55" t="s">
        <v>2055</v>
      </c>
      <c r="D16" s="55">
        <v>1</v>
      </c>
      <c r="E16" s="56" t="s">
        <v>2056</v>
      </c>
      <c r="F16" s="55" t="s">
        <v>2031</v>
      </c>
      <c r="G16" s="55" t="s">
        <v>2057</v>
      </c>
      <c r="H16" s="57">
        <v>166483101</v>
      </c>
      <c r="I16" s="57"/>
      <c r="J16" s="57"/>
      <c r="K16" s="57">
        <f t="shared" si="0"/>
        <v>166483101</v>
      </c>
      <c r="L16" s="55"/>
      <c r="M16" s="55"/>
    </row>
    <row r="17" spans="1:13">
      <c r="A17" s="55">
        <v>2022</v>
      </c>
      <c r="B17" s="55" t="s">
        <v>2028</v>
      </c>
      <c r="C17" s="55" t="s">
        <v>2055</v>
      </c>
      <c r="D17" s="55">
        <v>1</v>
      </c>
      <c r="E17" s="56" t="s">
        <v>2058</v>
      </c>
      <c r="F17" s="55" t="s">
        <v>2031</v>
      </c>
      <c r="G17" s="55" t="s">
        <v>2052</v>
      </c>
      <c r="H17" s="57">
        <v>149271955</v>
      </c>
      <c r="I17" s="57">
        <v>37001361</v>
      </c>
      <c r="J17" s="57"/>
      <c r="K17" s="57">
        <f t="shared" si="0"/>
        <v>186273316</v>
      </c>
      <c r="L17" s="55"/>
      <c r="M17" s="55"/>
    </row>
    <row r="18" spans="1:13">
      <c r="A18" s="55">
        <v>2022</v>
      </c>
      <c r="B18" s="55" t="s">
        <v>2028</v>
      </c>
      <c r="C18" s="55" t="s">
        <v>2055</v>
      </c>
      <c r="D18" s="55">
        <v>1</v>
      </c>
      <c r="E18" s="56" t="s">
        <v>2059</v>
      </c>
      <c r="F18" s="55" t="s">
        <v>2031</v>
      </c>
      <c r="G18" s="55" t="s">
        <v>2039</v>
      </c>
      <c r="H18" s="57">
        <v>113017899</v>
      </c>
      <c r="I18" s="57"/>
      <c r="J18" s="57"/>
      <c r="K18" s="57">
        <f t="shared" si="0"/>
        <v>113017899</v>
      </c>
      <c r="L18" s="55"/>
      <c r="M18" s="55"/>
    </row>
    <row r="19" spans="1:13">
      <c r="A19" s="55">
        <v>2022</v>
      </c>
      <c r="B19" s="55" t="s">
        <v>2060</v>
      </c>
      <c r="C19" s="55" t="s">
        <v>2061</v>
      </c>
      <c r="D19" s="55">
        <v>1</v>
      </c>
      <c r="E19" s="56" t="s">
        <v>2062</v>
      </c>
      <c r="F19" s="55" t="s">
        <v>19</v>
      </c>
      <c r="G19" s="55" t="s">
        <v>2043</v>
      </c>
      <c r="H19" s="57">
        <v>1600000000</v>
      </c>
      <c r="I19" s="57">
        <v>260000000</v>
      </c>
      <c r="J19" s="57"/>
      <c r="K19" s="57">
        <f t="shared" si="0"/>
        <v>1860000000</v>
      </c>
      <c r="L19" s="55" t="s">
        <v>2048</v>
      </c>
      <c r="M19" s="55"/>
    </row>
    <row r="20" spans="1:13">
      <c r="A20" s="55">
        <v>2022</v>
      </c>
      <c r="B20" s="55" t="s">
        <v>2060</v>
      </c>
      <c r="C20" s="55" t="s">
        <v>2061</v>
      </c>
      <c r="D20" s="55">
        <v>1</v>
      </c>
      <c r="E20" s="56" t="s">
        <v>2063</v>
      </c>
      <c r="F20" s="55" t="s">
        <v>44</v>
      </c>
      <c r="G20" s="55" t="s">
        <v>2035</v>
      </c>
      <c r="H20" s="57">
        <v>170000000</v>
      </c>
      <c r="I20" s="57">
        <v>38000000</v>
      </c>
      <c r="J20" s="57"/>
      <c r="K20" s="57">
        <f t="shared" si="0"/>
        <v>208000000</v>
      </c>
      <c r="L20" s="55" t="s">
        <v>2064</v>
      </c>
      <c r="M20" s="55"/>
    </row>
    <row r="21" spans="1:13">
      <c r="A21" s="55">
        <v>2022</v>
      </c>
      <c r="B21" s="55" t="s">
        <v>2060</v>
      </c>
      <c r="C21" s="55" t="s">
        <v>2061</v>
      </c>
      <c r="D21" s="55">
        <v>1</v>
      </c>
      <c r="E21" s="56" t="s">
        <v>2065</v>
      </c>
      <c r="F21" s="55" t="s">
        <v>54</v>
      </c>
      <c r="G21" s="55" t="s">
        <v>2052</v>
      </c>
      <c r="H21" s="57">
        <v>130000000</v>
      </c>
      <c r="I21" s="57">
        <v>14000000</v>
      </c>
      <c r="J21" s="57"/>
      <c r="K21" s="57">
        <f t="shared" si="0"/>
        <v>144000000</v>
      </c>
      <c r="L21" s="55" t="s">
        <v>2064</v>
      </c>
      <c r="M21" s="55"/>
    </row>
    <row r="22" spans="1:13">
      <c r="A22" s="55">
        <v>2022</v>
      </c>
      <c r="B22" s="55" t="s">
        <v>2060</v>
      </c>
      <c r="C22" s="55" t="s">
        <v>2066</v>
      </c>
      <c r="D22" s="55">
        <v>1</v>
      </c>
      <c r="E22" s="56" t="s">
        <v>2067</v>
      </c>
      <c r="F22" s="55" t="s">
        <v>2068</v>
      </c>
      <c r="G22" s="55" t="s">
        <v>2057</v>
      </c>
      <c r="H22" s="57">
        <v>550000000</v>
      </c>
      <c r="I22" s="57"/>
      <c r="J22" s="57"/>
      <c r="K22" s="57">
        <f t="shared" si="0"/>
        <v>550000000</v>
      </c>
      <c r="L22" s="55"/>
      <c r="M22" s="55"/>
    </row>
    <row r="23" spans="1:13">
      <c r="A23" s="55">
        <v>2022</v>
      </c>
      <c r="B23" s="55" t="s">
        <v>2060</v>
      </c>
      <c r="C23" s="55" t="s">
        <v>2066</v>
      </c>
      <c r="D23" s="55">
        <v>1</v>
      </c>
      <c r="E23" s="56" t="s">
        <v>2069</v>
      </c>
      <c r="F23" s="55" t="s">
        <v>2031</v>
      </c>
      <c r="G23" s="55" t="s">
        <v>2039</v>
      </c>
      <c r="H23" s="57">
        <v>138867966</v>
      </c>
      <c r="I23" s="57">
        <v>42021546</v>
      </c>
      <c r="J23" s="57">
        <v>1489634</v>
      </c>
      <c r="K23" s="57">
        <f t="shared" si="0"/>
        <v>182379146</v>
      </c>
      <c r="L23" s="55"/>
      <c r="M23" s="55"/>
    </row>
    <row r="24" spans="1:13">
      <c r="A24" s="55">
        <v>2022</v>
      </c>
      <c r="B24" s="55" t="s">
        <v>2060</v>
      </c>
      <c r="C24" s="55" t="s">
        <v>2070</v>
      </c>
      <c r="D24" s="55">
        <v>1</v>
      </c>
      <c r="E24" s="56" t="s">
        <v>2071</v>
      </c>
      <c r="F24" s="55" t="s">
        <v>2042</v>
      </c>
      <c r="G24" s="55" t="s">
        <v>15</v>
      </c>
      <c r="H24" s="57">
        <v>1807846675</v>
      </c>
      <c r="I24" s="57">
        <v>1658966417</v>
      </c>
      <c r="J24" s="57"/>
      <c r="K24" s="57">
        <f t="shared" si="0"/>
        <v>3466813092</v>
      </c>
      <c r="L24" s="55"/>
      <c r="M24" s="55" t="s">
        <v>2072</v>
      </c>
    </row>
    <row r="25" spans="1:13">
      <c r="A25" s="55">
        <v>2022</v>
      </c>
      <c r="B25" s="55" t="s">
        <v>2060</v>
      </c>
      <c r="C25" s="55" t="s">
        <v>2073</v>
      </c>
      <c r="D25" s="55">
        <v>1</v>
      </c>
      <c r="E25" s="56" t="s">
        <v>2074</v>
      </c>
      <c r="F25" s="55" t="s">
        <v>2042</v>
      </c>
      <c r="G25" s="55" t="s">
        <v>15</v>
      </c>
      <c r="H25" s="57">
        <v>1981229153</v>
      </c>
      <c r="I25" s="57">
        <v>1506038810</v>
      </c>
      <c r="J25" s="57"/>
      <c r="K25" s="57">
        <f t="shared" si="0"/>
        <v>3487267963</v>
      </c>
      <c r="L25" s="55"/>
      <c r="M25" s="55" t="s">
        <v>2072</v>
      </c>
    </row>
    <row r="26" spans="1:13">
      <c r="A26" s="55">
        <v>2022</v>
      </c>
      <c r="B26" s="55" t="s">
        <v>2060</v>
      </c>
      <c r="C26" s="55" t="s">
        <v>2075</v>
      </c>
      <c r="D26" s="55">
        <v>1</v>
      </c>
      <c r="E26" s="56" t="s">
        <v>2076</v>
      </c>
      <c r="F26" s="55" t="s">
        <v>2031</v>
      </c>
      <c r="G26" s="55" t="s">
        <v>2035</v>
      </c>
      <c r="H26" s="57">
        <v>308000000</v>
      </c>
      <c r="I26" s="57">
        <v>179000000</v>
      </c>
      <c r="J26" s="57"/>
      <c r="K26" s="57">
        <f t="shared" si="0"/>
        <v>487000000</v>
      </c>
      <c r="L26" s="55"/>
      <c r="M26" s="55"/>
    </row>
    <row r="27" spans="1:13">
      <c r="A27" s="55">
        <v>2022</v>
      </c>
      <c r="B27" s="55" t="s">
        <v>2060</v>
      </c>
      <c r="C27" s="55" t="s">
        <v>2075</v>
      </c>
      <c r="D27" s="55">
        <v>1</v>
      </c>
      <c r="E27" s="56" t="s">
        <v>2077</v>
      </c>
      <c r="F27" s="55" t="s">
        <v>2031</v>
      </c>
      <c r="G27" s="55" t="s">
        <v>2035</v>
      </c>
      <c r="H27" s="57">
        <v>246604829</v>
      </c>
      <c r="I27" s="57">
        <v>77385563</v>
      </c>
      <c r="J27" s="57">
        <v>54948221</v>
      </c>
      <c r="K27" s="57">
        <f t="shared" si="0"/>
        <v>378938613</v>
      </c>
      <c r="L27" s="55"/>
      <c r="M27" s="55" t="s">
        <v>2072</v>
      </c>
    </row>
    <row r="28" spans="1:13">
      <c r="A28" s="55">
        <v>2022</v>
      </c>
      <c r="B28" s="55" t="s">
        <v>2060</v>
      </c>
      <c r="C28" s="55" t="s">
        <v>2075</v>
      </c>
      <c r="D28" s="55">
        <v>1</v>
      </c>
      <c r="E28" s="56" t="s">
        <v>2078</v>
      </c>
      <c r="F28" s="55" t="s">
        <v>2031</v>
      </c>
      <c r="G28" s="55" t="s">
        <v>2057</v>
      </c>
      <c r="H28" s="57">
        <v>165249673</v>
      </c>
      <c r="I28" s="57">
        <v>32967484</v>
      </c>
      <c r="J28" s="57">
        <v>46712355</v>
      </c>
      <c r="K28" s="57">
        <f t="shared" si="0"/>
        <v>244929512</v>
      </c>
      <c r="L28" s="55"/>
      <c r="M28" s="55"/>
    </row>
    <row r="29" spans="1:13">
      <c r="A29" s="55">
        <v>2022</v>
      </c>
      <c r="B29" s="55" t="s">
        <v>2060</v>
      </c>
      <c r="C29" s="55" t="s">
        <v>2075</v>
      </c>
      <c r="D29" s="55">
        <v>1</v>
      </c>
      <c r="E29" s="56" t="s">
        <v>2079</v>
      </c>
      <c r="F29" s="55" t="s">
        <v>2031</v>
      </c>
      <c r="G29" s="55" t="s">
        <v>2035</v>
      </c>
      <c r="H29" s="57">
        <v>160209000</v>
      </c>
      <c r="I29" s="57">
        <v>43228000</v>
      </c>
      <c r="J29" s="57"/>
      <c r="K29" s="57">
        <f t="shared" si="0"/>
        <v>203437000</v>
      </c>
      <c r="L29" s="55"/>
      <c r="M29" s="55"/>
    </row>
    <row r="30" spans="1:13">
      <c r="A30" s="55">
        <v>2022</v>
      </c>
      <c r="B30" s="55" t="s">
        <v>2060</v>
      </c>
      <c r="C30" s="55" t="s">
        <v>2075</v>
      </c>
      <c r="D30" s="55">
        <v>1</v>
      </c>
      <c r="E30" s="56" t="s">
        <v>2080</v>
      </c>
      <c r="F30" s="55" t="s">
        <v>2031</v>
      </c>
      <c r="G30" s="55" t="s">
        <v>2039</v>
      </c>
      <c r="H30" s="57">
        <v>131701453</v>
      </c>
      <c r="I30" s="57">
        <v>164713325</v>
      </c>
      <c r="J30" s="57"/>
      <c r="K30" s="57">
        <f t="shared" si="0"/>
        <v>296414778</v>
      </c>
      <c r="L30" s="55"/>
      <c r="M30" s="55"/>
    </row>
    <row r="31" spans="1:13">
      <c r="A31" s="55">
        <v>2022</v>
      </c>
      <c r="B31" s="55" t="s">
        <v>2060</v>
      </c>
      <c r="C31" s="55" t="s">
        <v>2075</v>
      </c>
      <c r="D31" s="55">
        <v>1</v>
      </c>
      <c r="E31" s="56" t="s">
        <v>2081</v>
      </c>
      <c r="F31" s="55" t="s">
        <v>2031</v>
      </c>
      <c r="G31" s="55" t="s">
        <v>2052</v>
      </c>
      <c r="H31" s="57">
        <v>114287553</v>
      </c>
      <c r="I31" s="57">
        <v>58564671</v>
      </c>
      <c r="J31" s="57"/>
      <c r="K31" s="57">
        <f t="shared" si="0"/>
        <v>172852224</v>
      </c>
      <c r="L31" s="55"/>
      <c r="M31" s="55"/>
    </row>
    <row r="32" spans="1:13">
      <c r="A32" s="55">
        <v>2022</v>
      </c>
      <c r="B32" s="55" t="s">
        <v>2060</v>
      </c>
      <c r="C32" s="55" t="s">
        <v>2075</v>
      </c>
      <c r="D32" s="55">
        <v>1</v>
      </c>
      <c r="E32" s="56" t="s">
        <v>2082</v>
      </c>
      <c r="F32" s="55" t="s">
        <v>2031</v>
      </c>
      <c r="G32" s="55" t="s">
        <v>2052</v>
      </c>
      <c r="H32" s="57">
        <v>108262000</v>
      </c>
      <c r="I32" s="57">
        <v>31150000</v>
      </c>
      <c r="J32" s="57"/>
      <c r="K32" s="57">
        <f t="shared" si="0"/>
        <v>139412000</v>
      </c>
      <c r="L32" s="55"/>
      <c r="M32" s="55"/>
    </row>
    <row r="33" spans="1:13">
      <c r="A33" s="55">
        <v>2022</v>
      </c>
      <c r="B33" s="55" t="s">
        <v>2060</v>
      </c>
      <c r="C33" s="55" t="s">
        <v>2083</v>
      </c>
      <c r="D33" s="55">
        <v>1</v>
      </c>
      <c r="E33" s="56" t="s">
        <v>2084</v>
      </c>
      <c r="F33" s="55" t="s">
        <v>2031</v>
      </c>
      <c r="G33" s="55" t="s">
        <v>2035</v>
      </c>
      <c r="H33" s="57">
        <v>411000000</v>
      </c>
      <c r="I33" s="57">
        <v>68000000</v>
      </c>
      <c r="J33" s="57"/>
      <c r="K33" s="57">
        <f t="shared" si="0"/>
        <v>479000000</v>
      </c>
      <c r="L33" s="55"/>
      <c r="M33" s="55" t="s">
        <v>2072</v>
      </c>
    </row>
    <row r="34" spans="1:13">
      <c r="A34" s="55">
        <v>2022</v>
      </c>
      <c r="B34" s="55" t="s">
        <v>2060</v>
      </c>
      <c r="C34" s="55" t="s">
        <v>2083</v>
      </c>
      <c r="D34" s="55">
        <v>1</v>
      </c>
      <c r="E34" s="56" t="s">
        <v>2085</v>
      </c>
      <c r="F34" s="55" t="s">
        <v>2031</v>
      </c>
      <c r="G34" s="55" t="s">
        <v>2057</v>
      </c>
      <c r="H34" s="57">
        <v>380000000</v>
      </c>
      <c r="I34" s="57">
        <v>271000000</v>
      </c>
      <c r="J34" s="57"/>
      <c r="K34" s="57">
        <f t="shared" si="0"/>
        <v>651000000</v>
      </c>
      <c r="L34" s="55"/>
      <c r="M34" s="55" t="s">
        <v>2072</v>
      </c>
    </row>
    <row r="35" spans="1:13">
      <c r="A35" s="55">
        <v>2022</v>
      </c>
      <c r="B35" s="55" t="s">
        <v>2060</v>
      </c>
      <c r="C35" s="55" t="s">
        <v>2083</v>
      </c>
      <c r="D35" s="55">
        <v>1</v>
      </c>
      <c r="E35" s="56" t="s">
        <v>2086</v>
      </c>
      <c r="F35" s="55" t="s">
        <v>2031</v>
      </c>
      <c r="G35" s="55" t="s">
        <v>2087</v>
      </c>
      <c r="H35" s="57">
        <v>374000000</v>
      </c>
      <c r="I35" s="57">
        <v>540000000</v>
      </c>
      <c r="J35" s="57"/>
      <c r="K35" s="57">
        <f t="shared" si="0"/>
        <v>914000000</v>
      </c>
      <c r="L35" s="55"/>
      <c r="M35" s="55" t="s">
        <v>2072</v>
      </c>
    </row>
    <row r="36" spans="1:13">
      <c r="A36" s="55">
        <v>2022</v>
      </c>
      <c r="B36" s="55" t="s">
        <v>2060</v>
      </c>
      <c r="C36" s="55" t="s">
        <v>2083</v>
      </c>
      <c r="D36" s="55">
        <v>1</v>
      </c>
      <c r="E36" s="56" t="s">
        <v>2088</v>
      </c>
      <c r="F36" s="55" t="s">
        <v>2031</v>
      </c>
      <c r="G36" s="55" t="s">
        <v>2052</v>
      </c>
      <c r="H36" s="57">
        <v>152768048</v>
      </c>
      <c r="I36" s="57">
        <v>58744012</v>
      </c>
      <c r="J36" s="57"/>
      <c r="K36" s="57">
        <f t="shared" si="0"/>
        <v>211512060</v>
      </c>
      <c r="L36" s="55"/>
      <c r="M36" s="55" t="s">
        <v>2072</v>
      </c>
    </row>
    <row r="37" spans="1:13">
      <c r="A37" s="55">
        <v>2022</v>
      </c>
      <c r="B37" s="55" t="s">
        <v>2060</v>
      </c>
      <c r="C37" s="55" t="s">
        <v>2089</v>
      </c>
      <c r="D37" s="55">
        <v>1</v>
      </c>
      <c r="E37" s="56" t="s">
        <v>2090</v>
      </c>
      <c r="F37" s="55" t="s">
        <v>2042</v>
      </c>
      <c r="G37" s="55" t="s">
        <v>2051</v>
      </c>
      <c r="H37" s="57">
        <v>40000000</v>
      </c>
      <c r="I37" s="57">
        <v>300000000</v>
      </c>
      <c r="J37" s="57">
        <v>20000000</v>
      </c>
      <c r="K37" s="57">
        <f t="shared" si="0"/>
        <v>360000000</v>
      </c>
      <c r="L37" s="55"/>
      <c r="M37" s="55"/>
    </row>
    <row r="38" spans="1:13">
      <c r="A38" s="55">
        <v>2022</v>
      </c>
      <c r="B38" s="55" t="s">
        <v>2060</v>
      </c>
      <c r="C38" s="55" t="s">
        <v>2089</v>
      </c>
      <c r="D38" s="55">
        <v>1</v>
      </c>
      <c r="E38" s="56" t="s">
        <v>2091</v>
      </c>
      <c r="F38" s="55" t="s">
        <v>2042</v>
      </c>
      <c r="G38" s="55" t="s">
        <v>2052</v>
      </c>
      <c r="H38" s="57">
        <v>20000000</v>
      </c>
      <c r="I38" s="57">
        <v>70000000</v>
      </c>
      <c r="J38" s="57">
        <v>5000000</v>
      </c>
      <c r="K38" s="57">
        <f t="shared" si="0"/>
        <v>95000000</v>
      </c>
      <c r="L38" s="55"/>
      <c r="M38" s="55"/>
    </row>
    <row r="39" spans="1:13">
      <c r="A39" s="55">
        <v>2022</v>
      </c>
      <c r="B39" s="55" t="s">
        <v>2060</v>
      </c>
      <c r="C39" s="55" t="s">
        <v>2092</v>
      </c>
      <c r="D39" s="55">
        <v>1</v>
      </c>
      <c r="E39" s="56" t="s">
        <v>2093</v>
      </c>
      <c r="F39" s="55" t="s">
        <v>2031</v>
      </c>
      <c r="G39" s="55" t="s">
        <v>2035</v>
      </c>
      <c r="H39" s="57">
        <v>200000000</v>
      </c>
      <c r="I39" s="57"/>
      <c r="J39" s="57"/>
      <c r="K39" s="57">
        <f t="shared" si="0"/>
        <v>200000000</v>
      </c>
      <c r="L39" s="55"/>
      <c r="M39" s="55"/>
    </row>
    <row r="40" spans="1:13">
      <c r="A40" s="55">
        <v>2022</v>
      </c>
      <c r="B40" s="55" t="s">
        <v>2060</v>
      </c>
      <c r="C40" s="55" t="s">
        <v>2094</v>
      </c>
      <c r="D40" s="55">
        <v>1</v>
      </c>
      <c r="E40" s="56" t="s">
        <v>2095</v>
      </c>
      <c r="F40" s="55" t="s">
        <v>2096</v>
      </c>
      <c r="G40" s="55" t="s">
        <v>2035</v>
      </c>
      <c r="H40" s="57">
        <v>750749269</v>
      </c>
      <c r="I40" s="57"/>
      <c r="J40" s="57"/>
      <c r="K40" s="57">
        <f t="shared" si="0"/>
        <v>750749269</v>
      </c>
      <c r="L40" s="55"/>
      <c r="M40" s="55"/>
    </row>
    <row r="41" spans="1:13">
      <c r="A41" s="55">
        <v>2022</v>
      </c>
      <c r="B41" s="55" t="s">
        <v>2060</v>
      </c>
      <c r="C41" s="55" t="s">
        <v>2097</v>
      </c>
      <c r="D41" s="55">
        <v>1</v>
      </c>
      <c r="E41" s="56" t="s">
        <v>2098</v>
      </c>
      <c r="F41" s="55" t="s">
        <v>2031</v>
      </c>
      <c r="G41" s="55" t="s">
        <v>2035</v>
      </c>
      <c r="H41" s="57">
        <v>772275472</v>
      </c>
      <c r="I41" s="57">
        <v>769494831</v>
      </c>
      <c r="J41" s="57"/>
      <c r="K41" s="57">
        <f t="shared" si="0"/>
        <v>1541770303</v>
      </c>
      <c r="L41" s="55"/>
      <c r="M41" s="55" t="s">
        <v>2072</v>
      </c>
    </row>
    <row r="42" spans="1:13">
      <c r="A42" s="55">
        <v>2022</v>
      </c>
      <c r="B42" s="55" t="s">
        <v>2060</v>
      </c>
      <c r="C42" s="55" t="s">
        <v>2097</v>
      </c>
      <c r="D42" s="55">
        <v>1</v>
      </c>
      <c r="E42" s="56" t="s">
        <v>2099</v>
      </c>
      <c r="F42" s="55" t="s">
        <v>2031</v>
      </c>
      <c r="G42" s="55" t="s">
        <v>2043</v>
      </c>
      <c r="H42" s="57">
        <v>600000000</v>
      </c>
      <c r="I42" s="57"/>
      <c r="J42" s="57"/>
      <c r="K42" s="57">
        <f t="shared" si="0"/>
        <v>600000000</v>
      </c>
      <c r="L42" s="55"/>
      <c r="M42" s="55"/>
    </row>
    <row r="43" spans="1:13">
      <c r="A43" s="55">
        <v>2022</v>
      </c>
      <c r="B43" s="55" t="s">
        <v>2060</v>
      </c>
      <c r="C43" s="55" t="s">
        <v>2097</v>
      </c>
      <c r="D43" s="55">
        <v>1</v>
      </c>
      <c r="E43" s="56" t="s">
        <v>2100</v>
      </c>
      <c r="F43" s="55" t="s">
        <v>2031</v>
      </c>
      <c r="G43" s="55" t="s">
        <v>2043</v>
      </c>
      <c r="H43" s="57">
        <v>455901786</v>
      </c>
      <c r="I43" s="57">
        <v>620065902</v>
      </c>
      <c r="J43" s="57"/>
      <c r="K43" s="57">
        <f t="shared" si="0"/>
        <v>1075967688</v>
      </c>
      <c r="L43" s="55"/>
      <c r="M43" s="55"/>
    </row>
    <row r="44" spans="1:13">
      <c r="A44" s="55">
        <v>2022</v>
      </c>
      <c r="B44" s="55" t="s">
        <v>2060</v>
      </c>
      <c r="C44" s="55" t="s">
        <v>2097</v>
      </c>
      <c r="D44" s="55">
        <v>1</v>
      </c>
      <c r="E44" s="56" t="s">
        <v>2101</v>
      </c>
      <c r="F44" s="55" t="s">
        <v>2031</v>
      </c>
      <c r="G44" s="55" t="s">
        <v>2035</v>
      </c>
      <c r="H44" s="57">
        <v>200961862</v>
      </c>
      <c r="I44" s="57">
        <v>263651916</v>
      </c>
      <c r="J44" s="57"/>
      <c r="K44" s="57">
        <f t="shared" si="0"/>
        <v>464613778</v>
      </c>
      <c r="L44" s="55"/>
      <c r="M44" s="55"/>
    </row>
    <row r="45" spans="1:13">
      <c r="A45" s="55">
        <v>2022</v>
      </c>
      <c r="B45" s="55" t="s">
        <v>2060</v>
      </c>
      <c r="C45" s="55" t="s">
        <v>2102</v>
      </c>
      <c r="D45" s="55">
        <v>1</v>
      </c>
      <c r="E45" s="56" t="s">
        <v>2103</v>
      </c>
      <c r="F45" s="55" t="s">
        <v>2031</v>
      </c>
      <c r="G45" s="55" t="s">
        <v>2039</v>
      </c>
      <c r="H45" s="57">
        <v>150000000</v>
      </c>
      <c r="I45" s="57"/>
      <c r="J45" s="57"/>
      <c r="K45" s="57">
        <f t="shared" si="0"/>
        <v>150000000</v>
      </c>
      <c r="L45" s="55"/>
      <c r="M45" s="55"/>
    </row>
    <row r="46" spans="1:13">
      <c r="A46" s="55">
        <v>2022</v>
      </c>
      <c r="B46" s="55" t="s">
        <v>2060</v>
      </c>
      <c r="C46" s="55" t="s">
        <v>2104</v>
      </c>
      <c r="D46" s="55">
        <v>1</v>
      </c>
      <c r="E46" s="56" t="s">
        <v>2105</v>
      </c>
      <c r="F46" s="55" t="s">
        <v>2031</v>
      </c>
      <c r="G46" s="55" t="s">
        <v>2043</v>
      </c>
      <c r="H46" s="57">
        <v>500000000</v>
      </c>
      <c r="I46" s="57"/>
      <c r="J46" s="57"/>
      <c r="K46" s="57">
        <f t="shared" si="0"/>
        <v>500000000</v>
      </c>
      <c r="L46" s="55"/>
      <c r="M46" s="55"/>
    </row>
    <row r="47" spans="1:13">
      <c r="A47" s="55">
        <v>2022</v>
      </c>
      <c r="B47" s="55" t="s">
        <v>2060</v>
      </c>
      <c r="C47" s="55" t="s">
        <v>2106</v>
      </c>
      <c r="D47" s="55">
        <v>1</v>
      </c>
      <c r="E47" s="56" t="s">
        <v>2107</v>
      </c>
      <c r="F47" s="55" t="s">
        <v>2031</v>
      </c>
      <c r="G47" s="55" t="s">
        <v>15</v>
      </c>
      <c r="H47" s="57">
        <v>1980000000</v>
      </c>
      <c r="I47" s="57">
        <v>3100000000</v>
      </c>
      <c r="J47" s="57"/>
      <c r="K47" s="57">
        <f t="shared" si="0"/>
        <v>5080000000</v>
      </c>
      <c r="L47" s="55"/>
      <c r="M47" s="55"/>
    </row>
    <row r="48" spans="1:13">
      <c r="A48" s="55">
        <v>2022</v>
      </c>
      <c r="B48" s="55" t="s">
        <v>2060</v>
      </c>
      <c r="C48" s="55" t="s">
        <v>2106</v>
      </c>
      <c r="D48" s="55">
        <v>1</v>
      </c>
      <c r="E48" s="56" t="s">
        <v>2108</v>
      </c>
      <c r="F48" s="55" t="s">
        <v>2031</v>
      </c>
      <c r="G48" s="55" t="s">
        <v>2039</v>
      </c>
      <c r="H48" s="57">
        <v>150000000</v>
      </c>
      <c r="I48" s="57">
        <v>60000000</v>
      </c>
      <c r="J48" s="57"/>
      <c r="K48" s="57">
        <f t="shared" si="0"/>
        <v>210000000</v>
      </c>
      <c r="L48" s="55"/>
      <c r="M48" s="55"/>
    </row>
    <row r="49" spans="1:13">
      <c r="A49" s="55">
        <v>2022</v>
      </c>
      <c r="B49" s="55" t="s">
        <v>2060</v>
      </c>
      <c r="C49" s="55" t="s">
        <v>2109</v>
      </c>
      <c r="D49" s="55">
        <v>1</v>
      </c>
      <c r="E49" s="56" t="s">
        <v>2110</v>
      </c>
      <c r="F49" s="55" t="s">
        <v>2031</v>
      </c>
      <c r="G49" s="55" t="s">
        <v>2043</v>
      </c>
      <c r="H49" s="57">
        <v>550000000</v>
      </c>
      <c r="I49" s="57"/>
      <c r="J49" s="57"/>
      <c r="K49" s="57">
        <f t="shared" si="0"/>
        <v>550000000</v>
      </c>
      <c r="L49" s="55"/>
      <c r="M49" s="55" t="s">
        <v>2072</v>
      </c>
    </row>
    <row r="50" spans="1:13">
      <c r="A50" s="55">
        <v>2022</v>
      </c>
      <c r="B50" s="55" t="s">
        <v>2060</v>
      </c>
      <c r="C50" s="55" t="s">
        <v>2109</v>
      </c>
      <c r="D50" s="55">
        <v>1</v>
      </c>
      <c r="E50" s="56" t="s">
        <v>2111</v>
      </c>
      <c r="F50" s="55" t="s">
        <v>2031</v>
      </c>
      <c r="G50" s="55" t="s">
        <v>2035</v>
      </c>
      <c r="H50" s="57">
        <v>550000000</v>
      </c>
      <c r="I50" s="57"/>
      <c r="J50" s="57"/>
      <c r="K50" s="57">
        <f t="shared" si="0"/>
        <v>550000000</v>
      </c>
      <c r="L50" s="55"/>
      <c r="M50" s="55" t="s">
        <v>2072</v>
      </c>
    </row>
    <row r="51" spans="1:13">
      <c r="A51" s="55">
        <v>2022</v>
      </c>
      <c r="B51" s="55" t="s">
        <v>2060</v>
      </c>
      <c r="C51" s="55" t="s">
        <v>2109</v>
      </c>
      <c r="D51" s="55">
        <v>1</v>
      </c>
      <c r="E51" s="56" t="s">
        <v>2112</v>
      </c>
      <c r="F51" s="55" t="s">
        <v>2031</v>
      </c>
      <c r="G51" s="55" t="s">
        <v>2057</v>
      </c>
      <c r="H51" s="57">
        <v>550000000</v>
      </c>
      <c r="I51" s="57"/>
      <c r="J51" s="57"/>
      <c r="K51" s="57">
        <f t="shared" si="0"/>
        <v>550000000</v>
      </c>
      <c r="L51" s="55"/>
      <c r="M51" s="55" t="s">
        <v>2072</v>
      </c>
    </row>
    <row r="52" spans="1:13">
      <c r="A52" s="55">
        <v>2022</v>
      </c>
      <c r="B52" s="55" t="s">
        <v>2060</v>
      </c>
      <c r="C52" s="55" t="s">
        <v>2109</v>
      </c>
      <c r="D52" s="55">
        <v>1</v>
      </c>
      <c r="E52" s="56" t="s">
        <v>2113</v>
      </c>
      <c r="F52" s="55" t="s">
        <v>2031</v>
      </c>
      <c r="G52" s="55" t="s">
        <v>2057</v>
      </c>
      <c r="H52" s="57">
        <v>550000000</v>
      </c>
      <c r="I52" s="57"/>
      <c r="J52" s="57"/>
      <c r="K52" s="57">
        <f t="shared" si="0"/>
        <v>550000000</v>
      </c>
      <c r="L52" s="55"/>
      <c r="M52" s="55" t="s">
        <v>2072</v>
      </c>
    </row>
    <row r="53" spans="1:13">
      <c r="A53" s="55">
        <v>2022</v>
      </c>
      <c r="B53" s="55" t="s">
        <v>2060</v>
      </c>
      <c r="C53" s="55" t="s">
        <v>2114</v>
      </c>
      <c r="D53" s="55">
        <v>1</v>
      </c>
      <c r="E53" s="56" t="s">
        <v>2115</v>
      </c>
      <c r="F53" s="55" t="s">
        <v>2116</v>
      </c>
      <c r="G53" s="55" t="s">
        <v>2035</v>
      </c>
      <c r="H53" s="57">
        <v>190000000</v>
      </c>
      <c r="I53" s="57"/>
      <c r="J53" s="57">
        <v>10000000</v>
      </c>
      <c r="K53" s="57">
        <f t="shared" si="0"/>
        <v>200000000</v>
      </c>
      <c r="L53" s="55"/>
      <c r="M53" s="55"/>
    </row>
    <row r="54" spans="1:13">
      <c r="A54" s="55">
        <v>2022</v>
      </c>
      <c r="B54" s="55" t="s">
        <v>2060</v>
      </c>
      <c r="C54" s="55" t="s">
        <v>2047</v>
      </c>
      <c r="D54" s="55">
        <v>1</v>
      </c>
      <c r="E54" s="56" t="s">
        <v>2117</v>
      </c>
      <c r="F54" s="55" t="s">
        <v>64</v>
      </c>
      <c r="G54" s="55" t="s">
        <v>74</v>
      </c>
      <c r="H54" s="57">
        <v>22947110000</v>
      </c>
      <c r="I54" s="57">
        <v>2455160000</v>
      </c>
      <c r="J54" s="57">
        <v>464070000</v>
      </c>
      <c r="K54" s="57">
        <f t="shared" si="0"/>
        <v>25866340000</v>
      </c>
      <c r="L54" s="55" t="s">
        <v>2048</v>
      </c>
      <c r="M54" s="55" t="s">
        <v>2072</v>
      </c>
    </row>
    <row r="55" spans="1:13">
      <c r="A55" s="55">
        <v>2022</v>
      </c>
      <c r="B55" s="55" t="s">
        <v>2060</v>
      </c>
      <c r="C55" s="55" t="s">
        <v>2118</v>
      </c>
      <c r="D55" s="55">
        <v>1</v>
      </c>
      <c r="E55" s="56" t="s">
        <v>2119</v>
      </c>
      <c r="F55" s="55" t="s">
        <v>2042</v>
      </c>
      <c r="G55" s="55" t="s">
        <v>2039</v>
      </c>
      <c r="H55" s="57">
        <v>100000000</v>
      </c>
      <c r="I55" s="57">
        <v>120000000</v>
      </c>
      <c r="J55" s="57"/>
      <c r="K55" s="57">
        <f t="shared" si="0"/>
        <v>220000000</v>
      </c>
      <c r="L55" s="55"/>
      <c r="M55" s="55"/>
    </row>
    <row r="56" spans="1:13">
      <c r="A56" s="55">
        <v>2022</v>
      </c>
      <c r="B56" s="55" t="s">
        <v>2060</v>
      </c>
      <c r="C56" s="55" t="s">
        <v>2120</v>
      </c>
      <c r="D56" s="55">
        <v>1</v>
      </c>
      <c r="E56" s="56" t="s">
        <v>2121</v>
      </c>
      <c r="F56" s="55" t="s">
        <v>2031</v>
      </c>
      <c r="G56" s="55" t="s">
        <v>2057</v>
      </c>
      <c r="H56" s="57">
        <v>500000000</v>
      </c>
      <c r="I56" s="57"/>
      <c r="J56" s="57"/>
      <c r="K56" s="57">
        <f t="shared" si="0"/>
        <v>500000000</v>
      </c>
      <c r="L56" s="55"/>
      <c r="M56" s="55"/>
    </row>
    <row r="57" spans="1:13">
      <c r="A57" s="55">
        <v>2022</v>
      </c>
      <c r="B57" s="55" t="s">
        <v>2060</v>
      </c>
      <c r="C57" s="55" t="s">
        <v>2120</v>
      </c>
      <c r="D57" s="55">
        <v>1</v>
      </c>
      <c r="E57" s="56" t="s">
        <v>2122</v>
      </c>
      <c r="F57" s="55" t="s">
        <v>2031</v>
      </c>
      <c r="G57" s="55" t="s">
        <v>2043</v>
      </c>
      <c r="H57" s="57">
        <v>200000000</v>
      </c>
      <c r="I57" s="57">
        <v>90000000</v>
      </c>
      <c r="J57" s="57">
        <v>500000</v>
      </c>
      <c r="K57" s="57">
        <f t="shared" si="0"/>
        <v>290500000</v>
      </c>
      <c r="L57" s="55"/>
      <c r="M57" s="55"/>
    </row>
    <row r="58" spans="1:13">
      <c r="A58" s="55">
        <v>2022</v>
      </c>
      <c r="B58" s="55" t="s">
        <v>2060</v>
      </c>
      <c r="C58" s="55" t="s">
        <v>2120</v>
      </c>
      <c r="D58" s="55">
        <v>1</v>
      </c>
      <c r="E58" s="56" t="s">
        <v>2123</v>
      </c>
      <c r="F58" s="55" t="s">
        <v>2031</v>
      </c>
      <c r="G58" s="55" t="s">
        <v>2035</v>
      </c>
      <c r="H58" s="57">
        <v>167199383</v>
      </c>
      <c r="I58" s="57">
        <v>60886577</v>
      </c>
      <c r="J58" s="57"/>
      <c r="K58" s="57">
        <f t="shared" si="0"/>
        <v>228085960</v>
      </c>
      <c r="L58" s="55"/>
      <c r="M58" s="55" t="s">
        <v>2072</v>
      </c>
    </row>
    <row r="59" spans="1:13">
      <c r="A59" s="55">
        <v>2022</v>
      </c>
      <c r="B59" s="55" t="s">
        <v>2060</v>
      </c>
      <c r="C59" s="55" t="s">
        <v>2120</v>
      </c>
      <c r="D59" s="55">
        <v>1</v>
      </c>
      <c r="E59" s="56" t="s">
        <v>2124</v>
      </c>
      <c r="F59" s="55" t="s">
        <v>2031</v>
      </c>
      <c r="G59" s="55" t="s">
        <v>2051</v>
      </c>
      <c r="H59" s="57">
        <v>131694960</v>
      </c>
      <c r="I59" s="57">
        <v>87980728</v>
      </c>
      <c r="J59" s="57">
        <v>500000</v>
      </c>
      <c r="K59" s="57">
        <f t="shared" si="0"/>
        <v>220175688</v>
      </c>
      <c r="L59" s="55"/>
      <c r="M59" s="55"/>
    </row>
    <row r="60" spans="1:13">
      <c r="A60" s="55">
        <v>2022</v>
      </c>
      <c r="B60" s="55" t="s">
        <v>2125</v>
      </c>
      <c r="C60" s="55" t="s">
        <v>2126</v>
      </c>
      <c r="D60" s="55">
        <v>1</v>
      </c>
      <c r="E60" s="56" t="s">
        <v>2127</v>
      </c>
      <c r="F60" s="55" t="s">
        <v>2031</v>
      </c>
      <c r="G60" s="55" t="s">
        <v>2057</v>
      </c>
      <c r="H60" s="57">
        <v>461618641.00000006</v>
      </c>
      <c r="I60" s="57"/>
      <c r="J60" s="57"/>
      <c r="K60" s="57">
        <f t="shared" si="0"/>
        <v>461618641.00000006</v>
      </c>
      <c r="L60" s="55"/>
      <c r="M60" s="55"/>
    </row>
    <row r="61" spans="1:13">
      <c r="A61" s="55">
        <v>2022</v>
      </c>
      <c r="B61" s="55" t="s">
        <v>2125</v>
      </c>
      <c r="C61" s="55" t="s">
        <v>2126</v>
      </c>
      <c r="D61" s="55">
        <v>1</v>
      </c>
      <c r="E61" s="56" t="s">
        <v>2128</v>
      </c>
      <c r="F61" s="55" t="s">
        <v>2031</v>
      </c>
      <c r="G61" s="55" t="s">
        <v>2043</v>
      </c>
      <c r="H61" s="57">
        <v>447159433.60000002</v>
      </c>
      <c r="I61" s="57"/>
      <c r="J61" s="57"/>
      <c r="K61" s="57">
        <f t="shared" si="0"/>
        <v>447159433.60000002</v>
      </c>
      <c r="L61" s="55"/>
      <c r="M61" s="55"/>
    </row>
    <row r="62" spans="1:13">
      <c r="A62" s="55">
        <v>2022</v>
      </c>
      <c r="B62" s="55" t="s">
        <v>2125</v>
      </c>
      <c r="C62" s="55" t="s">
        <v>2126</v>
      </c>
      <c r="D62" s="55">
        <v>1</v>
      </c>
      <c r="E62" s="56" t="s">
        <v>2129</v>
      </c>
      <c r="F62" s="55" t="s">
        <v>2031</v>
      </c>
      <c r="G62" s="55" t="s">
        <v>2057</v>
      </c>
      <c r="H62" s="57">
        <v>425523120.00000006</v>
      </c>
      <c r="I62" s="57"/>
      <c r="J62" s="57"/>
      <c r="K62" s="57">
        <f t="shared" si="0"/>
        <v>425523120.00000006</v>
      </c>
      <c r="L62" s="55"/>
      <c r="M62" s="55"/>
    </row>
    <row r="63" spans="1:13">
      <c r="A63" s="55">
        <v>2022</v>
      </c>
      <c r="B63" s="55" t="s">
        <v>2125</v>
      </c>
      <c r="C63" s="55" t="s">
        <v>2130</v>
      </c>
      <c r="D63" s="55">
        <v>1</v>
      </c>
      <c r="E63" s="56" t="s">
        <v>2131</v>
      </c>
      <c r="F63" s="55" t="s">
        <v>2031</v>
      </c>
      <c r="G63" s="55" t="s">
        <v>2035</v>
      </c>
      <c r="H63" s="57">
        <v>236538806</v>
      </c>
      <c r="I63" s="57">
        <v>58510299</v>
      </c>
      <c r="J63" s="57"/>
      <c r="K63" s="57">
        <f t="shared" si="0"/>
        <v>295049105</v>
      </c>
      <c r="L63" s="55"/>
      <c r="M63" s="55"/>
    </row>
    <row r="64" spans="1:13">
      <c r="A64" s="55">
        <v>2022</v>
      </c>
      <c r="B64" s="55" t="s">
        <v>2125</v>
      </c>
      <c r="C64" s="55" t="s">
        <v>2130</v>
      </c>
      <c r="D64" s="55">
        <v>1</v>
      </c>
      <c r="E64" s="56" t="s">
        <v>2132</v>
      </c>
      <c r="F64" s="55" t="s">
        <v>2031</v>
      </c>
      <c r="G64" s="55" t="s">
        <v>2043</v>
      </c>
      <c r="H64" s="57">
        <v>168203766</v>
      </c>
      <c r="I64" s="57">
        <v>41762933</v>
      </c>
      <c r="J64" s="57"/>
      <c r="K64" s="57">
        <f t="shared" si="0"/>
        <v>209966699</v>
      </c>
      <c r="L64" s="55"/>
      <c r="M64" s="55"/>
    </row>
    <row r="65" spans="1:13">
      <c r="A65" s="55">
        <v>2022</v>
      </c>
      <c r="B65" s="55" t="s">
        <v>2125</v>
      </c>
      <c r="C65" s="55" t="s">
        <v>2130</v>
      </c>
      <c r="D65" s="55">
        <v>1</v>
      </c>
      <c r="E65" s="56" t="s">
        <v>2133</v>
      </c>
      <c r="F65" s="55" t="s">
        <v>2031</v>
      </c>
      <c r="G65" s="55" t="s">
        <v>2039</v>
      </c>
      <c r="H65" s="57">
        <v>95000000</v>
      </c>
      <c r="I65" s="57"/>
      <c r="J65" s="57"/>
      <c r="K65" s="57">
        <f t="shared" si="0"/>
        <v>95000000</v>
      </c>
      <c r="L65" s="55" t="s">
        <v>2064</v>
      </c>
      <c r="M65" s="55"/>
    </row>
    <row r="66" spans="1:13">
      <c r="A66" s="55">
        <v>2022</v>
      </c>
      <c r="B66" s="55" t="s">
        <v>2125</v>
      </c>
      <c r="C66" s="55" t="s">
        <v>2134</v>
      </c>
      <c r="D66" s="55">
        <v>1</v>
      </c>
      <c r="E66" s="56" t="s">
        <v>2135</v>
      </c>
      <c r="F66" s="55" t="s">
        <v>2031</v>
      </c>
      <c r="G66" s="55" t="s">
        <v>15</v>
      </c>
      <c r="H66" s="57">
        <v>2299847449</v>
      </c>
      <c r="I66" s="57">
        <v>11457982764</v>
      </c>
      <c r="J66" s="57">
        <v>219627181</v>
      </c>
      <c r="K66" s="57">
        <f t="shared" si="0"/>
        <v>13977457394</v>
      </c>
      <c r="L66" s="55"/>
      <c r="M66" s="55"/>
    </row>
    <row r="67" spans="1:13">
      <c r="A67" s="55">
        <v>2022</v>
      </c>
      <c r="B67" s="55" t="s">
        <v>2125</v>
      </c>
      <c r="C67" s="55" t="s">
        <v>2136</v>
      </c>
      <c r="D67" s="55">
        <v>1</v>
      </c>
      <c r="E67" s="56" t="s">
        <v>2137</v>
      </c>
      <c r="F67" s="55" t="s">
        <v>2031</v>
      </c>
      <c r="G67" s="55" t="s">
        <v>2043</v>
      </c>
      <c r="H67" s="57">
        <v>265124555</v>
      </c>
      <c r="I67" s="57">
        <v>495211334</v>
      </c>
      <c r="J67" s="57">
        <v>78121664</v>
      </c>
      <c r="K67" s="57">
        <f t="shared" si="0"/>
        <v>838457553</v>
      </c>
      <c r="L67" s="55"/>
      <c r="M67" s="55"/>
    </row>
    <row r="68" spans="1:13">
      <c r="A68" s="55">
        <v>2022</v>
      </c>
      <c r="B68" s="55" t="s">
        <v>2125</v>
      </c>
      <c r="C68" s="55" t="s">
        <v>2138</v>
      </c>
      <c r="D68" s="55">
        <v>1</v>
      </c>
      <c r="E68" s="56" t="s">
        <v>2139</v>
      </c>
      <c r="F68" s="55" t="s">
        <v>2031</v>
      </c>
      <c r="G68" s="55" t="s">
        <v>2051</v>
      </c>
      <c r="H68" s="57">
        <v>150000000</v>
      </c>
      <c r="I68" s="57"/>
      <c r="J68" s="57"/>
      <c r="K68" s="57">
        <f t="shared" si="0"/>
        <v>150000000</v>
      </c>
      <c r="L68" s="55" t="s">
        <v>2064</v>
      </c>
      <c r="M68" s="55"/>
    </row>
    <row r="69" spans="1:13">
      <c r="A69" s="55">
        <v>2022</v>
      </c>
      <c r="B69" s="55" t="s">
        <v>2125</v>
      </c>
      <c r="C69" s="55" t="s">
        <v>2138</v>
      </c>
      <c r="D69" s="55">
        <v>1</v>
      </c>
      <c r="E69" s="56" t="s">
        <v>2140</v>
      </c>
      <c r="F69" s="55" t="s">
        <v>2031</v>
      </c>
      <c r="G69" s="55" t="s">
        <v>2039</v>
      </c>
      <c r="H69" s="57">
        <v>40000000</v>
      </c>
      <c r="I69" s="57"/>
      <c r="J69" s="57">
        <v>20000000</v>
      </c>
      <c r="K69" s="57">
        <f t="shared" ref="K69:K132" si="1">H69+I69+J69</f>
        <v>60000000</v>
      </c>
      <c r="L69" s="55"/>
      <c r="M69" s="55"/>
    </row>
    <row r="70" spans="1:13">
      <c r="A70" s="55">
        <v>2022</v>
      </c>
      <c r="B70" s="55" t="s">
        <v>2125</v>
      </c>
      <c r="C70" s="55" t="s">
        <v>2029</v>
      </c>
      <c r="D70" s="55">
        <v>1</v>
      </c>
      <c r="E70" s="56" t="s">
        <v>2141</v>
      </c>
      <c r="F70" s="55" t="s">
        <v>2031</v>
      </c>
      <c r="G70" s="55" t="s">
        <v>2052</v>
      </c>
      <c r="H70" s="57">
        <v>124047438</v>
      </c>
      <c r="I70" s="57">
        <v>272161521</v>
      </c>
      <c r="J70" s="57"/>
      <c r="K70" s="57">
        <f t="shared" si="1"/>
        <v>396208959</v>
      </c>
      <c r="L70" s="55"/>
      <c r="M70" s="55" t="s">
        <v>2072</v>
      </c>
    </row>
    <row r="71" spans="1:13">
      <c r="A71" s="55">
        <v>2022</v>
      </c>
      <c r="B71" s="55" t="s">
        <v>2125</v>
      </c>
      <c r="C71" s="55" t="s">
        <v>2142</v>
      </c>
      <c r="D71" s="55">
        <v>1</v>
      </c>
      <c r="E71" s="56" t="s">
        <v>2143</v>
      </c>
      <c r="F71" s="55" t="s">
        <v>2031</v>
      </c>
      <c r="G71" s="55" t="s">
        <v>2035</v>
      </c>
      <c r="H71" s="57">
        <v>385953209</v>
      </c>
      <c r="I71" s="57">
        <v>224389501</v>
      </c>
      <c r="J71" s="57">
        <v>4200864</v>
      </c>
      <c r="K71" s="57">
        <f t="shared" si="1"/>
        <v>614543574</v>
      </c>
      <c r="L71" s="55"/>
      <c r="M71" s="55" t="s">
        <v>2072</v>
      </c>
    </row>
    <row r="72" spans="1:13">
      <c r="A72" s="55">
        <v>2022</v>
      </c>
      <c r="B72" s="55" t="s">
        <v>2125</v>
      </c>
      <c r="C72" s="55" t="s">
        <v>2142</v>
      </c>
      <c r="D72" s="55">
        <v>1</v>
      </c>
      <c r="E72" s="56" t="s">
        <v>2144</v>
      </c>
      <c r="F72" s="55" t="s">
        <v>2031</v>
      </c>
      <c r="G72" s="55" t="s">
        <v>2035</v>
      </c>
      <c r="H72" s="57">
        <v>228798448</v>
      </c>
      <c r="I72" s="57">
        <v>91710659</v>
      </c>
      <c r="J72" s="57">
        <v>1906722</v>
      </c>
      <c r="K72" s="57">
        <f t="shared" si="1"/>
        <v>322415829</v>
      </c>
      <c r="L72" s="55"/>
      <c r="M72" s="55" t="s">
        <v>2072</v>
      </c>
    </row>
    <row r="73" spans="1:13">
      <c r="A73" s="55">
        <v>2022</v>
      </c>
      <c r="B73" s="55" t="s">
        <v>2125</v>
      </c>
      <c r="C73" s="55" t="s">
        <v>2142</v>
      </c>
      <c r="D73" s="55">
        <v>1</v>
      </c>
      <c r="E73" s="56" t="s">
        <v>2145</v>
      </c>
      <c r="F73" s="55" t="s">
        <v>2031</v>
      </c>
      <c r="G73" s="55" t="s">
        <v>2035</v>
      </c>
      <c r="H73" s="57">
        <v>200000000</v>
      </c>
      <c r="I73" s="57"/>
      <c r="J73" s="57"/>
      <c r="K73" s="57">
        <f t="shared" si="1"/>
        <v>200000000</v>
      </c>
      <c r="L73" s="55" t="s">
        <v>2064</v>
      </c>
      <c r="M73" s="55"/>
    </row>
    <row r="74" spans="1:13">
      <c r="A74" s="55">
        <v>2022</v>
      </c>
      <c r="B74" s="55" t="s">
        <v>2125</v>
      </c>
      <c r="C74" s="55" t="s">
        <v>2146</v>
      </c>
      <c r="D74" s="55">
        <v>1</v>
      </c>
      <c r="E74" s="56" t="s">
        <v>2147</v>
      </c>
      <c r="F74" s="55" t="s">
        <v>2042</v>
      </c>
      <c r="G74" s="55" t="s">
        <v>15</v>
      </c>
      <c r="H74" s="57">
        <v>2300000000</v>
      </c>
      <c r="I74" s="57">
        <v>1543000000</v>
      </c>
      <c r="J74" s="57">
        <v>100000000</v>
      </c>
      <c r="K74" s="57">
        <f t="shared" si="1"/>
        <v>3943000000</v>
      </c>
      <c r="L74" s="55"/>
      <c r="M74" s="55"/>
    </row>
    <row r="75" spans="1:13">
      <c r="A75" s="55">
        <v>2022</v>
      </c>
      <c r="B75" s="55" t="s">
        <v>2125</v>
      </c>
      <c r="C75" s="55" t="s">
        <v>2146</v>
      </c>
      <c r="D75" s="55">
        <v>1</v>
      </c>
      <c r="E75" s="56" t="s">
        <v>2148</v>
      </c>
      <c r="F75" s="55" t="s">
        <v>2042</v>
      </c>
      <c r="G75" s="55" t="s">
        <v>2057</v>
      </c>
      <c r="H75" s="57">
        <v>500000000</v>
      </c>
      <c r="I75" s="57">
        <v>4825760000</v>
      </c>
      <c r="J75" s="57">
        <v>50000000</v>
      </c>
      <c r="K75" s="57">
        <f t="shared" si="1"/>
        <v>5375760000</v>
      </c>
      <c r="L75" s="55"/>
      <c r="M75" s="55"/>
    </row>
    <row r="76" spans="1:13">
      <c r="A76" s="55">
        <v>2022</v>
      </c>
      <c r="B76" s="55" t="s">
        <v>2125</v>
      </c>
      <c r="C76" s="55" t="s">
        <v>2146</v>
      </c>
      <c r="D76" s="55">
        <v>1</v>
      </c>
      <c r="E76" s="56" t="s">
        <v>2149</v>
      </c>
      <c r="F76" s="55" t="s">
        <v>2042</v>
      </c>
      <c r="G76" s="55" t="s">
        <v>2035</v>
      </c>
      <c r="H76" s="57">
        <v>400000000</v>
      </c>
      <c r="I76" s="57">
        <v>150000000</v>
      </c>
      <c r="J76" s="57">
        <v>5000000</v>
      </c>
      <c r="K76" s="57">
        <f t="shared" si="1"/>
        <v>555000000</v>
      </c>
      <c r="L76" s="55"/>
      <c r="M76" s="55"/>
    </row>
    <row r="77" spans="1:13">
      <c r="A77" s="55">
        <v>2022</v>
      </c>
      <c r="B77" s="55" t="s">
        <v>2125</v>
      </c>
      <c r="C77" s="55" t="s">
        <v>2146</v>
      </c>
      <c r="D77" s="55">
        <v>1</v>
      </c>
      <c r="E77" s="56" t="s">
        <v>2150</v>
      </c>
      <c r="F77" s="55" t="s">
        <v>2151</v>
      </c>
      <c r="G77" s="55" t="s">
        <v>2043</v>
      </c>
      <c r="H77" s="57">
        <v>310000000</v>
      </c>
      <c r="I77" s="57"/>
      <c r="J77" s="57">
        <v>120000000</v>
      </c>
      <c r="K77" s="57">
        <f t="shared" si="1"/>
        <v>430000000</v>
      </c>
      <c r="L77" s="55" t="s">
        <v>2064</v>
      </c>
      <c r="M77" s="55"/>
    </row>
    <row r="78" spans="1:13">
      <c r="A78" s="55">
        <v>2022</v>
      </c>
      <c r="B78" s="55" t="s">
        <v>2125</v>
      </c>
      <c r="C78" s="55" t="s">
        <v>2152</v>
      </c>
      <c r="D78" s="55">
        <v>1</v>
      </c>
      <c r="E78" s="56" t="s">
        <v>2153</v>
      </c>
      <c r="F78" s="55" t="s">
        <v>2042</v>
      </c>
      <c r="G78" s="55" t="s">
        <v>2035</v>
      </c>
      <c r="H78" s="57">
        <v>411994000</v>
      </c>
      <c r="I78" s="57">
        <v>81480000</v>
      </c>
      <c r="J78" s="57"/>
      <c r="K78" s="57">
        <f t="shared" si="1"/>
        <v>493474000</v>
      </c>
      <c r="L78" s="55"/>
      <c r="M78" s="55"/>
    </row>
    <row r="79" spans="1:13">
      <c r="A79" s="55">
        <v>2022</v>
      </c>
      <c r="B79" s="55" t="s">
        <v>2125</v>
      </c>
      <c r="C79" s="55" t="s">
        <v>2152</v>
      </c>
      <c r="D79" s="55">
        <v>1</v>
      </c>
      <c r="E79" s="56" t="s">
        <v>2154</v>
      </c>
      <c r="F79" s="55" t="s">
        <v>2042</v>
      </c>
      <c r="G79" s="55" t="s">
        <v>2051</v>
      </c>
      <c r="H79" s="57">
        <v>81904000</v>
      </c>
      <c r="I79" s="57">
        <v>63840000</v>
      </c>
      <c r="J79" s="57"/>
      <c r="K79" s="57">
        <f t="shared" si="1"/>
        <v>145744000</v>
      </c>
      <c r="L79" s="55"/>
      <c r="M79" s="55"/>
    </row>
    <row r="80" spans="1:13">
      <c r="A80" s="55">
        <v>2022</v>
      </c>
      <c r="B80" s="55" t="s">
        <v>2125</v>
      </c>
      <c r="C80" s="55" t="s">
        <v>2152</v>
      </c>
      <c r="D80" s="55">
        <v>1</v>
      </c>
      <c r="E80" s="56" t="s">
        <v>2155</v>
      </c>
      <c r="F80" s="55" t="s">
        <v>2042</v>
      </c>
      <c r="G80" s="55" t="s">
        <v>2039</v>
      </c>
      <c r="H80" s="57">
        <v>50000000</v>
      </c>
      <c r="I80" s="57"/>
      <c r="J80" s="57"/>
      <c r="K80" s="57">
        <f t="shared" si="1"/>
        <v>50000000</v>
      </c>
      <c r="L80" s="55"/>
      <c r="M80" s="55"/>
    </row>
    <row r="81" spans="1:13">
      <c r="A81" s="55">
        <v>2022</v>
      </c>
      <c r="B81" s="55" t="s">
        <v>2125</v>
      </c>
      <c r="C81" s="55" t="s">
        <v>2156</v>
      </c>
      <c r="D81" s="55">
        <v>1</v>
      </c>
      <c r="E81" s="56" t="s">
        <v>2157</v>
      </c>
      <c r="F81" s="55" t="s">
        <v>2031</v>
      </c>
      <c r="G81" s="55" t="s">
        <v>2057</v>
      </c>
      <c r="H81" s="57">
        <v>391815188</v>
      </c>
      <c r="I81" s="57">
        <v>132331909</v>
      </c>
      <c r="J81" s="57"/>
      <c r="K81" s="57">
        <f t="shared" si="1"/>
        <v>524147097</v>
      </c>
      <c r="L81" s="55"/>
      <c r="M81" s="55"/>
    </row>
    <row r="82" spans="1:13">
      <c r="A82" s="55">
        <v>2022</v>
      </c>
      <c r="B82" s="55" t="s">
        <v>2125</v>
      </c>
      <c r="C82" s="55" t="s">
        <v>2158</v>
      </c>
      <c r="D82" s="55">
        <v>1</v>
      </c>
      <c r="E82" s="56" t="s">
        <v>2159</v>
      </c>
      <c r="F82" s="55" t="s">
        <v>2031</v>
      </c>
      <c r="G82" s="55" t="s">
        <v>2039</v>
      </c>
      <c r="H82" s="57">
        <v>50000000</v>
      </c>
      <c r="I82" s="57"/>
      <c r="J82" s="57"/>
      <c r="K82" s="57">
        <f t="shared" si="1"/>
        <v>50000000</v>
      </c>
      <c r="L82" s="55"/>
      <c r="M82" s="55"/>
    </row>
    <row r="83" spans="1:13">
      <c r="A83" s="55">
        <v>2022</v>
      </c>
      <c r="B83" s="55" t="s">
        <v>2125</v>
      </c>
      <c r="C83" s="55" t="s">
        <v>2160</v>
      </c>
      <c r="D83" s="55">
        <v>1</v>
      </c>
      <c r="E83" s="56" t="s">
        <v>2161</v>
      </c>
      <c r="F83" s="55" t="s">
        <v>2031</v>
      </c>
      <c r="G83" s="55" t="s">
        <v>2052</v>
      </c>
      <c r="H83" s="57">
        <v>98702042</v>
      </c>
      <c r="I83" s="57">
        <v>63423417</v>
      </c>
      <c r="J83" s="57">
        <v>198214</v>
      </c>
      <c r="K83" s="57">
        <f t="shared" si="1"/>
        <v>162323673</v>
      </c>
      <c r="L83" s="55"/>
      <c r="M83" s="55"/>
    </row>
    <row r="84" spans="1:13">
      <c r="A84" s="55">
        <v>2022</v>
      </c>
      <c r="B84" s="55" t="s">
        <v>2125</v>
      </c>
      <c r="C84" s="55" t="s">
        <v>2162</v>
      </c>
      <c r="D84" s="55">
        <v>1</v>
      </c>
      <c r="E84" s="56" t="s">
        <v>2163</v>
      </c>
      <c r="F84" s="55" t="s">
        <v>2031</v>
      </c>
      <c r="G84" s="55" t="s">
        <v>2039</v>
      </c>
      <c r="H84" s="57">
        <v>90000000</v>
      </c>
      <c r="I84" s="57">
        <v>140000000</v>
      </c>
      <c r="J84" s="57"/>
      <c r="K84" s="57">
        <f t="shared" si="1"/>
        <v>230000000</v>
      </c>
      <c r="L84" s="55"/>
      <c r="M84" s="55"/>
    </row>
    <row r="85" spans="1:13">
      <c r="A85" s="55">
        <v>2022</v>
      </c>
      <c r="B85" s="55" t="s">
        <v>2164</v>
      </c>
      <c r="C85" s="55" t="s">
        <v>2165</v>
      </c>
      <c r="D85" s="55">
        <v>1</v>
      </c>
      <c r="E85" s="56" t="s">
        <v>2166</v>
      </c>
      <c r="F85" s="55" t="s">
        <v>2031</v>
      </c>
      <c r="G85" s="55" t="s">
        <v>2057</v>
      </c>
      <c r="H85" s="57">
        <v>266947134</v>
      </c>
      <c r="I85" s="57">
        <v>67791761</v>
      </c>
      <c r="J85" s="57">
        <v>2155192</v>
      </c>
      <c r="K85" s="57">
        <f t="shared" si="1"/>
        <v>336894087</v>
      </c>
      <c r="L85" s="55" t="s">
        <v>2048</v>
      </c>
      <c r="M85" s="55" t="s">
        <v>2072</v>
      </c>
    </row>
    <row r="86" spans="1:13">
      <c r="A86" s="55">
        <v>2022</v>
      </c>
      <c r="B86" s="55" t="s">
        <v>2164</v>
      </c>
      <c r="C86" s="55" t="s">
        <v>2167</v>
      </c>
      <c r="D86" s="55">
        <v>1</v>
      </c>
      <c r="E86" s="56" t="s">
        <v>2168</v>
      </c>
      <c r="F86" s="55" t="s">
        <v>2031</v>
      </c>
      <c r="G86" s="55" t="s">
        <v>2043</v>
      </c>
      <c r="H86" s="57">
        <v>250000000</v>
      </c>
      <c r="I86" s="57"/>
      <c r="J86" s="57"/>
      <c r="K86" s="57">
        <f t="shared" si="1"/>
        <v>250000000</v>
      </c>
      <c r="L86" s="55" t="s">
        <v>2048</v>
      </c>
      <c r="M86" s="55"/>
    </row>
    <row r="87" spans="1:13">
      <c r="A87" s="55">
        <v>2022</v>
      </c>
      <c r="B87" s="55" t="s">
        <v>2164</v>
      </c>
      <c r="C87" s="55" t="s">
        <v>2167</v>
      </c>
      <c r="D87" s="55">
        <v>1</v>
      </c>
      <c r="E87" s="56" t="s">
        <v>2169</v>
      </c>
      <c r="F87" s="55" t="s">
        <v>2031</v>
      </c>
      <c r="G87" s="55" t="s">
        <v>2051</v>
      </c>
      <c r="H87" s="57">
        <v>150000000</v>
      </c>
      <c r="I87" s="57"/>
      <c r="J87" s="57"/>
      <c r="K87" s="57">
        <f t="shared" si="1"/>
        <v>150000000</v>
      </c>
      <c r="L87" s="55" t="s">
        <v>2048</v>
      </c>
      <c r="M87" s="55"/>
    </row>
    <row r="88" spans="1:13">
      <c r="A88" s="55">
        <v>2022</v>
      </c>
      <c r="B88" s="55" t="s">
        <v>2164</v>
      </c>
      <c r="C88" s="55" t="s">
        <v>2170</v>
      </c>
      <c r="D88" s="55">
        <v>1</v>
      </c>
      <c r="E88" s="56" t="s">
        <v>2171</v>
      </c>
      <c r="F88" s="55" t="s">
        <v>2031</v>
      </c>
      <c r="G88" s="55" t="s">
        <v>2087</v>
      </c>
      <c r="H88" s="57">
        <v>400000000</v>
      </c>
      <c r="I88" s="57"/>
      <c r="J88" s="57"/>
      <c r="K88" s="57">
        <f t="shared" si="1"/>
        <v>400000000</v>
      </c>
      <c r="L88" s="55" t="s">
        <v>2172</v>
      </c>
      <c r="M88" s="55"/>
    </row>
    <row r="89" spans="1:13">
      <c r="A89" s="55">
        <v>2022</v>
      </c>
      <c r="B89" s="55" t="s">
        <v>2164</v>
      </c>
      <c r="C89" s="55" t="s">
        <v>2173</v>
      </c>
      <c r="D89" s="55">
        <v>1</v>
      </c>
      <c r="E89" s="56" t="s">
        <v>2174</v>
      </c>
      <c r="F89" s="55" t="s">
        <v>2031</v>
      </c>
      <c r="G89" s="55" t="s">
        <v>2057</v>
      </c>
      <c r="H89" s="57">
        <v>400000000</v>
      </c>
      <c r="I89" s="57"/>
      <c r="J89" s="57"/>
      <c r="K89" s="57">
        <f t="shared" si="1"/>
        <v>400000000</v>
      </c>
      <c r="L89" s="55" t="s">
        <v>2175</v>
      </c>
      <c r="M89" s="55"/>
    </row>
    <row r="90" spans="1:13">
      <c r="A90" s="55">
        <v>2022</v>
      </c>
      <c r="B90" s="55" t="s">
        <v>2164</v>
      </c>
      <c r="C90" s="55" t="s">
        <v>2173</v>
      </c>
      <c r="D90" s="55">
        <v>1</v>
      </c>
      <c r="E90" s="56" t="s">
        <v>2176</v>
      </c>
      <c r="F90" s="55" t="s">
        <v>2031</v>
      </c>
      <c r="G90" s="55" t="s">
        <v>2087</v>
      </c>
      <c r="H90" s="57">
        <v>400000000</v>
      </c>
      <c r="I90" s="57"/>
      <c r="J90" s="57"/>
      <c r="K90" s="57">
        <f t="shared" si="1"/>
        <v>400000000</v>
      </c>
      <c r="L90" s="55" t="s">
        <v>2172</v>
      </c>
      <c r="M90" s="55"/>
    </row>
    <row r="91" spans="1:13">
      <c r="A91" s="55">
        <v>2022</v>
      </c>
      <c r="B91" s="55" t="s">
        <v>2164</v>
      </c>
      <c r="C91" s="55" t="s">
        <v>2177</v>
      </c>
      <c r="D91" s="55">
        <v>1</v>
      </c>
      <c r="E91" s="56" t="s">
        <v>2178</v>
      </c>
      <c r="F91" s="55" t="s">
        <v>2031</v>
      </c>
      <c r="G91" s="55" t="s">
        <v>2035</v>
      </c>
      <c r="H91" s="57">
        <v>400000000</v>
      </c>
      <c r="I91" s="57"/>
      <c r="J91" s="57"/>
      <c r="K91" s="57">
        <f t="shared" si="1"/>
        <v>400000000</v>
      </c>
      <c r="L91" s="55" t="s">
        <v>2179</v>
      </c>
      <c r="M91" s="55"/>
    </row>
    <row r="92" spans="1:13">
      <c r="A92" s="55">
        <v>2022</v>
      </c>
      <c r="B92" s="55" t="s">
        <v>2164</v>
      </c>
      <c r="C92" s="55" t="s">
        <v>2173</v>
      </c>
      <c r="D92" s="55">
        <v>1</v>
      </c>
      <c r="E92" s="56" t="s">
        <v>2180</v>
      </c>
      <c r="F92" s="55" t="s">
        <v>2031</v>
      </c>
      <c r="G92" s="55" t="s">
        <v>2035</v>
      </c>
      <c r="H92" s="57">
        <v>250000000</v>
      </c>
      <c r="I92" s="57">
        <v>350000000</v>
      </c>
      <c r="J92" s="57"/>
      <c r="K92" s="57">
        <f t="shared" si="1"/>
        <v>600000000</v>
      </c>
      <c r="L92" s="55" t="s">
        <v>2048</v>
      </c>
      <c r="M92" s="55"/>
    </row>
    <row r="93" spans="1:13">
      <c r="A93" s="55">
        <v>2022</v>
      </c>
      <c r="B93" s="55" t="s">
        <v>2164</v>
      </c>
      <c r="C93" s="55" t="s">
        <v>2177</v>
      </c>
      <c r="D93" s="55">
        <v>1</v>
      </c>
      <c r="E93" s="56" t="s">
        <v>2181</v>
      </c>
      <c r="F93" s="55" t="s">
        <v>2031</v>
      </c>
      <c r="G93" s="55" t="s">
        <v>74</v>
      </c>
      <c r="H93" s="57">
        <v>80000000</v>
      </c>
      <c r="I93" s="57"/>
      <c r="J93" s="57"/>
      <c r="K93" s="57">
        <f t="shared" si="1"/>
        <v>80000000</v>
      </c>
      <c r="L93" s="55" t="s">
        <v>2048</v>
      </c>
      <c r="M93" s="55"/>
    </row>
    <row r="94" spans="1:13">
      <c r="A94" s="55">
        <v>2022</v>
      </c>
      <c r="B94" s="55" t="s">
        <v>2164</v>
      </c>
      <c r="C94" s="55" t="s">
        <v>2182</v>
      </c>
      <c r="D94" s="55">
        <v>1</v>
      </c>
      <c r="E94" s="56" t="s">
        <v>2183</v>
      </c>
      <c r="F94" s="55" t="s">
        <v>2042</v>
      </c>
      <c r="G94" s="55" t="s">
        <v>2035</v>
      </c>
      <c r="H94" s="57">
        <v>520000000</v>
      </c>
      <c r="I94" s="57"/>
      <c r="J94" s="57"/>
      <c r="K94" s="57">
        <f t="shared" si="1"/>
        <v>520000000</v>
      </c>
      <c r="L94" s="55" t="s">
        <v>2064</v>
      </c>
      <c r="M94" s="55" t="s">
        <v>2072</v>
      </c>
    </row>
    <row r="95" spans="1:13">
      <c r="A95" s="55">
        <v>2022</v>
      </c>
      <c r="B95" s="55" t="s">
        <v>2164</v>
      </c>
      <c r="C95" s="55" t="s">
        <v>2184</v>
      </c>
      <c r="D95" s="55">
        <v>1</v>
      </c>
      <c r="E95" s="56" t="s">
        <v>2185</v>
      </c>
      <c r="F95" s="55" t="s">
        <v>2031</v>
      </c>
      <c r="G95" s="55" t="s">
        <v>2035</v>
      </c>
      <c r="H95" s="57">
        <v>198461507</v>
      </c>
      <c r="I95" s="57">
        <v>97570559</v>
      </c>
      <c r="J95" s="57"/>
      <c r="K95" s="57">
        <f t="shared" si="1"/>
        <v>296032066</v>
      </c>
      <c r="L95" s="55"/>
      <c r="M95" s="55"/>
    </row>
    <row r="96" spans="1:13">
      <c r="A96" s="55">
        <v>2022</v>
      </c>
      <c r="B96" s="55" t="s">
        <v>2164</v>
      </c>
      <c r="C96" s="55" t="s">
        <v>2184</v>
      </c>
      <c r="D96" s="55">
        <v>1</v>
      </c>
      <c r="E96" s="56" t="s">
        <v>2186</v>
      </c>
      <c r="F96" s="55" t="s">
        <v>2031</v>
      </c>
      <c r="G96" s="55" t="s">
        <v>2043</v>
      </c>
      <c r="H96" s="57">
        <v>196450393</v>
      </c>
      <c r="I96" s="57">
        <v>99486385</v>
      </c>
      <c r="J96" s="57"/>
      <c r="K96" s="57">
        <f t="shared" si="1"/>
        <v>295936778</v>
      </c>
      <c r="L96" s="55"/>
      <c r="M96" s="55"/>
    </row>
    <row r="97" spans="1:13">
      <c r="A97" s="55">
        <v>2022</v>
      </c>
      <c r="B97" s="55" t="s">
        <v>2164</v>
      </c>
      <c r="C97" s="55" t="s">
        <v>2187</v>
      </c>
      <c r="D97" s="55">
        <v>1</v>
      </c>
      <c r="E97" s="56" t="s">
        <v>2188</v>
      </c>
      <c r="F97" s="55" t="s">
        <v>2042</v>
      </c>
      <c r="G97" s="55" t="s">
        <v>2051</v>
      </c>
      <c r="H97" s="57">
        <v>130000000</v>
      </c>
      <c r="I97" s="57">
        <v>78000000</v>
      </c>
      <c r="J97" s="57">
        <v>5200000</v>
      </c>
      <c r="K97" s="57">
        <f t="shared" si="1"/>
        <v>213200000</v>
      </c>
      <c r="L97" s="55"/>
      <c r="M97" s="55" t="s">
        <v>2072</v>
      </c>
    </row>
    <row r="98" spans="1:13">
      <c r="A98" s="55">
        <v>2022</v>
      </c>
      <c r="B98" s="55" t="s">
        <v>2164</v>
      </c>
      <c r="C98" s="55" t="s">
        <v>2189</v>
      </c>
      <c r="D98" s="55">
        <v>1</v>
      </c>
      <c r="E98" s="56" t="s">
        <v>2190</v>
      </c>
      <c r="F98" s="55" t="s">
        <v>2031</v>
      </c>
      <c r="G98" s="55" t="s">
        <v>15</v>
      </c>
      <c r="H98" s="57">
        <v>1021036364</v>
      </c>
      <c r="I98" s="57"/>
      <c r="J98" s="57"/>
      <c r="K98" s="57">
        <f t="shared" si="1"/>
        <v>1021036364</v>
      </c>
      <c r="L98" s="55" t="s">
        <v>2064</v>
      </c>
      <c r="M98" s="55" t="s">
        <v>2072</v>
      </c>
    </row>
    <row r="99" spans="1:13">
      <c r="A99" s="55">
        <v>2022</v>
      </c>
      <c r="B99" s="55" t="s">
        <v>2164</v>
      </c>
      <c r="C99" s="55" t="s">
        <v>2191</v>
      </c>
      <c r="D99" s="55">
        <v>1</v>
      </c>
      <c r="E99" s="56" t="s">
        <v>2192</v>
      </c>
      <c r="F99" s="55" t="s">
        <v>2116</v>
      </c>
      <c r="G99" s="55" t="s">
        <v>2043</v>
      </c>
      <c r="H99" s="57">
        <v>218719655</v>
      </c>
      <c r="I99" s="57">
        <v>3387548</v>
      </c>
      <c r="J99" s="57">
        <v>3000000</v>
      </c>
      <c r="K99" s="57">
        <f t="shared" si="1"/>
        <v>225107203</v>
      </c>
      <c r="L99" s="55"/>
      <c r="M99" s="55"/>
    </row>
    <row r="100" spans="1:13">
      <c r="A100" s="55">
        <v>2022</v>
      </c>
      <c r="B100" s="55" t="s">
        <v>2164</v>
      </c>
      <c r="C100" s="55" t="s">
        <v>2193</v>
      </c>
      <c r="D100" s="55">
        <v>1</v>
      </c>
      <c r="E100" s="56" t="s">
        <v>2194</v>
      </c>
      <c r="F100" s="55" t="s">
        <v>2042</v>
      </c>
      <c r="G100" s="55" t="s">
        <v>15</v>
      </c>
      <c r="H100" s="57">
        <v>2598502442</v>
      </c>
      <c r="I100" s="57">
        <v>2419997558</v>
      </c>
      <c r="J100" s="57"/>
      <c r="K100" s="57">
        <f t="shared" si="1"/>
        <v>5018500000</v>
      </c>
      <c r="L100" s="55"/>
      <c r="M100" s="55" t="s">
        <v>2072</v>
      </c>
    </row>
    <row r="101" spans="1:13">
      <c r="A101" s="55">
        <v>2022</v>
      </c>
      <c r="B101" s="55" t="s">
        <v>2164</v>
      </c>
      <c r="C101" s="55" t="s">
        <v>2193</v>
      </c>
      <c r="D101" s="55">
        <v>1</v>
      </c>
      <c r="E101" s="56" t="s">
        <v>2195</v>
      </c>
      <c r="F101" s="55" t="s">
        <v>2042</v>
      </c>
      <c r="G101" s="55" t="s">
        <v>15</v>
      </c>
      <c r="H101" s="57">
        <v>1178352712</v>
      </c>
      <c r="I101" s="57">
        <v>932797288</v>
      </c>
      <c r="J101" s="57"/>
      <c r="K101" s="57">
        <f t="shared" si="1"/>
        <v>2111150000</v>
      </c>
      <c r="L101" s="55"/>
      <c r="M101" s="55" t="s">
        <v>2072</v>
      </c>
    </row>
    <row r="102" spans="1:13">
      <c r="A102" s="55">
        <v>2022</v>
      </c>
      <c r="B102" s="55" t="s">
        <v>2164</v>
      </c>
      <c r="C102" s="55" t="s">
        <v>2047</v>
      </c>
      <c r="D102" s="55">
        <v>1</v>
      </c>
      <c r="E102" s="56" t="s">
        <v>2196</v>
      </c>
      <c r="F102" s="55" t="s">
        <v>54</v>
      </c>
      <c r="G102" s="55" t="s">
        <v>2035</v>
      </c>
      <c r="H102" s="57">
        <v>170633000</v>
      </c>
      <c r="I102" s="57"/>
      <c r="J102" s="57"/>
      <c r="K102" s="57">
        <f t="shared" si="1"/>
        <v>170633000</v>
      </c>
      <c r="L102" s="55"/>
      <c r="M102" s="55"/>
    </row>
    <row r="103" spans="1:13">
      <c r="A103" s="55">
        <v>2022</v>
      </c>
      <c r="B103" s="55" t="s">
        <v>2164</v>
      </c>
      <c r="C103" s="55" t="s">
        <v>2047</v>
      </c>
      <c r="D103" s="55">
        <v>1</v>
      </c>
      <c r="E103" s="56" t="s">
        <v>2197</v>
      </c>
      <c r="F103" s="55" t="s">
        <v>54</v>
      </c>
      <c r="G103" s="55" t="s">
        <v>2051</v>
      </c>
      <c r="H103" s="57">
        <v>50000000</v>
      </c>
      <c r="I103" s="57">
        <v>50000000</v>
      </c>
      <c r="J103" s="57"/>
      <c r="K103" s="57">
        <f t="shared" si="1"/>
        <v>100000000</v>
      </c>
      <c r="L103" s="55"/>
      <c r="M103" s="55"/>
    </row>
    <row r="104" spans="1:13">
      <c r="A104" s="55">
        <v>2022</v>
      </c>
      <c r="B104" s="55" t="s">
        <v>2164</v>
      </c>
      <c r="C104" s="55" t="s">
        <v>2198</v>
      </c>
      <c r="D104" s="55">
        <v>1</v>
      </c>
      <c r="E104" s="56" t="s">
        <v>2199</v>
      </c>
      <c r="F104" s="55" t="s">
        <v>2031</v>
      </c>
      <c r="G104" s="55" t="s">
        <v>2052</v>
      </c>
      <c r="H104" s="57">
        <v>109237998</v>
      </c>
      <c r="I104" s="57">
        <v>29294669</v>
      </c>
      <c r="J104" s="57">
        <v>1687020</v>
      </c>
      <c r="K104" s="57">
        <f t="shared" si="1"/>
        <v>140219687</v>
      </c>
      <c r="L104" s="55"/>
      <c r="M104" s="55"/>
    </row>
    <row r="105" spans="1:13">
      <c r="A105" s="55">
        <v>2022</v>
      </c>
      <c r="B105" s="55" t="s">
        <v>2164</v>
      </c>
      <c r="C105" s="55" t="s">
        <v>2200</v>
      </c>
      <c r="D105" s="55">
        <v>1</v>
      </c>
      <c r="E105" s="56" t="s">
        <v>2201</v>
      </c>
      <c r="F105" s="55" t="s">
        <v>2031</v>
      </c>
      <c r="G105" s="55" t="s">
        <v>2043</v>
      </c>
      <c r="H105" s="57">
        <v>225448091</v>
      </c>
      <c r="I105" s="57">
        <v>50492909</v>
      </c>
      <c r="J105" s="57">
        <v>721623</v>
      </c>
      <c r="K105" s="57">
        <f t="shared" si="1"/>
        <v>276662623</v>
      </c>
      <c r="L105" s="55"/>
      <c r="M105" s="55"/>
    </row>
    <row r="106" spans="1:13">
      <c r="A106" s="55">
        <v>2022</v>
      </c>
      <c r="B106" s="55" t="s">
        <v>2164</v>
      </c>
      <c r="C106" s="55" t="s">
        <v>2200</v>
      </c>
      <c r="D106" s="55">
        <v>1</v>
      </c>
      <c r="E106" s="56" t="s">
        <v>2202</v>
      </c>
      <c r="F106" s="55" t="s">
        <v>2031</v>
      </c>
      <c r="G106" s="55" t="s">
        <v>2046</v>
      </c>
      <c r="H106" s="57">
        <v>123616893</v>
      </c>
      <c r="I106" s="57">
        <v>58448069</v>
      </c>
      <c r="J106" s="57">
        <v>1496864</v>
      </c>
      <c r="K106" s="57">
        <f t="shared" si="1"/>
        <v>183561826</v>
      </c>
      <c r="L106" s="55"/>
      <c r="M106" s="55"/>
    </row>
    <row r="107" spans="1:13">
      <c r="A107" s="55">
        <v>2022</v>
      </c>
      <c r="B107" s="55" t="s">
        <v>2164</v>
      </c>
      <c r="C107" s="55" t="s">
        <v>2200</v>
      </c>
      <c r="D107" s="55">
        <v>1</v>
      </c>
      <c r="E107" s="56" t="s">
        <v>2203</v>
      </c>
      <c r="F107" s="55" t="s">
        <v>2031</v>
      </c>
      <c r="G107" s="55" t="s">
        <v>2051</v>
      </c>
      <c r="H107" s="57">
        <v>121792405</v>
      </c>
      <c r="I107" s="57">
        <v>160157021</v>
      </c>
      <c r="J107" s="57">
        <v>1089914</v>
      </c>
      <c r="K107" s="57">
        <f t="shared" si="1"/>
        <v>283039340</v>
      </c>
      <c r="L107" s="55"/>
      <c r="M107" s="55"/>
    </row>
    <row r="108" spans="1:13">
      <c r="A108" s="55">
        <v>2022</v>
      </c>
      <c r="B108" s="55" t="s">
        <v>2204</v>
      </c>
      <c r="C108" s="55" t="s">
        <v>2205</v>
      </c>
      <c r="D108" s="55">
        <v>1</v>
      </c>
      <c r="E108" s="56" t="s">
        <v>2206</v>
      </c>
      <c r="F108" s="55" t="s">
        <v>2042</v>
      </c>
      <c r="G108" s="55" t="s">
        <v>2035</v>
      </c>
      <c r="H108" s="57">
        <v>658577000</v>
      </c>
      <c r="I108" s="57">
        <v>678718000</v>
      </c>
      <c r="J108" s="57"/>
      <c r="K108" s="57">
        <f t="shared" si="1"/>
        <v>1337295000</v>
      </c>
      <c r="L108" s="55"/>
      <c r="M108" s="55"/>
    </row>
    <row r="109" spans="1:13">
      <c r="A109" s="55">
        <v>2022</v>
      </c>
      <c r="B109" s="55" t="s">
        <v>2204</v>
      </c>
      <c r="C109" s="55" t="s">
        <v>2207</v>
      </c>
      <c r="D109" s="55">
        <v>1</v>
      </c>
      <c r="E109" s="56" t="s">
        <v>2208</v>
      </c>
      <c r="F109" s="55" t="s">
        <v>2209</v>
      </c>
      <c r="G109" s="55" t="s">
        <v>2035</v>
      </c>
      <c r="H109" s="57">
        <v>160000000</v>
      </c>
      <c r="I109" s="57"/>
      <c r="J109" s="57"/>
      <c r="K109" s="57">
        <f t="shared" si="1"/>
        <v>160000000</v>
      </c>
      <c r="L109" s="55" t="s">
        <v>2064</v>
      </c>
      <c r="M109" s="55"/>
    </row>
    <row r="110" spans="1:13">
      <c r="A110" s="55">
        <v>2022</v>
      </c>
      <c r="B110" s="55" t="s">
        <v>2204</v>
      </c>
      <c r="C110" s="55" t="s">
        <v>2177</v>
      </c>
      <c r="D110" s="55">
        <v>1</v>
      </c>
      <c r="E110" s="56" t="s">
        <v>2210</v>
      </c>
      <c r="F110" s="55" t="s">
        <v>2031</v>
      </c>
      <c r="G110" s="55" t="s">
        <v>74</v>
      </c>
      <c r="H110" s="57">
        <v>980000000</v>
      </c>
      <c r="I110" s="57"/>
      <c r="J110" s="57"/>
      <c r="K110" s="57">
        <f t="shared" si="1"/>
        <v>980000000</v>
      </c>
      <c r="L110" s="55"/>
      <c r="M110" s="55"/>
    </row>
    <row r="111" spans="1:13">
      <c r="A111" s="55">
        <v>2022</v>
      </c>
      <c r="B111" s="55" t="s">
        <v>2204</v>
      </c>
      <c r="C111" s="55" t="s">
        <v>2173</v>
      </c>
      <c r="D111" s="55">
        <v>1</v>
      </c>
      <c r="E111" s="56" t="s">
        <v>2211</v>
      </c>
      <c r="F111" s="55" t="s">
        <v>2031</v>
      </c>
      <c r="G111" s="55" t="s">
        <v>2057</v>
      </c>
      <c r="H111" s="57">
        <v>440000000</v>
      </c>
      <c r="I111" s="57"/>
      <c r="J111" s="57"/>
      <c r="K111" s="57">
        <f t="shared" si="1"/>
        <v>440000000</v>
      </c>
      <c r="L111" s="55"/>
      <c r="M111" s="55"/>
    </row>
    <row r="112" spans="1:13">
      <c r="A112" s="55">
        <v>2022</v>
      </c>
      <c r="B112" s="55" t="s">
        <v>2204</v>
      </c>
      <c r="C112" s="55" t="s">
        <v>2170</v>
      </c>
      <c r="D112" s="55">
        <v>1</v>
      </c>
      <c r="E112" s="56" t="s">
        <v>2212</v>
      </c>
      <c r="F112" s="55" t="s">
        <v>2031</v>
      </c>
      <c r="G112" s="55" t="s">
        <v>2087</v>
      </c>
      <c r="H112" s="57">
        <v>405900000</v>
      </c>
      <c r="I112" s="57"/>
      <c r="J112" s="57"/>
      <c r="K112" s="57">
        <f t="shared" si="1"/>
        <v>405900000</v>
      </c>
      <c r="L112" s="55"/>
      <c r="M112" s="55"/>
    </row>
    <row r="113" spans="1:13">
      <c r="A113" s="55">
        <v>2022</v>
      </c>
      <c r="B113" s="55" t="s">
        <v>2204</v>
      </c>
      <c r="C113" s="55" t="s">
        <v>2173</v>
      </c>
      <c r="D113" s="55">
        <v>1</v>
      </c>
      <c r="E113" s="56" t="s">
        <v>2213</v>
      </c>
      <c r="F113" s="55" t="s">
        <v>2031</v>
      </c>
      <c r="G113" s="55" t="s">
        <v>2057</v>
      </c>
      <c r="H113" s="57">
        <v>389400000</v>
      </c>
      <c r="I113" s="57"/>
      <c r="J113" s="57"/>
      <c r="K113" s="57">
        <f t="shared" si="1"/>
        <v>389400000</v>
      </c>
      <c r="L113" s="55"/>
      <c r="M113" s="55"/>
    </row>
    <row r="114" spans="1:13">
      <c r="A114" s="55">
        <v>2022</v>
      </c>
      <c r="B114" s="55" t="s">
        <v>2204</v>
      </c>
      <c r="C114" s="55" t="s">
        <v>2173</v>
      </c>
      <c r="D114" s="55">
        <v>1</v>
      </c>
      <c r="E114" s="56" t="s">
        <v>2214</v>
      </c>
      <c r="F114" s="55" t="s">
        <v>2031</v>
      </c>
      <c r="G114" s="55" t="s">
        <v>2035</v>
      </c>
      <c r="H114" s="57">
        <v>200000000</v>
      </c>
      <c r="I114" s="57">
        <v>20000000</v>
      </c>
      <c r="J114" s="57">
        <v>2000000</v>
      </c>
      <c r="K114" s="57">
        <f t="shared" si="1"/>
        <v>222000000</v>
      </c>
      <c r="L114" s="55"/>
      <c r="M114" s="55" t="s">
        <v>2072</v>
      </c>
    </row>
    <row r="115" spans="1:13">
      <c r="A115" s="55">
        <v>2022</v>
      </c>
      <c r="B115" s="55" t="s">
        <v>2204</v>
      </c>
      <c r="C115" s="55" t="s">
        <v>2173</v>
      </c>
      <c r="D115" s="55">
        <v>1</v>
      </c>
      <c r="E115" s="56" t="s">
        <v>2215</v>
      </c>
      <c r="F115" s="55" t="s">
        <v>2031</v>
      </c>
      <c r="G115" s="55" t="s">
        <v>2039</v>
      </c>
      <c r="H115" s="57">
        <v>106011323</v>
      </c>
      <c r="I115" s="57"/>
      <c r="J115" s="57"/>
      <c r="K115" s="57">
        <f t="shared" si="1"/>
        <v>106011323</v>
      </c>
      <c r="L115" s="55"/>
      <c r="M115" s="55"/>
    </row>
    <row r="116" spans="1:13">
      <c r="A116" s="55">
        <v>2022</v>
      </c>
      <c r="B116" s="55" t="s">
        <v>2204</v>
      </c>
      <c r="C116" s="55" t="s">
        <v>2182</v>
      </c>
      <c r="D116" s="55">
        <v>1</v>
      </c>
      <c r="E116" s="56" t="s">
        <v>2216</v>
      </c>
      <c r="F116" s="55" t="s">
        <v>2042</v>
      </c>
      <c r="G116" s="55" t="s">
        <v>15</v>
      </c>
      <c r="H116" s="57">
        <v>2000000000</v>
      </c>
      <c r="I116" s="57">
        <v>8500000000</v>
      </c>
      <c r="J116" s="57"/>
      <c r="K116" s="57">
        <f t="shared" si="1"/>
        <v>10500000000</v>
      </c>
      <c r="L116" s="55"/>
      <c r="M116" s="55" t="s">
        <v>2072</v>
      </c>
    </row>
    <row r="117" spans="1:13">
      <c r="A117" s="55">
        <v>2022</v>
      </c>
      <c r="B117" s="55" t="s">
        <v>2204</v>
      </c>
      <c r="C117" s="55" t="s">
        <v>2217</v>
      </c>
      <c r="D117" s="55">
        <v>1</v>
      </c>
      <c r="E117" s="56" t="s">
        <v>2218</v>
      </c>
      <c r="F117" s="55" t="s">
        <v>2042</v>
      </c>
      <c r="G117" s="55" t="s">
        <v>2043</v>
      </c>
      <c r="H117" s="57">
        <v>350000000</v>
      </c>
      <c r="I117" s="57">
        <v>174193000</v>
      </c>
      <c r="J117" s="57"/>
      <c r="K117" s="57">
        <f t="shared" si="1"/>
        <v>524193000</v>
      </c>
      <c r="L117" s="55"/>
      <c r="M117" s="55"/>
    </row>
    <row r="118" spans="1:13">
      <c r="A118" s="55">
        <v>2022</v>
      </c>
      <c r="B118" s="55" t="s">
        <v>2204</v>
      </c>
      <c r="C118" s="55" t="s">
        <v>2219</v>
      </c>
      <c r="D118" s="55">
        <v>1</v>
      </c>
      <c r="E118" s="56" t="s">
        <v>2220</v>
      </c>
      <c r="F118" s="55" t="s">
        <v>2042</v>
      </c>
      <c r="G118" s="55" t="s">
        <v>15</v>
      </c>
      <c r="H118" s="57">
        <v>1125000000</v>
      </c>
      <c r="I118" s="57">
        <v>225000000</v>
      </c>
      <c r="J118" s="57">
        <v>150000000</v>
      </c>
      <c r="K118" s="57">
        <f t="shared" si="1"/>
        <v>1500000000</v>
      </c>
      <c r="L118" s="55"/>
      <c r="M118" s="55" t="s">
        <v>2072</v>
      </c>
    </row>
    <row r="119" spans="1:13">
      <c r="A119" s="55">
        <v>2022</v>
      </c>
      <c r="B119" s="55" t="s">
        <v>2204</v>
      </c>
      <c r="C119" s="55" t="s">
        <v>2187</v>
      </c>
      <c r="D119" s="55">
        <v>1</v>
      </c>
      <c r="E119" s="56" t="s">
        <v>2221</v>
      </c>
      <c r="F119" s="55" t="s">
        <v>2042</v>
      </c>
      <c r="G119" s="55" t="s">
        <v>2043</v>
      </c>
      <c r="H119" s="57">
        <v>900000000</v>
      </c>
      <c r="I119" s="57">
        <v>180000000</v>
      </c>
      <c r="J119" s="57">
        <v>120000000</v>
      </c>
      <c r="K119" s="57">
        <f t="shared" si="1"/>
        <v>1200000000</v>
      </c>
      <c r="L119" s="55"/>
      <c r="M119" s="55" t="s">
        <v>2072</v>
      </c>
    </row>
    <row r="120" spans="1:13">
      <c r="A120" s="55">
        <v>2022</v>
      </c>
      <c r="B120" s="55" t="s">
        <v>2204</v>
      </c>
      <c r="C120" s="55" t="s">
        <v>2222</v>
      </c>
      <c r="D120" s="55">
        <v>1</v>
      </c>
      <c r="E120" s="56" t="s">
        <v>2223</v>
      </c>
      <c r="F120" s="55" t="s">
        <v>2224</v>
      </c>
      <c r="G120" s="55" t="s">
        <v>2043</v>
      </c>
      <c r="H120" s="57">
        <v>859500000</v>
      </c>
      <c r="I120" s="57">
        <v>730800000</v>
      </c>
      <c r="J120" s="57"/>
      <c r="K120" s="57">
        <f t="shared" si="1"/>
        <v>1590300000</v>
      </c>
      <c r="L120" s="55"/>
      <c r="M120" s="55"/>
    </row>
    <row r="121" spans="1:13">
      <c r="A121" s="55">
        <v>2022</v>
      </c>
      <c r="B121" s="55" t="s">
        <v>2204</v>
      </c>
      <c r="C121" s="55" t="s">
        <v>2225</v>
      </c>
      <c r="D121" s="55">
        <v>1</v>
      </c>
      <c r="E121" s="56" t="s">
        <v>2226</v>
      </c>
      <c r="F121" s="55" t="s">
        <v>2031</v>
      </c>
      <c r="G121" s="55" t="s">
        <v>2043</v>
      </c>
      <c r="H121" s="57">
        <v>435462529</v>
      </c>
      <c r="I121" s="57">
        <v>116377304</v>
      </c>
      <c r="J121" s="57"/>
      <c r="K121" s="57">
        <f t="shared" si="1"/>
        <v>551839833</v>
      </c>
      <c r="L121" s="55"/>
      <c r="M121" s="55" t="s">
        <v>2072</v>
      </c>
    </row>
    <row r="122" spans="1:13">
      <c r="A122" s="55">
        <v>2022</v>
      </c>
      <c r="B122" s="55" t="s">
        <v>2204</v>
      </c>
      <c r="C122" s="55" t="s">
        <v>2225</v>
      </c>
      <c r="D122" s="55">
        <v>1</v>
      </c>
      <c r="E122" s="56" t="s">
        <v>2227</v>
      </c>
      <c r="F122" s="55" t="s">
        <v>64</v>
      </c>
      <c r="G122" s="55" t="s">
        <v>20</v>
      </c>
      <c r="H122" s="57">
        <v>400000000</v>
      </c>
      <c r="I122" s="57">
        <v>82000000</v>
      </c>
      <c r="J122" s="57"/>
      <c r="K122" s="57">
        <f t="shared" si="1"/>
        <v>482000000</v>
      </c>
      <c r="L122" s="55" t="s">
        <v>2064</v>
      </c>
      <c r="M122" s="55" t="s">
        <v>2072</v>
      </c>
    </row>
    <row r="123" spans="1:13">
      <c r="A123" s="55">
        <v>2022</v>
      </c>
      <c r="B123" s="55" t="s">
        <v>2204</v>
      </c>
      <c r="C123" s="55" t="s">
        <v>2228</v>
      </c>
      <c r="D123" s="55">
        <v>1</v>
      </c>
      <c r="E123" s="56" t="s">
        <v>2229</v>
      </c>
      <c r="F123" s="55" t="s">
        <v>2116</v>
      </c>
      <c r="G123" s="55" t="s">
        <v>74</v>
      </c>
      <c r="H123" s="57">
        <v>1200000000</v>
      </c>
      <c r="I123" s="57">
        <v>150000000</v>
      </c>
      <c r="J123" s="57"/>
      <c r="K123" s="57">
        <f t="shared" si="1"/>
        <v>1350000000</v>
      </c>
      <c r="L123" s="55"/>
      <c r="M123" s="55"/>
    </row>
    <row r="124" spans="1:13">
      <c r="A124" s="55">
        <v>2022</v>
      </c>
      <c r="B124" s="55" t="s">
        <v>2204</v>
      </c>
      <c r="C124" s="55" t="s">
        <v>2230</v>
      </c>
      <c r="D124" s="55">
        <v>1</v>
      </c>
      <c r="E124" s="56" t="s">
        <v>2231</v>
      </c>
      <c r="F124" s="55" t="s">
        <v>2232</v>
      </c>
      <c r="G124" s="55" t="s">
        <v>15</v>
      </c>
      <c r="H124" s="57">
        <v>1020000000</v>
      </c>
      <c r="I124" s="57">
        <v>180000000</v>
      </c>
      <c r="J124" s="57"/>
      <c r="K124" s="57">
        <f t="shared" si="1"/>
        <v>1200000000</v>
      </c>
      <c r="L124" s="55"/>
      <c r="M124" s="55" t="s">
        <v>2072</v>
      </c>
    </row>
    <row r="125" spans="1:13">
      <c r="A125" s="55">
        <v>2022</v>
      </c>
      <c r="B125" s="55" t="s">
        <v>2204</v>
      </c>
      <c r="C125" s="55" t="s">
        <v>2233</v>
      </c>
      <c r="D125" s="55">
        <v>1</v>
      </c>
      <c r="E125" s="56" t="s">
        <v>2234</v>
      </c>
      <c r="F125" s="55" t="s">
        <v>38</v>
      </c>
      <c r="G125" s="55" t="s">
        <v>20</v>
      </c>
      <c r="H125" s="57">
        <v>200000000</v>
      </c>
      <c r="I125" s="57">
        <v>190000000</v>
      </c>
      <c r="J125" s="57"/>
      <c r="K125" s="57">
        <f t="shared" si="1"/>
        <v>390000000</v>
      </c>
      <c r="L125" s="55"/>
      <c r="M125" s="55"/>
    </row>
    <row r="126" spans="1:13">
      <c r="A126" s="55">
        <v>2022</v>
      </c>
      <c r="B126" s="55" t="s">
        <v>2204</v>
      </c>
      <c r="C126" s="55" t="s">
        <v>2233</v>
      </c>
      <c r="D126" s="55">
        <v>1</v>
      </c>
      <c r="E126" s="56" t="s">
        <v>2235</v>
      </c>
      <c r="F126" s="55" t="s">
        <v>14</v>
      </c>
      <c r="G126" s="55" t="s">
        <v>2035</v>
      </c>
      <c r="H126" s="57">
        <v>930000000</v>
      </c>
      <c r="I126" s="57">
        <v>267000000</v>
      </c>
      <c r="J126" s="57"/>
      <c r="K126" s="57">
        <f t="shared" si="1"/>
        <v>1197000000</v>
      </c>
      <c r="L126" s="55" t="s">
        <v>2048</v>
      </c>
      <c r="M126" s="55" t="s">
        <v>2072</v>
      </c>
    </row>
    <row r="127" spans="1:13">
      <c r="A127" s="55">
        <v>2022</v>
      </c>
      <c r="B127" s="55" t="s">
        <v>2236</v>
      </c>
      <c r="C127" s="55" t="s">
        <v>2237</v>
      </c>
      <c r="D127" s="55">
        <v>1</v>
      </c>
      <c r="E127" s="56" t="s">
        <v>2238</v>
      </c>
      <c r="F127" s="55" t="s">
        <v>2042</v>
      </c>
      <c r="G127" s="55" t="s">
        <v>15</v>
      </c>
      <c r="H127" s="57">
        <v>5118408000</v>
      </c>
      <c r="I127" s="57">
        <v>19362743000</v>
      </c>
      <c r="J127" s="57">
        <v>102616000</v>
      </c>
      <c r="K127" s="57">
        <f t="shared" si="1"/>
        <v>24583767000</v>
      </c>
      <c r="L127" s="55"/>
      <c r="M127" s="55" t="s">
        <v>2032</v>
      </c>
    </row>
    <row r="128" spans="1:13">
      <c r="A128" s="55">
        <v>2022</v>
      </c>
      <c r="B128" s="55" t="s">
        <v>2236</v>
      </c>
      <c r="C128" s="55" t="s">
        <v>2237</v>
      </c>
      <c r="D128" s="55">
        <v>1</v>
      </c>
      <c r="E128" s="56" t="s">
        <v>2239</v>
      </c>
      <c r="F128" s="55" t="s">
        <v>2042</v>
      </c>
      <c r="G128" s="55" t="s">
        <v>15</v>
      </c>
      <c r="H128" s="57">
        <v>4678066000</v>
      </c>
      <c r="I128" s="57">
        <v>17220377000</v>
      </c>
      <c r="J128" s="57">
        <v>103435000</v>
      </c>
      <c r="K128" s="57">
        <f t="shared" si="1"/>
        <v>22001878000</v>
      </c>
      <c r="L128" s="55"/>
      <c r="M128" s="55" t="s">
        <v>2240</v>
      </c>
    </row>
    <row r="129" spans="1:13">
      <c r="A129" s="55">
        <v>2022</v>
      </c>
      <c r="B129" s="55" t="s">
        <v>2236</v>
      </c>
      <c r="C129" s="55" t="s">
        <v>2241</v>
      </c>
      <c r="D129" s="55">
        <v>1</v>
      </c>
      <c r="E129" s="56" t="s">
        <v>2242</v>
      </c>
      <c r="F129" s="55" t="s">
        <v>2042</v>
      </c>
      <c r="G129" s="55" t="s">
        <v>2043</v>
      </c>
      <c r="H129" s="57">
        <v>700000000</v>
      </c>
      <c r="I129" s="57"/>
      <c r="J129" s="57"/>
      <c r="K129" s="57">
        <f t="shared" si="1"/>
        <v>700000000</v>
      </c>
      <c r="L129" s="55"/>
      <c r="M129" s="55" t="s">
        <v>2240</v>
      </c>
    </row>
    <row r="130" spans="1:13">
      <c r="A130" s="55">
        <v>2022</v>
      </c>
      <c r="B130" s="55" t="s">
        <v>2236</v>
      </c>
      <c r="C130" s="55" t="s">
        <v>2243</v>
      </c>
      <c r="D130" s="55">
        <v>1</v>
      </c>
      <c r="E130" s="56" t="s">
        <v>2244</v>
      </c>
      <c r="F130" s="55" t="s">
        <v>2042</v>
      </c>
      <c r="G130" s="55" t="s">
        <v>2051</v>
      </c>
      <c r="H130" s="57">
        <v>63760000</v>
      </c>
      <c r="I130" s="57">
        <v>66000000</v>
      </c>
      <c r="J130" s="57">
        <v>9712500</v>
      </c>
      <c r="K130" s="57">
        <f t="shared" si="1"/>
        <v>139472500</v>
      </c>
      <c r="L130" s="55"/>
      <c r="M130" s="55"/>
    </row>
    <row r="131" spans="1:13">
      <c r="A131" s="55">
        <v>2022</v>
      </c>
      <c r="B131" s="55" t="s">
        <v>2245</v>
      </c>
      <c r="C131" s="55" t="s">
        <v>2246</v>
      </c>
      <c r="D131" s="55">
        <v>1</v>
      </c>
      <c r="E131" s="56" t="s">
        <v>2247</v>
      </c>
      <c r="F131" s="55" t="s">
        <v>2116</v>
      </c>
      <c r="G131" s="55" t="s">
        <v>2248</v>
      </c>
      <c r="H131" s="57">
        <v>100000000</v>
      </c>
      <c r="I131" s="57"/>
      <c r="J131" s="57"/>
      <c r="K131" s="57">
        <f t="shared" si="1"/>
        <v>100000000</v>
      </c>
      <c r="L131" s="55"/>
      <c r="M131" s="55"/>
    </row>
    <row r="132" spans="1:13">
      <c r="A132" s="55">
        <v>2022</v>
      </c>
      <c r="B132" s="55" t="s">
        <v>2245</v>
      </c>
      <c r="C132" s="55" t="s">
        <v>2249</v>
      </c>
      <c r="D132" s="55">
        <v>1</v>
      </c>
      <c r="E132" s="56" t="s">
        <v>2250</v>
      </c>
      <c r="F132" s="55" t="s">
        <v>2042</v>
      </c>
      <c r="G132" s="55" t="s">
        <v>2051</v>
      </c>
      <c r="H132" s="57">
        <v>120000000</v>
      </c>
      <c r="I132" s="57"/>
      <c r="J132" s="57"/>
      <c r="K132" s="57">
        <f t="shared" si="1"/>
        <v>120000000</v>
      </c>
      <c r="L132" s="55" t="s">
        <v>2064</v>
      </c>
      <c r="M132" s="55"/>
    </row>
    <row r="133" spans="1:13">
      <c r="A133" s="55">
        <v>2022</v>
      </c>
      <c r="B133" s="55" t="s">
        <v>2245</v>
      </c>
      <c r="C133" s="55" t="s">
        <v>2251</v>
      </c>
      <c r="D133" s="55">
        <v>1</v>
      </c>
      <c r="E133" s="56" t="s">
        <v>2252</v>
      </c>
      <c r="F133" s="55" t="s">
        <v>2042</v>
      </c>
      <c r="G133" s="55" t="s">
        <v>2039</v>
      </c>
      <c r="H133" s="57">
        <v>50000000</v>
      </c>
      <c r="I133" s="57">
        <v>446000000</v>
      </c>
      <c r="J133" s="57"/>
      <c r="K133" s="57">
        <f t="shared" ref="K133:K196" si="2">H133+I133+J133</f>
        <v>496000000</v>
      </c>
      <c r="L133" s="55" t="s">
        <v>2064</v>
      </c>
      <c r="M133" s="55"/>
    </row>
    <row r="134" spans="1:13">
      <c r="A134" s="55">
        <v>2022</v>
      </c>
      <c r="B134" s="55" t="s">
        <v>2245</v>
      </c>
      <c r="C134" s="55" t="s">
        <v>2253</v>
      </c>
      <c r="D134" s="55">
        <v>1</v>
      </c>
      <c r="E134" s="56" t="s">
        <v>2254</v>
      </c>
      <c r="F134" s="55" t="s">
        <v>2031</v>
      </c>
      <c r="G134" s="55" t="s">
        <v>2046</v>
      </c>
      <c r="H134" s="57">
        <v>129987497</v>
      </c>
      <c r="I134" s="57">
        <v>40109656</v>
      </c>
      <c r="J134" s="57">
        <v>3341282</v>
      </c>
      <c r="K134" s="57">
        <f t="shared" si="2"/>
        <v>173438435</v>
      </c>
      <c r="L134" s="55" t="s">
        <v>2064</v>
      </c>
      <c r="M134" s="55" t="s">
        <v>2072</v>
      </c>
    </row>
    <row r="135" spans="1:13">
      <c r="A135" s="55">
        <v>2022</v>
      </c>
      <c r="B135" s="55" t="s">
        <v>2245</v>
      </c>
      <c r="C135" s="55" t="s">
        <v>2255</v>
      </c>
      <c r="D135" s="55">
        <v>1</v>
      </c>
      <c r="E135" s="56" t="s">
        <v>2256</v>
      </c>
      <c r="F135" s="55" t="s">
        <v>2031</v>
      </c>
      <c r="G135" s="55" t="s">
        <v>2039</v>
      </c>
      <c r="H135" s="57">
        <v>76000000</v>
      </c>
      <c r="I135" s="57">
        <v>100000000</v>
      </c>
      <c r="J135" s="57"/>
      <c r="K135" s="57">
        <f t="shared" si="2"/>
        <v>176000000</v>
      </c>
      <c r="L135" s="55" t="s">
        <v>2064</v>
      </c>
      <c r="M135" s="55" t="s">
        <v>2072</v>
      </c>
    </row>
    <row r="136" spans="1:13">
      <c r="A136" s="55">
        <v>2022</v>
      </c>
      <c r="B136" s="55" t="s">
        <v>2245</v>
      </c>
      <c r="C136" s="55" t="s">
        <v>2257</v>
      </c>
      <c r="D136" s="55">
        <v>1</v>
      </c>
      <c r="E136" s="56" t="s">
        <v>2258</v>
      </c>
      <c r="F136" s="55" t="s">
        <v>2042</v>
      </c>
      <c r="G136" s="55" t="s">
        <v>2057</v>
      </c>
      <c r="H136" s="57">
        <v>700000000</v>
      </c>
      <c r="I136" s="57">
        <v>1200000000</v>
      </c>
      <c r="J136" s="57"/>
      <c r="K136" s="57">
        <f t="shared" si="2"/>
        <v>1900000000</v>
      </c>
      <c r="L136" s="55"/>
      <c r="M136" s="55"/>
    </row>
    <row r="137" spans="1:13">
      <c r="A137" s="55">
        <v>2022</v>
      </c>
      <c r="B137" s="55" t="s">
        <v>2245</v>
      </c>
      <c r="C137" s="55" t="s">
        <v>2259</v>
      </c>
      <c r="D137" s="55">
        <v>1</v>
      </c>
      <c r="E137" s="56" t="s">
        <v>2260</v>
      </c>
      <c r="F137" s="55" t="s">
        <v>2042</v>
      </c>
      <c r="G137" s="55" t="s">
        <v>15</v>
      </c>
      <c r="H137" s="57">
        <v>1169622737</v>
      </c>
      <c r="I137" s="57">
        <v>625031549</v>
      </c>
      <c r="J137" s="57"/>
      <c r="K137" s="57">
        <f t="shared" si="2"/>
        <v>1794654286</v>
      </c>
      <c r="L137" s="55" t="s">
        <v>2064</v>
      </c>
      <c r="M137" s="55"/>
    </row>
    <row r="138" spans="1:13">
      <c r="A138" s="55">
        <v>2022</v>
      </c>
      <c r="B138" s="55" t="s">
        <v>2245</v>
      </c>
      <c r="C138" s="55" t="s">
        <v>2259</v>
      </c>
      <c r="D138" s="55">
        <v>1</v>
      </c>
      <c r="E138" s="56" t="s">
        <v>2261</v>
      </c>
      <c r="F138" s="55" t="s">
        <v>2042</v>
      </c>
      <c r="G138" s="55" t="s">
        <v>2035</v>
      </c>
      <c r="H138" s="57">
        <v>466666069</v>
      </c>
      <c r="I138" s="57">
        <v>261929303</v>
      </c>
      <c r="J138" s="57"/>
      <c r="K138" s="57">
        <f t="shared" si="2"/>
        <v>728595372</v>
      </c>
      <c r="L138" s="55" t="s">
        <v>2064</v>
      </c>
      <c r="M138" s="55"/>
    </row>
    <row r="139" spans="1:13">
      <c r="A139" s="55">
        <v>2022</v>
      </c>
      <c r="B139" s="55" t="s">
        <v>2245</v>
      </c>
      <c r="C139" s="55" t="s">
        <v>2262</v>
      </c>
      <c r="D139" s="55">
        <v>1</v>
      </c>
      <c r="E139" s="56" t="s">
        <v>2263</v>
      </c>
      <c r="F139" s="55" t="s">
        <v>2042</v>
      </c>
      <c r="G139" s="55" t="s">
        <v>2057</v>
      </c>
      <c r="H139" s="57">
        <v>200000000</v>
      </c>
      <c r="I139" s="57"/>
      <c r="J139" s="57"/>
      <c r="K139" s="57">
        <f t="shared" si="2"/>
        <v>200000000</v>
      </c>
      <c r="L139" s="55" t="s">
        <v>2064</v>
      </c>
      <c r="M139" s="55"/>
    </row>
    <row r="140" spans="1:13">
      <c r="A140" s="55">
        <v>2022</v>
      </c>
      <c r="B140" s="55" t="s">
        <v>2245</v>
      </c>
      <c r="C140" s="55" t="s">
        <v>2264</v>
      </c>
      <c r="D140" s="55">
        <v>1</v>
      </c>
      <c r="E140" s="56" t="s">
        <v>2265</v>
      </c>
      <c r="F140" s="55" t="s">
        <v>2031</v>
      </c>
      <c r="G140" s="55" t="s">
        <v>2057</v>
      </c>
      <c r="H140" s="57">
        <v>480575000</v>
      </c>
      <c r="I140" s="57">
        <v>123420000</v>
      </c>
      <c r="J140" s="57">
        <v>94587000</v>
      </c>
      <c r="K140" s="57">
        <f t="shared" si="2"/>
        <v>698582000</v>
      </c>
      <c r="L140" s="55" t="s">
        <v>2064</v>
      </c>
      <c r="M140" s="55" t="s">
        <v>2072</v>
      </c>
    </row>
    <row r="141" spans="1:13">
      <c r="A141" s="55">
        <v>2022</v>
      </c>
      <c r="B141" s="55" t="s">
        <v>2245</v>
      </c>
      <c r="C141" s="55" t="s">
        <v>2173</v>
      </c>
      <c r="D141" s="55">
        <v>1</v>
      </c>
      <c r="E141" s="56" t="s">
        <v>2266</v>
      </c>
      <c r="F141" s="55" t="s">
        <v>2031</v>
      </c>
      <c r="G141" s="55" t="s">
        <v>15</v>
      </c>
      <c r="H141" s="57">
        <v>4500000000</v>
      </c>
      <c r="I141" s="57"/>
      <c r="J141" s="57"/>
      <c r="K141" s="57">
        <f t="shared" si="2"/>
        <v>4500000000</v>
      </c>
      <c r="L141" s="55"/>
      <c r="M141" s="55"/>
    </row>
    <row r="142" spans="1:13">
      <c r="A142" s="55">
        <v>2022</v>
      </c>
      <c r="B142" s="55" t="s">
        <v>2245</v>
      </c>
      <c r="C142" s="55" t="s">
        <v>2170</v>
      </c>
      <c r="D142" s="55">
        <v>1</v>
      </c>
      <c r="E142" s="56" t="s">
        <v>2267</v>
      </c>
      <c r="F142" s="55" t="s">
        <v>38</v>
      </c>
      <c r="G142" s="55" t="s">
        <v>2035</v>
      </c>
      <c r="H142" s="57">
        <v>475808349</v>
      </c>
      <c r="I142" s="57"/>
      <c r="J142" s="57"/>
      <c r="K142" s="57">
        <f t="shared" si="2"/>
        <v>475808349</v>
      </c>
      <c r="L142" s="55"/>
      <c r="M142" s="55"/>
    </row>
    <row r="143" spans="1:13">
      <c r="A143" s="55">
        <v>2022</v>
      </c>
      <c r="B143" s="55" t="s">
        <v>2245</v>
      </c>
      <c r="C143" s="55" t="s">
        <v>2170</v>
      </c>
      <c r="D143" s="55">
        <v>1</v>
      </c>
      <c r="E143" s="56" t="s">
        <v>2268</v>
      </c>
      <c r="F143" s="55" t="s">
        <v>38</v>
      </c>
      <c r="G143" s="55" t="s">
        <v>2035</v>
      </c>
      <c r="H143" s="57">
        <v>470999758</v>
      </c>
      <c r="I143" s="57"/>
      <c r="J143" s="57"/>
      <c r="K143" s="57">
        <f t="shared" si="2"/>
        <v>470999758</v>
      </c>
      <c r="L143" s="55"/>
      <c r="M143" s="55"/>
    </row>
    <row r="144" spans="1:13">
      <c r="A144" s="55">
        <v>2022</v>
      </c>
      <c r="B144" s="55" t="s">
        <v>2245</v>
      </c>
      <c r="C144" s="55" t="s">
        <v>2173</v>
      </c>
      <c r="D144" s="55">
        <v>1</v>
      </c>
      <c r="E144" s="56" t="s">
        <v>2269</v>
      </c>
      <c r="F144" s="55" t="s">
        <v>38</v>
      </c>
      <c r="G144" s="55" t="s">
        <v>2035</v>
      </c>
      <c r="H144" s="57">
        <v>454500446</v>
      </c>
      <c r="I144" s="57"/>
      <c r="J144" s="57"/>
      <c r="K144" s="57">
        <f t="shared" si="2"/>
        <v>454500446</v>
      </c>
      <c r="L144" s="55"/>
      <c r="M144" s="55"/>
    </row>
    <row r="145" spans="1:13">
      <c r="A145" s="55">
        <v>2022</v>
      </c>
      <c r="B145" s="55" t="s">
        <v>2245</v>
      </c>
      <c r="C145" s="55" t="s">
        <v>2173</v>
      </c>
      <c r="D145" s="55">
        <v>1</v>
      </c>
      <c r="E145" s="56" t="s">
        <v>2270</v>
      </c>
      <c r="F145" s="55" t="s">
        <v>2271</v>
      </c>
      <c r="G145" s="55" t="s">
        <v>2043</v>
      </c>
      <c r="H145" s="57">
        <v>441869447</v>
      </c>
      <c r="I145" s="57"/>
      <c r="J145" s="57"/>
      <c r="K145" s="57">
        <f t="shared" si="2"/>
        <v>441869447</v>
      </c>
      <c r="L145" s="55"/>
      <c r="M145" s="55"/>
    </row>
    <row r="146" spans="1:13">
      <c r="A146" s="55">
        <v>2022</v>
      </c>
      <c r="B146" s="55" t="s">
        <v>2245</v>
      </c>
      <c r="C146" s="55" t="s">
        <v>2173</v>
      </c>
      <c r="D146" s="55">
        <v>1</v>
      </c>
      <c r="E146" s="56" t="s">
        <v>2272</v>
      </c>
      <c r="F146" s="55" t="s">
        <v>2273</v>
      </c>
      <c r="G146" s="55" t="s">
        <v>2035</v>
      </c>
      <c r="H146" s="57">
        <v>422126664</v>
      </c>
      <c r="I146" s="57"/>
      <c r="J146" s="57"/>
      <c r="K146" s="57">
        <f t="shared" si="2"/>
        <v>422126664</v>
      </c>
      <c r="L146" s="55"/>
      <c r="M146" s="55"/>
    </row>
    <row r="147" spans="1:13">
      <c r="A147" s="55">
        <v>2022</v>
      </c>
      <c r="B147" s="55" t="s">
        <v>2245</v>
      </c>
      <c r="C147" s="55" t="s">
        <v>2173</v>
      </c>
      <c r="D147" s="55">
        <v>1</v>
      </c>
      <c r="E147" s="56" t="s">
        <v>2274</v>
      </c>
      <c r="F147" s="55" t="s">
        <v>2031</v>
      </c>
      <c r="G147" s="55" t="s">
        <v>2057</v>
      </c>
      <c r="H147" s="57">
        <v>383603285</v>
      </c>
      <c r="I147" s="57"/>
      <c r="J147" s="57"/>
      <c r="K147" s="57">
        <f t="shared" si="2"/>
        <v>383603285</v>
      </c>
      <c r="L147" s="55" t="s">
        <v>2064</v>
      </c>
      <c r="M147" s="55"/>
    </row>
    <row r="148" spans="1:13">
      <c r="A148" s="55">
        <v>2022</v>
      </c>
      <c r="B148" s="55" t="s">
        <v>2245</v>
      </c>
      <c r="C148" s="55" t="s">
        <v>2177</v>
      </c>
      <c r="D148" s="55">
        <v>1</v>
      </c>
      <c r="E148" s="56" t="s">
        <v>2275</v>
      </c>
      <c r="F148" s="55" t="s">
        <v>2031</v>
      </c>
      <c r="G148" s="55" t="s">
        <v>2043</v>
      </c>
      <c r="H148" s="57">
        <v>369202534</v>
      </c>
      <c r="I148" s="57"/>
      <c r="J148" s="57"/>
      <c r="K148" s="57">
        <f t="shared" si="2"/>
        <v>369202534</v>
      </c>
      <c r="L148" s="55" t="s">
        <v>2064</v>
      </c>
      <c r="M148" s="55"/>
    </row>
    <row r="149" spans="1:13">
      <c r="A149" s="55">
        <v>2022</v>
      </c>
      <c r="B149" s="55" t="s">
        <v>2245</v>
      </c>
      <c r="C149" s="55" t="s">
        <v>2173</v>
      </c>
      <c r="D149" s="55">
        <v>1</v>
      </c>
      <c r="E149" s="56" t="s">
        <v>2276</v>
      </c>
      <c r="F149" s="55" t="s">
        <v>2031</v>
      </c>
      <c r="G149" s="55" t="s">
        <v>2043</v>
      </c>
      <c r="H149" s="57">
        <v>360335796</v>
      </c>
      <c r="I149" s="57"/>
      <c r="J149" s="57"/>
      <c r="K149" s="57">
        <f t="shared" si="2"/>
        <v>360335796</v>
      </c>
      <c r="L149" s="55" t="s">
        <v>2064</v>
      </c>
      <c r="M149" s="55"/>
    </row>
    <row r="150" spans="1:13">
      <c r="A150" s="55">
        <v>2022</v>
      </c>
      <c r="B150" s="55" t="s">
        <v>2245</v>
      </c>
      <c r="C150" s="55" t="s">
        <v>2277</v>
      </c>
      <c r="D150" s="55">
        <v>1</v>
      </c>
      <c r="E150" s="56" t="s">
        <v>2278</v>
      </c>
      <c r="F150" s="55" t="s">
        <v>2042</v>
      </c>
      <c r="G150" s="55" t="s">
        <v>74</v>
      </c>
      <c r="H150" s="57">
        <v>2265174000</v>
      </c>
      <c r="I150" s="57">
        <v>15064086257</v>
      </c>
      <c r="J150" s="57">
        <v>240899473</v>
      </c>
      <c r="K150" s="57">
        <f t="shared" si="2"/>
        <v>17570159730</v>
      </c>
      <c r="L150" s="55"/>
      <c r="M150" s="55"/>
    </row>
    <row r="151" spans="1:13">
      <c r="A151" s="55">
        <v>2022</v>
      </c>
      <c r="B151" s="55" t="s">
        <v>2245</v>
      </c>
      <c r="C151" s="55" t="s">
        <v>2279</v>
      </c>
      <c r="D151" s="55">
        <v>1</v>
      </c>
      <c r="E151" s="56" t="s">
        <v>2280</v>
      </c>
      <c r="F151" s="55" t="s">
        <v>2031</v>
      </c>
      <c r="G151" s="55" t="s">
        <v>2039</v>
      </c>
      <c r="H151" s="57">
        <v>48000000</v>
      </c>
      <c r="I151" s="57"/>
      <c r="J151" s="57"/>
      <c r="K151" s="57">
        <f t="shared" si="2"/>
        <v>48000000</v>
      </c>
      <c r="L151" s="55"/>
      <c r="M151" s="55"/>
    </row>
    <row r="152" spans="1:13">
      <c r="A152" s="55">
        <v>2022</v>
      </c>
      <c r="B152" s="55" t="s">
        <v>2245</v>
      </c>
      <c r="C152" s="55" t="s">
        <v>2281</v>
      </c>
      <c r="D152" s="55">
        <v>1</v>
      </c>
      <c r="E152" s="56" t="s">
        <v>2282</v>
      </c>
      <c r="F152" s="55" t="s">
        <v>2042</v>
      </c>
      <c r="G152" s="55" t="s">
        <v>2035</v>
      </c>
      <c r="H152" s="57">
        <v>200000000</v>
      </c>
      <c r="I152" s="57">
        <v>50000000</v>
      </c>
      <c r="J152" s="57"/>
      <c r="K152" s="57">
        <f t="shared" si="2"/>
        <v>250000000</v>
      </c>
      <c r="L152" s="55"/>
      <c r="M152" s="55"/>
    </row>
    <row r="153" spans="1:13">
      <c r="A153" s="55">
        <v>2022</v>
      </c>
      <c r="B153" s="55" t="s">
        <v>2245</v>
      </c>
      <c r="C153" s="55" t="s">
        <v>2283</v>
      </c>
      <c r="D153" s="55">
        <v>1</v>
      </c>
      <c r="E153" s="56" t="s">
        <v>2284</v>
      </c>
      <c r="F153" s="55" t="s">
        <v>2042</v>
      </c>
      <c r="G153" s="55" t="s">
        <v>2039</v>
      </c>
      <c r="H153" s="57">
        <v>100000000</v>
      </c>
      <c r="I153" s="57"/>
      <c r="J153" s="57"/>
      <c r="K153" s="57">
        <f t="shared" si="2"/>
        <v>100000000</v>
      </c>
      <c r="L153" s="55" t="s">
        <v>2064</v>
      </c>
      <c r="M153" s="55"/>
    </row>
    <row r="154" spans="1:13">
      <c r="A154" s="55">
        <v>2022</v>
      </c>
      <c r="B154" s="55" t="s">
        <v>2245</v>
      </c>
      <c r="C154" s="55" t="s">
        <v>2283</v>
      </c>
      <c r="D154" s="55">
        <v>1</v>
      </c>
      <c r="E154" s="56" t="s">
        <v>2285</v>
      </c>
      <c r="F154" s="55" t="s">
        <v>2042</v>
      </c>
      <c r="G154" s="55" t="s">
        <v>2039</v>
      </c>
      <c r="H154" s="57">
        <v>100000000</v>
      </c>
      <c r="I154" s="57"/>
      <c r="J154" s="57"/>
      <c r="K154" s="57">
        <f t="shared" si="2"/>
        <v>100000000</v>
      </c>
      <c r="L154" s="55" t="s">
        <v>2064</v>
      </c>
      <c r="M154" s="55"/>
    </row>
    <row r="155" spans="1:13">
      <c r="A155" s="55">
        <v>2022</v>
      </c>
      <c r="B155" s="55" t="s">
        <v>2245</v>
      </c>
      <c r="C155" s="55" t="s">
        <v>2187</v>
      </c>
      <c r="D155" s="55">
        <v>1</v>
      </c>
      <c r="E155" s="56" t="s">
        <v>2286</v>
      </c>
      <c r="F155" s="55" t="s">
        <v>2042</v>
      </c>
      <c r="G155" s="55" t="s">
        <v>2043</v>
      </c>
      <c r="H155" s="57">
        <v>250000000</v>
      </c>
      <c r="I155" s="57">
        <v>100000000</v>
      </c>
      <c r="J155" s="57"/>
      <c r="K155" s="57">
        <f t="shared" si="2"/>
        <v>350000000</v>
      </c>
      <c r="L155" s="55" t="s">
        <v>2064</v>
      </c>
      <c r="M155" s="55"/>
    </row>
    <row r="156" spans="1:13">
      <c r="A156" s="55">
        <v>2022</v>
      </c>
      <c r="B156" s="55" t="s">
        <v>2245</v>
      </c>
      <c r="C156" s="55" t="s">
        <v>2287</v>
      </c>
      <c r="D156" s="55">
        <v>1</v>
      </c>
      <c r="E156" s="56" t="s">
        <v>2288</v>
      </c>
      <c r="F156" s="55" t="s">
        <v>2031</v>
      </c>
      <c r="G156" s="55" t="s">
        <v>2052</v>
      </c>
      <c r="H156" s="57">
        <v>22681850</v>
      </c>
      <c r="I156" s="57"/>
      <c r="J156" s="57"/>
      <c r="K156" s="57">
        <f t="shared" si="2"/>
        <v>22681850</v>
      </c>
      <c r="L156" s="55" t="s">
        <v>2064</v>
      </c>
      <c r="M156" s="55"/>
    </row>
    <row r="157" spans="1:13">
      <c r="A157" s="55">
        <v>2022</v>
      </c>
      <c r="B157" s="55" t="s">
        <v>2245</v>
      </c>
      <c r="C157" s="55" t="s">
        <v>2289</v>
      </c>
      <c r="D157" s="55">
        <v>1</v>
      </c>
      <c r="E157" s="56" t="s">
        <v>2290</v>
      </c>
      <c r="F157" s="55" t="s">
        <v>2031</v>
      </c>
      <c r="G157" s="55" t="s">
        <v>2035</v>
      </c>
      <c r="H157" s="57">
        <v>204878512</v>
      </c>
      <c r="I157" s="57">
        <v>256482938</v>
      </c>
      <c r="J157" s="57"/>
      <c r="K157" s="57">
        <f t="shared" si="2"/>
        <v>461361450</v>
      </c>
      <c r="L157" s="55" t="s">
        <v>2048</v>
      </c>
      <c r="M157" s="55"/>
    </row>
    <row r="158" spans="1:13">
      <c r="A158" s="55">
        <v>2022</v>
      </c>
      <c r="B158" s="55" t="s">
        <v>2245</v>
      </c>
      <c r="C158" s="55" t="s">
        <v>2289</v>
      </c>
      <c r="D158" s="55">
        <v>1</v>
      </c>
      <c r="E158" s="56" t="s">
        <v>2291</v>
      </c>
      <c r="F158" s="55" t="s">
        <v>2031</v>
      </c>
      <c r="G158" s="55" t="s">
        <v>2051</v>
      </c>
      <c r="H158" s="57">
        <v>119022833</v>
      </c>
      <c r="I158" s="57">
        <v>37550476</v>
      </c>
      <c r="J158" s="57"/>
      <c r="K158" s="57">
        <f t="shared" si="2"/>
        <v>156573309</v>
      </c>
      <c r="L158" s="55" t="s">
        <v>2048</v>
      </c>
      <c r="M158" s="55"/>
    </row>
    <row r="159" spans="1:13">
      <c r="A159" s="55">
        <v>2022</v>
      </c>
      <c r="B159" s="55" t="s">
        <v>2245</v>
      </c>
      <c r="C159" s="55" t="s">
        <v>2292</v>
      </c>
      <c r="D159" s="55">
        <v>1</v>
      </c>
      <c r="E159" s="56" t="s">
        <v>2293</v>
      </c>
      <c r="F159" s="55" t="s">
        <v>2031</v>
      </c>
      <c r="G159" s="55" t="s">
        <v>2051</v>
      </c>
      <c r="H159" s="57">
        <v>147110353</v>
      </c>
      <c r="I159" s="57">
        <v>39215725</v>
      </c>
      <c r="J159" s="57"/>
      <c r="K159" s="57">
        <f t="shared" si="2"/>
        <v>186326078</v>
      </c>
      <c r="L159" s="55"/>
      <c r="M159" s="55"/>
    </row>
    <row r="160" spans="1:13">
      <c r="A160" s="55">
        <v>2022</v>
      </c>
      <c r="B160" s="55" t="s">
        <v>2245</v>
      </c>
      <c r="C160" s="55" t="s">
        <v>2294</v>
      </c>
      <c r="D160" s="55">
        <v>1</v>
      </c>
      <c r="E160" s="56" t="s">
        <v>2295</v>
      </c>
      <c r="F160" s="55" t="s">
        <v>2031</v>
      </c>
      <c r="G160" s="55" t="s">
        <v>2039</v>
      </c>
      <c r="H160" s="57">
        <v>133694845</v>
      </c>
      <c r="I160" s="57">
        <v>108278319</v>
      </c>
      <c r="J160" s="57"/>
      <c r="K160" s="57">
        <f t="shared" si="2"/>
        <v>241973164</v>
      </c>
      <c r="L160" s="55" t="s">
        <v>2064</v>
      </c>
      <c r="M160" s="55"/>
    </row>
    <row r="161" spans="1:13">
      <c r="A161" s="55">
        <v>2022</v>
      </c>
      <c r="B161" s="55" t="s">
        <v>2245</v>
      </c>
      <c r="C161" s="55" t="s">
        <v>2296</v>
      </c>
      <c r="D161" s="55">
        <v>1</v>
      </c>
      <c r="E161" s="56" t="s">
        <v>2297</v>
      </c>
      <c r="F161" s="55" t="s">
        <v>2031</v>
      </c>
      <c r="G161" s="55" t="s">
        <v>2052</v>
      </c>
      <c r="H161" s="57">
        <v>79244445</v>
      </c>
      <c r="I161" s="57">
        <v>23695719</v>
      </c>
      <c r="J161" s="57">
        <v>724092</v>
      </c>
      <c r="K161" s="57">
        <f t="shared" si="2"/>
        <v>103664256</v>
      </c>
      <c r="L161" s="55"/>
      <c r="M161" s="55"/>
    </row>
    <row r="162" spans="1:13">
      <c r="A162" s="55">
        <v>2022</v>
      </c>
      <c r="B162" s="55" t="s">
        <v>2245</v>
      </c>
      <c r="C162" s="55" t="s">
        <v>2230</v>
      </c>
      <c r="D162" s="55">
        <v>1</v>
      </c>
      <c r="E162" s="56" t="s">
        <v>2298</v>
      </c>
      <c r="F162" s="55" t="s">
        <v>64</v>
      </c>
      <c r="G162" s="55" t="s">
        <v>20</v>
      </c>
      <c r="H162" s="57">
        <v>1800000000</v>
      </c>
      <c r="I162" s="57">
        <v>200000000</v>
      </c>
      <c r="J162" s="57"/>
      <c r="K162" s="57">
        <f t="shared" si="2"/>
        <v>2000000000</v>
      </c>
      <c r="L162" s="55" t="s">
        <v>2048</v>
      </c>
      <c r="M162" s="55"/>
    </row>
    <row r="163" spans="1:13">
      <c r="A163" s="55">
        <v>2022</v>
      </c>
      <c r="B163" s="55" t="s">
        <v>2245</v>
      </c>
      <c r="C163" s="55" t="s">
        <v>2299</v>
      </c>
      <c r="D163" s="55">
        <v>1</v>
      </c>
      <c r="E163" s="56" t="s">
        <v>2300</v>
      </c>
      <c r="F163" s="55" t="s">
        <v>2301</v>
      </c>
      <c r="G163" s="55" t="s">
        <v>2051</v>
      </c>
      <c r="H163" s="57">
        <v>190000000</v>
      </c>
      <c r="I163" s="57"/>
      <c r="J163" s="57"/>
      <c r="K163" s="57">
        <f t="shared" si="2"/>
        <v>190000000</v>
      </c>
      <c r="L163" s="55" t="s">
        <v>2064</v>
      </c>
      <c r="M163" s="55"/>
    </row>
    <row r="164" spans="1:13">
      <c r="A164" s="55">
        <v>2022</v>
      </c>
      <c r="B164" s="55" t="s">
        <v>2245</v>
      </c>
      <c r="C164" s="55" t="s">
        <v>2299</v>
      </c>
      <c r="D164" s="55">
        <v>1</v>
      </c>
      <c r="E164" s="56" t="s">
        <v>2302</v>
      </c>
      <c r="F164" s="55" t="s">
        <v>2303</v>
      </c>
      <c r="G164" s="55" t="s">
        <v>2039</v>
      </c>
      <c r="H164" s="57">
        <v>100000000</v>
      </c>
      <c r="I164" s="57"/>
      <c r="J164" s="57"/>
      <c r="K164" s="57">
        <f t="shared" si="2"/>
        <v>100000000</v>
      </c>
      <c r="L164" s="55" t="s">
        <v>2064</v>
      </c>
      <c r="M164" s="55"/>
    </row>
    <row r="165" spans="1:13">
      <c r="A165" s="55">
        <v>2022</v>
      </c>
      <c r="B165" s="55" t="s">
        <v>2245</v>
      </c>
      <c r="C165" s="55" t="s">
        <v>2233</v>
      </c>
      <c r="D165" s="55">
        <v>1</v>
      </c>
      <c r="E165" s="56" t="s">
        <v>2304</v>
      </c>
      <c r="F165" s="55" t="s">
        <v>64</v>
      </c>
      <c r="G165" s="55" t="s">
        <v>2039</v>
      </c>
      <c r="H165" s="57">
        <v>120000000</v>
      </c>
      <c r="I165" s="57"/>
      <c r="J165" s="57"/>
      <c r="K165" s="57">
        <f t="shared" si="2"/>
        <v>120000000</v>
      </c>
      <c r="L165" s="55" t="s">
        <v>2064</v>
      </c>
      <c r="M165" s="55"/>
    </row>
    <row r="166" spans="1:13">
      <c r="A166" s="55">
        <v>2022</v>
      </c>
      <c r="B166" s="55" t="s">
        <v>2245</v>
      </c>
      <c r="C166" s="55" t="s">
        <v>2233</v>
      </c>
      <c r="D166" s="55">
        <v>1</v>
      </c>
      <c r="E166" s="56" t="s">
        <v>2305</v>
      </c>
      <c r="F166" s="55" t="s">
        <v>38</v>
      </c>
      <c r="G166" s="55" t="s">
        <v>2051</v>
      </c>
      <c r="H166" s="57">
        <v>20000000</v>
      </c>
      <c r="I166" s="57"/>
      <c r="J166" s="57"/>
      <c r="K166" s="57">
        <f t="shared" si="2"/>
        <v>20000000</v>
      </c>
      <c r="L166" s="55" t="s">
        <v>2064</v>
      </c>
      <c r="M166" s="55"/>
    </row>
    <row r="167" spans="1:13">
      <c r="A167" s="55">
        <v>2022</v>
      </c>
      <c r="B167" s="55" t="s">
        <v>2245</v>
      </c>
      <c r="C167" s="55" t="s">
        <v>2306</v>
      </c>
      <c r="D167" s="55">
        <v>1</v>
      </c>
      <c r="E167" s="56" t="s">
        <v>2307</v>
      </c>
      <c r="F167" s="55" t="s">
        <v>2031</v>
      </c>
      <c r="G167" s="55" t="s">
        <v>2043</v>
      </c>
      <c r="H167" s="57">
        <v>500000000</v>
      </c>
      <c r="I167" s="57">
        <v>700000000</v>
      </c>
      <c r="J167" s="57"/>
      <c r="K167" s="57">
        <f t="shared" si="2"/>
        <v>1200000000</v>
      </c>
      <c r="L167" s="55" t="s">
        <v>2064</v>
      </c>
      <c r="M167" s="55"/>
    </row>
    <row r="168" spans="1:13">
      <c r="A168" s="55">
        <v>2022</v>
      </c>
      <c r="B168" s="55" t="s">
        <v>2245</v>
      </c>
      <c r="C168" s="55" t="s">
        <v>2308</v>
      </c>
      <c r="D168" s="55">
        <v>1</v>
      </c>
      <c r="E168" s="56" t="s">
        <v>2309</v>
      </c>
      <c r="F168" s="55" t="s">
        <v>2031</v>
      </c>
      <c r="G168" s="55" t="s">
        <v>2043</v>
      </c>
      <c r="H168" s="57">
        <v>230000000</v>
      </c>
      <c r="I168" s="57"/>
      <c r="J168" s="57"/>
      <c r="K168" s="57">
        <f t="shared" si="2"/>
        <v>230000000</v>
      </c>
      <c r="L168" s="55" t="s">
        <v>2064</v>
      </c>
      <c r="M168" s="55"/>
    </row>
    <row r="169" spans="1:13">
      <c r="A169" s="55">
        <v>2022</v>
      </c>
      <c r="B169" s="55" t="s">
        <v>2245</v>
      </c>
      <c r="C169" s="55" t="s">
        <v>2308</v>
      </c>
      <c r="D169" s="55">
        <v>1</v>
      </c>
      <c r="E169" s="56" t="s">
        <v>2310</v>
      </c>
      <c r="F169" s="55" t="s">
        <v>2031</v>
      </c>
      <c r="G169" s="55" t="s">
        <v>2057</v>
      </c>
      <c r="H169" s="57">
        <v>210000000</v>
      </c>
      <c r="I169" s="57"/>
      <c r="J169" s="57"/>
      <c r="K169" s="57">
        <f t="shared" si="2"/>
        <v>210000000</v>
      </c>
      <c r="L169" s="55" t="s">
        <v>2064</v>
      </c>
      <c r="M169" s="55"/>
    </row>
    <row r="170" spans="1:13">
      <c r="A170" s="55">
        <v>2022</v>
      </c>
      <c r="B170" s="55" t="s">
        <v>2245</v>
      </c>
      <c r="C170" s="55" t="s">
        <v>2308</v>
      </c>
      <c r="D170" s="55">
        <v>1</v>
      </c>
      <c r="E170" s="56" t="s">
        <v>2311</v>
      </c>
      <c r="F170" s="55" t="s">
        <v>2031</v>
      </c>
      <c r="G170" s="55" t="s">
        <v>2051</v>
      </c>
      <c r="H170" s="57">
        <v>156000000</v>
      </c>
      <c r="I170" s="57"/>
      <c r="J170" s="57"/>
      <c r="K170" s="57">
        <f t="shared" si="2"/>
        <v>156000000</v>
      </c>
      <c r="L170" s="55" t="s">
        <v>2064</v>
      </c>
      <c r="M170" s="55"/>
    </row>
    <row r="171" spans="1:13">
      <c r="A171" s="55">
        <v>2022</v>
      </c>
      <c r="B171" s="55" t="s">
        <v>2245</v>
      </c>
      <c r="C171" s="55" t="s">
        <v>2312</v>
      </c>
      <c r="D171" s="55">
        <v>1</v>
      </c>
      <c r="E171" s="56" t="s">
        <v>2313</v>
      </c>
      <c r="F171" s="55" t="s">
        <v>2031</v>
      </c>
      <c r="G171" s="55" t="s">
        <v>2039</v>
      </c>
      <c r="H171" s="57">
        <v>100000000</v>
      </c>
      <c r="I171" s="57"/>
      <c r="J171" s="57"/>
      <c r="K171" s="57">
        <f t="shared" si="2"/>
        <v>100000000</v>
      </c>
      <c r="L171" s="55" t="s">
        <v>2064</v>
      </c>
      <c r="M171" s="55"/>
    </row>
    <row r="172" spans="1:13">
      <c r="A172" s="55">
        <v>2022</v>
      </c>
      <c r="B172" s="55" t="s">
        <v>2245</v>
      </c>
      <c r="C172" s="55" t="s">
        <v>2306</v>
      </c>
      <c r="D172" s="55">
        <v>1</v>
      </c>
      <c r="E172" s="56" t="s">
        <v>2314</v>
      </c>
      <c r="F172" s="55" t="s">
        <v>2031</v>
      </c>
      <c r="G172" s="55" t="s">
        <v>2039</v>
      </c>
      <c r="H172" s="57">
        <v>94000000</v>
      </c>
      <c r="I172" s="57"/>
      <c r="J172" s="57"/>
      <c r="K172" s="57">
        <f t="shared" si="2"/>
        <v>94000000</v>
      </c>
      <c r="L172" s="55" t="s">
        <v>2064</v>
      </c>
      <c r="M172" s="55"/>
    </row>
    <row r="173" spans="1:13">
      <c r="A173" s="55">
        <v>2022</v>
      </c>
      <c r="B173" s="55" t="s">
        <v>2245</v>
      </c>
      <c r="C173" s="55" t="s">
        <v>2308</v>
      </c>
      <c r="D173" s="55">
        <v>1</v>
      </c>
      <c r="E173" s="56" t="s">
        <v>2315</v>
      </c>
      <c r="F173" s="55" t="s">
        <v>2031</v>
      </c>
      <c r="G173" s="55" t="s">
        <v>2051</v>
      </c>
      <c r="H173" s="57">
        <v>55000000</v>
      </c>
      <c r="I173" s="57"/>
      <c r="J173" s="57"/>
      <c r="K173" s="57">
        <f t="shared" si="2"/>
        <v>55000000</v>
      </c>
      <c r="L173" s="55" t="s">
        <v>2064</v>
      </c>
      <c r="M173" s="55"/>
    </row>
    <row r="174" spans="1:13">
      <c r="A174" s="55">
        <v>2022</v>
      </c>
      <c r="B174" s="55" t="s">
        <v>2245</v>
      </c>
      <c r="C174" s="55" t="s">
        <v>2308</v>
      </c>
      <c r="D174" s="55">
        <v>1</v>
      </c>
      <c r="E174" s="56" t="s">
        <v>2316</v>
      </c>
      <c r="F174" s="55" t="s">
        <v>2031</v>
      </c>
      <c r="G174" s="55" t="s">
        <v>2039</v>
      </c>
      <c r="H174" s="57">
        <v>49000000</v>
      </c>
      <c r="I174" s="57"/>
      <c r="J174" s="57"/>
      <c r="K174" s="57">
        <f t="shared" si="2"/>
        <v>49000000</v>
      </c>
      <c r="L174" s="55" t="s">
        <v>2064</v>
      </c>
      <c r="M174" s="55"/>
    </row>
    <row r="175" spans="1:13">
      <c r="A175" s="55">
        <v>2022</v>
      </c>
      <c r="B175" s="55" t="s">
        <v>2245</v>
      </c>
      <c r="C175" s="55" t="s">
        <v>2312</v>
      </c>
      <c r="D175" s="55">
        <v>1</v>
      </c>
      <c r="E175" s="56" t="s">
        <v>2317</v>
      </c>
      <c r="F175" s="55" t="s">
        <v>2031</v>
      </c>
      <c r="G175" s="55" t="s">
        <v>2051</v>
      </c>
      <c r="H175" s="57">
        <v>43000000</v>
      </c>
      <c r="I175" s="57"/>
      <c r="J175" s="57"/>
      <c r="K175" s="57">
        <f t="shared" si="2"/>
        <v>43000000</v>
      </c>
      <c r="L175" s="55" t="s">
        <v>2064</v>
      </c>
      <c r="M175" s="55"/>
    </row>
    <row r="176" spans="1:13">
      <c r="A176" s="55">
        <v>2022</v>
      </c>
      <c r="B176" s="55" t="s">
        <v>2245</v>
      </c>
      <c r="C176" s="55" t="s">
        <v>2312</v>
      </c>
      <c r="D176" s="55">
        <v>1</v>
      </c>
      <c r="E176" s="56" t="s">
        <v>2318</v>
      </c>
      <c r="F176" s="55" t="s">
        <v>2031</v>
      </c>
      <c r="G176" s="55" t="s">
        <v>2052</v>
      </c>
      <c r="H176" s="57">
        <v>29000000</v>
      </c>
      <c r="I176" s="57"/>
      <c r="J176" s="57"/>
      <c r="K176" s="57">
        <f t="shared" si="2"/>
        <v>29000000</v>
      </c>
      <c r="L176" s="55" t="s">
        <v>2064</v>
      </c>
      <c r="M176" s="55"/>
    </row>
    <row r="177" spans="1:13">
      <c r="A177" s="55">
        <v>2022</v>
      </c>
      <c r="B177" s="55" t="s">
        <v>2245</v>
      </c>
      <c r="C177" s="55" t="s">
        <v>2312</v>
      </c>
      <c r="D177" s="55">
        <v>1</v>
      </c>
      <c r="E177" s="56" t="s">
        <v>2319</v>
      </c>
      <c r="F177" s="55" t="s">
        <v>2031</v>
      </c>
      <c r="G177" s="55" t="s">
        <v>2051</v>
      </c>
      <c r="H177" s="57">
        <v>28000000</v>
      </c>
      <c r="I177" s="57"/>
      <c r="J177" s="57"/>
      <c r="K177" s="57">
        <f t="shared" si="2"/>
        <v>28000000</v>
      </c>
      <c r="L177" s="55" t="s">
        <v>2064</v>
      </c>
      <c r="M177" s="55"/>
    </row>
    <row r="178" spans="1:13">
      <c r="A178" s="55">
        <v>2022</v>
      </c>
      <c r="B178" s="55" t="s">
        <v>2320</v>
      </c>
      <c r="C178" s="55" t="s">
        <v>2321</v>
      </c>
      <c r="D178" s="55">
        <v>1</v>
      </c>
      <c r="E178" s="56" t="s">
        <v>2322</v>
      </c>
      <c r="F178" s="55" t="s">
        <v>2042</v>
      </c>
      <c r="G178" s="55" t="s">
        <v>2043</v>
      </c>
      <c r="H178" s="57">
        <v>700000000</v>
      </c>
      <c r="I178" s="57">
        <v>3630000000</v>
      </c>
      <c r="J178" s="57">
        <v>10000000</v>
      </c>
      <c r="K178" s="57">
        <f t="shared" si="2"/>
        <v>4340000000</v>
      </c>
      <c r="L178" s="55"/>
      <c r="M178" s="55" t="s">
        <v>2072</v>
      </c>
    </row>
    <row r="179" spans="1:13">
      <c r="A179" s="55">
        <v>2022</v>
      </c>
      <c r="B179" s="55" t="s">
        <v>2320</v>
      </c>
      <c r="C179" s="55" t="s">
        <v>2241</v>
      </c>
      <c r="D179" s="55">
        <v>1</v>
      </c>
      <c r="E179" s="56" t="s">
        <v>2323</v>
      </c>
      <c r="F179" s="55" t="s">
        <v>2042</v>
      </c>
      <c r="G179" s="55" t="s">
        <v>15</v>
      </c>
      <c r="H179" s="57">
        <v>1050000000</v>
      </c>
      <c r="I179" s="57">
        <v>1800000000</v>
      </c>
      <c r="J179" s="57">
        <v>200000000</v>
      </c>
      <c r="K179" s="57">
        <f t="shared" si="2"/>
        <v>3050000000</v>
      </c>
      <c r="L179" s="55" t="s">
        <v>2048</v>
      </c>
      <c r="M179" s="55" t="s">
        <v>2072</v>
      </c>
    </row>
    <row r="180" spans="1:13">
      <c r="A180" s="55">
        <v>2022</v>
      </c>
      <c r="B180" s="55" t="s">
        <v>2320</v>
      </c>
      <c r="C180" s="55" t="s">
        <v>2241</v>
      </c>
      <c r="D180" s="55">
        <v>1</v>
      </c>
      <c r="E180" s="56" t="s">
        <v>2324</v>
      </c>
      <c r="F180" s="55" t="s">
        <v>2042</v>
      </c>
      <c r="G180" s="55" t="s">
        <v>2035</v>
      </c>
      <c r="H180" s="57">
        <v>600000000</v>
      </c>
      <c r="I180" s="57">
        <v>100000000</v>
      </c>
      <c r="J180" s="57">
        <v>20000000</v>
      </c>
      <c r="K180" s="57">
        <f t="shared" si="2"/>
        <v>720000000</v>
      </c>
      <c r="L180" s="55" t="s">
        <v>2048</v>
      </c>
      <c r="M180" s="55" t="s">
        <v>2072</v>
      </c>
    </row>
    <row r="181" spans="1:13">
      <c r="A181" s="55">
        <v>2022</v>
      </c>
      <c r="B181" s="55" t="s">
        <v>2320</v>
      </c>
      <c r="C181" s="55" t="s">
        <v>2325</v>
      </c>
      <c r="D181" s="55">
        <v>1</v>
      </c>
      <c r="E181" s="56" t="s">
        <v>2326</v>
      </c>
      <c r="F181" s="55" t="s">
        <v>54</v>
      </c>
      <c r="G181" s="55" t="s">
        <v>2057</v>
      </c>
      <c r="H181" s="57">
        <v>300000000</v>
      </c>
      <c r="I181" s="57">
        <v>200000000</v>
      </c>
      <c r="J181" s="57">
        <v>50000000</v>
      </c>
      <c r="K181" s="57">
        <f t="shared" si="2"/>
        <v>550000000</v>
      </c>
      <c r="L181" s="55"/>
      <c r="M181" s="55"/>
    </row>
    <row r="182" spans="1:13">
      <c r="A182" s="55">
        <v>2022</v>
      </c>
      <c r="B182" s="55" t="s">
        <v>2320</v>
      </c>
      <c r="C182" s="55" t="s">
        <v>2325</v>
      </c>
      <c r="D182" s="55">
        <v>1</v>
      </c>
      <c r="E182" s="56" t="s">
        <v>2327</v>
      </c>
      <c r="F182" s="55" t="s">
        <v>2042</v>
      </c>
      <c r="G182" s="55" t="s">
        <v>2043</v>
      </c>
      <c r="H182" s="57">
        <v>300000000</v>
      </c>
      <c r="I182" s="57">
        <v>250000000</v>
      </c>
      <c r="J182" s="57">
        <v>50000000</v>
      </c>
      <c r="K182" s="57">
        <f t="shared" si="2"/>
        <v>600000000</v>
      </c>
      <c r="L182" s="55"/>
      <c r="M182" s="55"/>
    </row>
    <row r="183" spans="1:13">
      <c r="A183" s="55">
        <v>2022</v>
      </c>
      <c r="B183" s="55" t="s">
        <v>2320</v>
      </c>
      <c r="C183" s="55" t="s">
        <v>2328</v>
      </c>
      <c r="D183" s="55">
        <v>1</v>
      </c>
      <c r="E183" s="56" t="s">
        <v>2329</v>
      </c>
      <c r="F183" s="55" t="s">
        <v>2330</v>
      </c>
      <c r="G183" s="55" t="s">
        <v>15</v>
      </c>
      <c r="H183" s="57">
        <v>29674050000</v>
      </c>
      <c r="I183" s="57">
        <v>2690430000</v>
      </c>
      <c r="J183" s="57"/>
      <c r="K183" s="57">
        <f t="shared" si="2"/>
        <v>32364480000</v>
      </c>
      <c r="L183" s="55" t="s">
        <v>2048</v>
      </c>
      <c r="M183" s="55" t="s">
        <v>2072</v>
      </c>
    </row>
    <row r="184" spans="1:13">
      <c r="A184" s="55">
        <v>2022</v>
      </c>
      <c r="B184" s="55" t="s">
        <v>2331</v>
      </c>
      <c r="C184" s="55" t="s">
        <v>2332</v>
      </c>
      <c r="D184" s="55">
        <v>1</v>
      </c>
      <c r="E184" s="56" t="s">
        <v>2333</v>
      </c>
      <c r="F184" s="55" t="s">
        <v>2116</v>
      </c>
      <c r="G184" s="55" t="s">
        <v>2043</v>
      </c>
      <c r="H184" s="57">
        <v>230000000</v>
      </c>
      <c r="I184" s="57">
        <v>20000000</v>
      </c>
      <c r="J184" s="57"/>
      <c r="K184" s="57">
        <f t="shared" si="2"/>
        <v>250000000</v>
      </c>
      <c r="L184" s="55"/>
      <c r="M184" s="55" t="s">
        <v>2072</v>
      </c>
    </row>
    <row r="185" spans="1:13">
      <c r="A185" s="55">
        <v>2022</v>
      </c>
      <c r="B185" s="55" t="s">
        <v>2331</v>
      </c>
      <c r="C185" s="55" t="s">
        <v>2334</v>
      </c>
      <c r="D185" s="55">
        <v>1</v>
      </c>
      <c r="E185" s="56" t="s">
        <v>2335</v>
      </c>
      <c r="F185" s="55" t="s">
        <v>2042</v>
      </c>
      <c r="G185" s="55" t="s">
        <v>2052</v>
      </c>
      <c r="H185" s="57">
        <v>37398000</v>
      </c>
      <c r="I185" s="57">
        <v>12400000</v>
      </c>
      <c r="J185" s="57"/>
      <c r="K185" s="57">
        <f t="shared" si="2"/>
        <v>49798000</v>
      </c>
      <c r="L185" s="55"/>
      <c r="M185" s="55"/>
    </row>
    <row r="186" spans="1:13">
      <c r="A186" s="55">
        <v>2022</v>
      </c>
      <c r="B186" s="55" t="s">
        <v>2331</v>
      </c>
      <c r="C186" s="55" t="s">
        <v>2334</v>
      </c>
      <c r="D186" s="55">
        <v>1</v>
      </c>
      <c r="E186" s="56" t="s">
        <v>2336</v>
      </c>
      <c r="F186" s="55" t="s">
        <v>2042</v>
      </c>
      <c r="G186" s="55" t="s">
        <v>2052</v>
      </c>
      <c r="H186" s="57">
        <v>23845000</v>
      </c>
      <c r="I186" s="57"/>
      <c r="J186" s="57"/>
      <c r="K186" s="57">
        <f t="shared" si="2"/>
        <v>23845000</v>
      </c>
      <c r="L186" s="55"/>
      <c r="M186" s="55"/>
    </row>
    <row r="187" spans="1:13">
      <c r="A187" s="55">
        <v>2022</v>
      </c>
      <c r="B187" s="55" t="s">
        <v>2331</v>
      </c>
      <c r="C187" s="55" t="s">
        <v>2337</v>
      </c>
      <c r="D187" s="55">
        <v>1</v>
      </c>
      <c r="E187" s="56" t="s">
        <v>2338</v>
      </c>
      <c r="F187" s="55" t="s">
        <v>2031</v>
      </c>
      <c r="G187" s="55" t="s">
        <v>2057</v>
      </c>
      <c r="H187" s="57">
        <v>291897977</v>
      </c>
      <c r="I187" s="57">
        <v>313420140</v>
      </c>
      <c r="J187" s="57">
        <v>600327497</v>
      </c>
      <c r="K187" s="57">
        <f t="shared" si="2"/>
        <v>1205645614</v>
      </c>
      <c r="L187" s="55" t="s">
        <v>2064</v>
      </c>
      <c r="M187" s="55" t="s">
        <v>2072</v>
      </c>
    </row>
    <row r="188" spans="1:13">
      <c r="A188" s="55">
        <v>2022</v>
      </c>
      <c r="B188" s="55" t="s">
        <v>2331</v>
      </c>
      <c r="C188" s="55" t="s">
        <v>2339</v>
      </c>
      <c r="D188" s="55">
        <v>1</v>
      </c>
      <c r="E188" s="56" t="s">
        <v>2340</v>
      </c>
      <c r="F188" s="55" t="s">
        <v>2031</v>
      </c>
      <c r="G188" s="55" t="s">
        <v>2087</v>
      </c>
      <c r="H188" s="57">
        <v>296973164</v>
      </c>
      <c r="I188" s="57">
        <v>222366761</v>
      </c>
      <c r="J188" s="57">
        <v>36772385</v>
      </c>
      <c r="K188" s="57">
        <f t="shared" si="2"/>
        <v>556112310</v>
      </c>
      <c r="L188" s="55"/>
      <c r="M188" s="55"/>
    </row>
    <row r="189" spans="1:13">
      <c r="A189" s="55">
        <v>2022</v>
      </c>
      <c r="B189" s="55" t="s">
        <v>2331</v>
      </c>
      <c r="C189" s="55" t="s">
        <v>2339</v>
      </c>
      <c r="D189" s="55">
        <v>1</v>
      </c>
      <c r="E189" s="56" t="s">
        <v>2341</v>
      </c>
      <c r="F189" s="55" t="s">
        <v>2031</v>
      </c>
      <c r="G189" s="55" t="s">
        <v>2046</v>
      </c>
      <c r="H189" s="57">
        <v>103000000</v>
      </c>
      <c r="I189" s="57">
        <v>64000000</v>
      </c>
      <c r="J189" s="57"/>
      <c r="K189" s="57">
        <f t="shared" si="2"/>
        <v>167000000</v>
      </c>
      <c r="L189" s="55"/>
      <c r="M189" s="55"/>
    </row>
    <row r="190" spans="1:13">
      <c r="A190" s="55">
        <v>2022</v>
      </c>
      <c r="B190" s="55" t="s">
        <v>2331</v>
      </c>
      <c r="C190" s="55" t="s">
        <v>2342</v>
      </c>
      <c r="D190" s="55">
        <v>1</v>
      </c>
      <c r="E190" s="56" t="s">
        <v>2343</v>
      </c>
      <c r="F190" s="55" t="s">
        <v>2224</v>
      </c>
      <c r="G190" s="55" t="s">
        <v>2057</v>
      </c>
      <c r="H190" s="57">
        <v>818000000</v>
      </c>
      <c r="I190" s="57"/>
      <c r="J190" s="57"/>
      <c r="K190" s="57">
        <f t="shared" si="2"/>
        <v>818000000</v>
      </c>
      <c r="L190" s="55" t="s">
        <v>2064</v>
      </c>
      <c r="M190" s="55"/>
    </row>
    <row r="191" spans="1:13">
      <c r="A191" s="55">
        <v>2022</v>
      </c>
      <c r="B191" s="55" t="s">
        <v>2331</v>
      </c>
      <c r="C191" s="55" t="s">
        <v>2344</v>
      </c>
      <c r="D191" s="55">
        <v>1</v>
      </c>
      <c r="E191" s="56" t="s">
        <v>2345</v>
      </c>
      <c r="F191" s="55" t="s">
        <v>2031</v>
      </c>
      <c r="G191" s="55" t="s">
        <v>2087</v>
      </c>
      <c r="H191" s="57">
        <v>500000000</v>
      </c>
      <c r="I191" s="57"/>
      <c r="J191" s="57"/>
      <c r="K191" s="57">
        <f t="shared" si="2"/>
        <v>500000000</v>
      </c>
      <c r="L191" s="55"/>
      <c r="M191" s="55"/>
    </row>
    <row r="192" spans="1:13">
      <c r="A192" s="55">
        <v>2022</v>
      </c>
      <c r="B192" s="55" t="s">
        <v>2331</v>
      </c>
      <c r="C192" s="55" t="s">
        <v>2277</v>
      </c>
      <c r="D192" s="55">
        <v>1</v>
      </c>
      <c r="E192" s="56" t="s">
        <v>2346</v>
      </c>
      <c r="F192" s="55" t="s">
        <v>2042</v>
      </c>
      <c r="G192" s="55" t="s">
        <v>2043</v>
      </c>
      <c r="H192" s="57">
        <v>400000000</v>
      </c>
      <c r="I192" s="57"/>
      <c r="J192" s="57"/>
      <c r="K192" s="57">
        <f t="shared" si="2"/>
        <v>400000000</v>
      </c>
      <c r="L192" s="55" t="s">
        <v>2064</v>
      </c>
      <c r="M192" s="55" t="s">
        <v>2072</v>
      </c>
    </row>
    <row r="193" spans="1:13">
      <c r="A193" s="55">
        <v>2022</v>
      </c>
      <c r="B193" s="55" t="s">
        <v>2331</v>
      </c>
      <c r="C193" s="55" t="s">
        <v>2347</v>
      </c>
      <c r="D193" s="55">
        <v>1</v>
      </c>
      <c r="E193" s="58" t="s">
        <v>2348</v>
      </c>
      <c r="F193" s="55" t="s">
        <v>2031</v>
      </c>
      <c r="G193" s="55" t="s">
        <v>2043</v>
      </c>
      <c r="H193" s="57">
        <v>241471431</v>
      </c>
      <c r="I193" s="57">
        <v>81000000</v>
      </c>
      <c r="J193" s="57">
        <v>177528569</v>
      </c>
      <c r="K193" s="57">
        <f t="shared" si="2"/>
        <v>500000000</v>
      </c>
      <c r="L193" s="55"/>
      <c r="M193" s="55"/>
    </row>
    <row r="194" spans="1:13">
      <c r="A194" s="55">
        <v>2022</v>
      </c>
      <c r="B194" s="55" t="s">
        <v>2331</v>
      </c>
      <c r="C194" s="55" t="s">
        <v>2347</v>
      </c>
      <c r="D194" s="55">
        <v>1</v>
      </c>
      <c r="E194" s="56" t="s">
        <v>2349</v>
      </c>
      <c r="F194" s="55" t="s">
        <v>2031</v>
      </c>
      <c r="G194" s="55" t="s">
        <v>2039</v>
      </c>
      <c r="H194" s="57">
        <v>146670603</v>
      </c>
      <c r="I194" s="57">
        <v>108454102</v>
      </c>
      <c r="J194" s="57"/>
      <c r="K194" s="57">
        <f t="shared" si="2"/>
        <v>255124705</v>
      </c>
      <c r="L194" s="55"/>
      <c r="M194" s="55"/>
    </row>
    <row r="195" spans="1:13">
      <c r="A195" s="55">
        <v>2022</v>
      </c>
      <c r="B195" s="55" t="s">
        <v>2331</v>
      </c>
      <c r="C195" s="55" t="s">
        <v>2350</v>
      </c>
      <c r="D195" s="55">
        <v>1</v>
      </c>
      <c r="E195" s="56" t="s">
        <v>2351</v>
      </c>
      <c r="F195" s="55" t="s">
        <v>2224</v>
      </c>
      <c r="G195" s="55" t="s">
        <v>15</v>
      </c>
      <c r="H195" s="57">
        <v>1000000000</v>
      </c>
      <c r="I195" s="57">
        <v>2474000000</v>
      </c>
      <c r="J195" s="57">
        <v>70000000</v>
      </c>
      <c r="K195" s="57">
        <f t="shared" si="2"/>
        <v>3544000000</v>
      </c>
      <c r="L195" s="55"/>
      <c r="M195" s="55"/>
    </row>
    <row r="196" spans="1:13">
      <c r="A196" s="55">
        <v>2022</v>
      </c>
      <c r="B196" s="55" t="s">
        <v>2331</v>
      </c>
      <c r="C196" s="55" t="s">
        <v>2350</v>
      </c>
      <c r="D196" s="55">
        <v>1</v>
      </c>
      <c r="E196" s="56" t="s">
        <v>2352</v>
      </c>
      <c r="F196" s="55" t="s">
        <v>2353</v>
      </c>
      <c r="G196" s="55" t="s">
        <v>2035</v>
      </c>
      <c r="H196" s="57">
        <v>700000000</v>
      </c>
      <c r="I196" s="57"/>
      <c r="J196" s="57">
        <v>49000000.000000007</v>
      </c>
      <c r="K196" s="57">
        <f t="shared" si="2"/>
        <v>749000000</v>
      </c>
      <c r="L196" s="55"/>
      <c r="M196" s="55"/>
    </row>
    <row r="197" spans="1:13">
      <c r="A197" s="55">
        <v>2022</v>
      </c>
      <c r="B197" s="55" t="s">
        <v>2331</v>
      </c>
      <c r="C197" s="55" t="s">
        <v>2354</v>
      </c>
      <c r="D197" s="55">
        <v>1</v>
      </c>
      <c r="E197" s="56" t="s">
        <v>2355</v>
      </c>
      <c r="F197" s="55" t="s">
        <v>2224</v>
      </c>
      <c r="G197" s="55" t="s">
        <v>2043</v>
      </c>
      <c r="H197" s="57">
        <v>300000000</v>
      </c>
      <c r="I197" s="57"/>
      <c r="J197" s="57">
        <v>21000000.000000004</v>
      </c>
      <c r="K197" s="57">
        <f t="shared" ref="K197:K260" si="3">H197+I197+J197</f>
        <v>321000000</v>
      </c>
      <c r="L197" s="55"/>
      <c r="M197" s="55"/>
    </row>
    <row r="198" spans="1:13">
      <c r="A198" s="55">
        <v>2022</v>
      </c>
      <c r="B198" s="55" t="s">
        <v>2331</v>
      </c>
      <c r="C198" s="55" t="s">
        <v>2350</v>
      </c>
      <c r="D198" s="55">
        <v>1</v>
      </c>
      <c r="E198" s="56" t="s">
        <v>2356</v>
      </c>
      <c r="F198" s="55" t="s">
        <v>2232</v>
      </c>
      <c r="G198" s="55" t="s">
        <v>2035</v>
      </c>
      <c r="H198" s="57">
        <v>240000000</v>
      </c>
      <c r="I198" s="57"/>
      <c r="J198" s="57">
        <v>16800000</v>
      </c>
      <c r="K198" s="57">
        <f t="shared" si="3"/>
        <v>256800000</v>
      </c>
      <c r="L198" s="55"/>
      <c r="M198" s="55"/>
    </row>
    <row r="199" spans="1:13">
      <c r="A199" s="55">
        <v>2022</v>
      </c>
      <c r="B199" s="55" t="s">
        <v>2331</v>
      </c>
      <c r="C199" s="55" t="s">
        <v>2350</v>
      </c>
      <c r="D199" s="55">
        <v>1</v>
      </c>
      <c r="E199" s="56" t="s">
        <v>2357</v>
      </c>
      <c r="F199" s="55" t="s">
        <v>2224</v>
      </c>
      <c r="G199" s="55" t="s">
        <v>2035</v>
      </c>
      <c r="H199" s="57">
        <v>180000000</v>
      </c>
      <c r="I199" s="57"/>
      <c r="J199" s="57">
        <v>12600000.000000002</v>
      </c>
      <c r="K199" s="57">
        <f t="shared" si="3"/>
        <v>192600000</v>
      </c>
      <c r="L199" s="55"/>
      <c r="M199" s="55"/>
    </row>
    <row r="200" spans="1:13">
      <c r="A200" s="55">
        <v>2022</v>
      </c>
      <c r="B200" s="55" t="s">
        <v>2331</v>
      </c>
      <c r="C200" s="55" t="s">
        <v>2350</v>
      </c>
      <c r="D200" s="55">
        <v>1</v>
      </c>
      <c r="E200" s="56" t="s">
        <v>2358</v>
      </c>
      <c r="F200" s="55" t="s">
        <v>2224</v>
      </c>
      <c r="G200" s="55" t="s">
        <v>2039</v>
      </c>
      <c r="H200" s="57">
        <v>100000000</v>
      </c>
      <c r="I200" s="57">
        <v>300000000</v>
      </c>
      <c r="J200" s="57">
        <v>7000000.0000000009</v>
      </c>
      <c r="K200" s="57">
        <f t="shared" si="3"/>
        <v>407000000</v>
      </c>
      <c r="L200" s="55"/>
      <c r="M200" s="55"/>
    </row>
    <row r="201" spans="1:13">
      <c r="A201" s="55">
        <v>2022</v>
      </c>
      <c r="B201" s="55" t="s">
        <v>2331</v>
      </c>
      <c r="C201" s="55" t="s">
        <v>2350</v>
      </c>
      <c r="D201" s="55">
        <v>1</v>
      </c>
      <c r="E201" s="56" t="s">
        <v>2359</v>
      </c>
      <c r="F201" s="55" t="s">
        <v>2232</v>
      </c>
      <c r="G201" s="55" t="s">
        <v>2052</v>
      </c>
      <c r="H201" s="57">
        <v>100000000</v>
      </c>
      <c r="I201" s="57">
        <v>300000000</v>
      </c>
      <c r="J201" s="57">
        <v>7000000.0000000009</v>
      </c>
      <c r="K201" s="57">
        <f t="shared" si="3"/>
        <v>407000000</v>
      </c>
      <c r="L201" s="55"/>
      <c r="M201" s="55"/>
    </row>
    <row r="202" spans="1:13">
      <c r="A202" s="55">
        <v>2022</v>
      </c>
      <c r="B202" s="55" t="s">
        <v>2331</v>
      </c>
      <c r="C202" s="55" t="s">
        <v>2360</v>
      </c>
      <c r="D202" s="55">
        <v>1</v>
      </c>
      <c r="E202" s="56" t="s">
        <v>2361</v>
      </c>
      <c r="F202" s="55" t="s">
        <v>2151</v>
      </c>
      <c r="G202" s="55" t="s">
        <v>2043</v>
      </c>
      <c r="H202" s="57">
        <v>300000000</v>
      </c>
      <c r="I202" s="57"/>
      <c r="J202" s="57"/>
      <c r="K202" s="57">
        <f t="shared" si="3"/>
        <v>300000000</v>
      </c>
      <c r="L202" s="55"/>
      <c r="M202" s="55"/>
    </row>
    <row r="203" spans="1:13">
      <c r="A203" s="55">
        <v>2022</v>
      </c>
      <c r="B203" s="55" t="s">
        <v>2331</v>
      </c>
      <c r="C203" s="55" t="s">
        <v>2362</v>
      </c>
      <c r="D203" s="55">
        <v>1</v>
      </c>
      <c r="E203" s="56" t="s">
        <v>2363</v>
      </c>
      <c r="F203" s="55" t="s">
        <v>2096</v>
      </c>
      <c r="G203" s="55" t="s">
        <v>2039</v>
      </c>
      <c r="H203" s="57">
        <v>150000000</v>
      </c>
      <c r="I203" s="57"/>
      <c r="J203" s="57"/>
      <c r="K203" s="57">
        <f t="shared" si="3"/>
        <v>150000000</v>
      </c>
      <c r="L203" s="55"/>
      <c r="M203" s="55"/>
    </row>
    <row r="204" spans="1:13">
      <c r="A204" s="55">
        <v>2022</v>
      </c>
      <c r="B204" s="55" t="s">
        <v>2331</v>
      </c>
      <c r="C204" s="55" t="s">
        <v>2364</v>
      </c>
      <c r="D204" s="55">
        <v>1</v>
      </c>
      <c r="E204" s="56" t="s">
        <v>2365</v>
      </c>
      <c r="F204" s="55" t="s">
        <v>2031</v>
      </c>
      <c r="G204" s="55" t="s">
        <v>15</v>
      </c>
      <c r="H204" s="57">
        <v>2073675811</v>
      </c>
      <c r="I204" s="57"/>
      <c r="J204" s="57"/>
      <c r="K204" s="57">
        <f t="shared" si="3"/>
        <v>2073675811</v>
      </c>
      <c r="L204" s="55"/>
      <c r="M204" s="55" t="s">
        <v>2072</v>
      </c>
    </row>
    <row r="205" spans="1:13">
      <c r="A205" s="55">
        <v>2022</v>
      </c>
      <c r="B205" s="55" t="s">
        <v>2331</v>
      </c>
      <c r="C205" s="55" t="s">
        <v>2366</v>
      </c>
      <c r="D205" s="55">
        <v>1</v>
      </c>
      <c r="E205" s="56" t="s">
        <v>2367</v>
      </c>
      <c r="F205" s="55" t="s">
        <v>2031</v>
      </c>
      <c r="G205" s="55" t="s">
        <v>15</v>
      </c>
      <c r="H205" s="57">
        <v>1588240460</v>
      </c>
      <c r="I205" s="57"/>
      <c r="J205" s="57"/>
      <c r="K205" s="57">
        <f t="shared" si="3"/>
        <v>1588240460</v>
      </c>
      <c r="L205" s="55"/>
      <c r="M205" s="55" t="s">
        <v>2072</v>
      </c>
    </row>
    <row r="206" spans="1:13">
      <c r="A206" s="55">
        <v>2022</v>
      </c>
      <c r="B206" s="55" t="s">
        <v>2331</v>
      </c>
      <c r="C206" s="55" t="s">
        <v>2364</v>
      </c>
      <c r="D206" s="55">
        <v>1</v>
      </c>
      <c r="E206" s="56" t="s">
        <v>2368</v>
      </c>
      <c r="F206" s="55" t="s">
        <v>2031</v>
      </c>
      <c r="G206" s="55" t="s">
        <v>15</v>
      </c>
      <c r="H206" s="57">
        <v>1505263886</v>
      </c>
      <c r="I206" s="57"/>
      <c r="J206" s="57"/>
      <c r="K206" s="57">
        <f t="shared" si="3"/>
        <v>1505263886</v>
      </c>
      <c r="L206" s="55"/>
      <c r="M206" s="55" t="s">
        <v>2072</v>
      </c>
    </row>
    <row r="207" spans="1:13">
      <c r="A207" s="55">
        <v>2022</v>
      </c>
      <c r="B207" s="55" t="s">
        <v>2331</v>
      </c>
      <c r="C207" s="55" t="s">
        <v>2366</v>
      </c>
      <c r="D207" s="55">
        <v>1</v>
      </c>
      <c r="E207" s="56" t="s">
        <v>2369</v>
      </c>
      <c r="F207" s="55" t="s">
        <v>2031</v>
      </c>
      <c r="G207" s="55" t="s">
        <v>15</v>
      </c>
      <c r="H207" s="57">
        <v>1143583675</v>
      </c>
      <c r="I207" s="57"/>
      <c r="J207" s="57"/>
      <c r="K207" s="57">
        <f t="shared" si="3"/>
        <v>1143583675</v>
      </c>
      <c r="L207" s="55"/>
      <c r="M207" s="55" t="s">
        <v>2072</v>
      </c>
    </row>
    <row r="208" spans="1:13">
      <c r="A208" s="55">
        <v>2022</v>
      </c>
      <c r="B208" s="55" t="s">
        <v>2331</v>
      </c>
      <c r="C208" s="55" t="s">
        <v>2364</v>
      </c>
      <c r="D208" s="55">
        <v>1</v>
      </c>
      <c r="E208" s="56" t="s">
        <v>2370</v>
      </c>
      <c r="F208" s="55" t="s">
        <v>2031</v>
      </c>
      <c r="G208" s="55" t="s">
        <v>2039</v>
      </c>
      <c r="H208" s="57">
        <v>135628996</v>
      </c>
      <c r="I208" s="57">
        <v>79391478</v>
      </c>
      <c r="J208" s="57">
        <v>93000000</v>
      </c>
      <c r="K208" s="57">
        <f t="shared" si="3"/>
        <v>308020474</v>
      </c>
      <c r="L208" s="55"/>
      <c r="M208" s="55"/>
    </row>
    <row r="209" spans="1:13">
      <c r="A209" s="55">
        <v>2022</v>
      </c>
      <c r="B209" s="55" t="s">
        <v>2331</v>
      </c>
      <c r="C209" s="55" t="s">
        <v>2299</v>
      </c>
      <c r="D209" s="55">
        <v>1</v>
      </c>
      <c r="E209" s="56" t="s">
        <v>2371</v>
      </c>
      <c r="F209" s="55" t="s">
        <v>54</v>
      </c>
      <c r="G209" s="55" t="s">
        <v>20</v>
      </c>
      <c r="H209" s="57">
        <v>191000000</v>
      </c>
      <c r="I209" s="57">
        <v>324000000</v>
      </c>
      <c r="J209" s="57"/>
      <c r="K209" s="57">
        <f t="shared" si="3"/>
        <v>515000000</v>
      </c>
      <c r="L209" s="55"/>
      <c r="M209" s="55"/>
    </row>
    <row r="210" spans="1:13">
      <c r="A210" s="55">
        <v>2022</v>
      </c>
      <c r="B210" s="55" t="s">
        <v>2331</v>
      </c>
      <c r="C210" s="55" t="s">
        <v>2299</v>
      </c>
      <c r="D210" s="55">
        <v>1</v>
      </c>
      <c r="E210" s="56" t="s">
        <v>2372</v>
      </c>
      <c r="F210" s="55" t="s">
        <v>64</v>
      </c>
      <c r="G210" s="55" t="s">
        <v>2051</v>
      </c>
      <c r="H210" s="57">
        <v>25000000</v>
      </c>
      <c r="I210" s="57">
        <v>25000000</v>
      </c>
      <c r="J210" s="57"/>
      <c r="K210" s="57">
        <f t="shared" si="3"/>
        <v>50000000</v>
      </c>
      <c r="L210" s="55" t="s">
        <v>2064</v>
      </c>
      <c r="M210" s="55"/>
    </row>
    <row r="211" spans="1:13">
      <c r="A211" s="55">
        <v>2022</v>
      </c>
      <c r="B211" s="55" t="s">
        <v>2373</v>
      </c>
      <c r="C211" s="55" t="s">
        <v>2374</v>
      </c>
      <c r="D211" s="55">
        <v>1</v>
      </c>
      <c r="E211" s="56" t="s">
        <v>2375</v>
      </c>
      <c r="F211" s="55" t="s">
        <v>2042</v>
      </c>
      <c r="G211" s="55" t="s">
        <v>2035</v>
      </c>
      <c r="H211" s="57">
        <v>400000000</v>
      </c>
      <c r="I211" s="57">
        <v>3970000000</v>
      </c>
      <c r="J211" s="57"/>
      <c r="K211" s="57">
        <f t="shared" si="3"/>
        <v>4370000000</v>
      </c>
      <c r="L211" s="55"/>
      <c r="M211" s="55"/>
    </row>
    <row r="212" spans="1:13">
      <c r="A212" s="55">
        <v>2022</v>
      </c>
      <c r="B212" s="55" t="s">
        <v>2373</v>
      </c>
      <c r="C212" s="55" t="s">
        <v>2374</v>
      </c>
      <c r="D212" s="55">
        <v>1</v>
      </c>
      <c r="E212" s="56" t="s">
        <v>2376</v>
      </c>
      <c r="F212" s="55" t="s">
        <v>2042</v>
      </c>
      <c r="G212" s="55" t="s">
        <v>2035</v>
      </c>
      <c r="H212" s="57">
        <v>350000000</v>
      </c>
      <c r="I212" s="57"/>
      <c r="J212" s="57"/>
      <c r="K212" s="57">
        <f t="shared" si="3"/>
        <v>350000000</v>
      </c>
      <c r="L212" s="55"/>
      <c r="M212" s="55"/>
    </row>
    <row r="213" spans="1:13">
      <c r="A213" s="55">
        <v>2022</v>
      </c>
      <c r="B213" s="55" t="s">
        <v>2373</v>
      </c>
      <c r="C213" s="55" t="s">
        <v>2377</v>
      </c>
      <c r="D213" s="55">
        <v>1</v>
      </c>
      <c r="E213" s="56" t="s">
        <v>2378</v>
      </c>
      <c r="F213" s="55" t="s">
        <v>2031</v>
      </c>
      <c r="G213" s="55" t="s">
        <v>2039</v>
      </c>
      <c r="H213" s="57">
        <v>150000000</v>
      </c>
      <c r="I213" s="57"/>
      <c r="J213" s="57"/>
      <c r="K213" s="57">
        <f t="shared" si="3"/>
        <v>150000000</v>
      </c>
      <c r="L213" s="55" t="s">
        <v>2048</v>
      </c>
      <c r="M213" s="55"/>
    </row>
    <row r="214" spans="1:13">
      <c r="A214" s="55">
        <v>2022</v>
      </c>
      <c r="B214" s="55" t="s">
        <v>2373</v>
      </c>
      <c r="C214" s="55" t="s">
        <v>2379</v>
      </c>
      <c r="D214" s="55">
        <v>1</v>
      </c>
      <c r="E214" s="56" t="s">
        <v>2380</v>
      </c>
      <c r="F214" s="55" t="s">
        <v>2031</v>
      </c>
      <c r="G214" s="55" t="s">
        <v>2043</v>
      </c>
      <c r="H214" s="57">
        <v>216063340</v>
      </c>
      <c r="I214" s="57">
        <v>92598570</v>
      </c>
      <c r="J214" s="57">
        <v>65000000</v>
      </c>
      <c r="K214" s="57">
        <f t="shared" si="3"/>
        <v>373661910</v>
      </c>
      <c r="L214" s="55"/>
      <c r="M214" s="55"/>
    </row>
    <row r="215" spans="1:13">
      <c r="A215" s="55">
        <v>2022</v>
      </c>
      <c r="B215" s="55" t="s">
        <v>2373</v>
      </c>
      <c r="C215" s="55" t="s">
        <v>2379</v>
      </c>
      <c r="D215" s="55">
        <v>1</v>
      </c>
      <c r="E215" s="56" t="s">
        <v>2381</v>
      </c>
      <c r="F215" s="55" t="s">
        <v>2031</v>
      </c>
      <c r="G215" s="55" t="s">
        <v>2039</v>
      </c>
      <c r="H215" s="57">
        <v>75946821</v>
      </c>
      <c r="I215" s="57">
        <v>18981518</v>
      </c>
      <c r="J215" s="57"/>
      <c r="K215" s="57">
        <f t="shared" si="3"/>
        <v>94928339</v>
      </c>
      <c r="L215" s="55"/>
      <c r="M215" s="55"/>
    </row>
    <row r="216" spans="1:13">
      <c r="A216" s="55">
        <v>2022</v>
      </c>
      <c r="B216" s="55" t="s">
        <v>2373</v>
      </c>
      <c r="C216" s="55" t="s">
        <v>2382</v>
      </c>
      <c r="D216" s="55">
        <v>1</v>
      </c>
      <c r="E216" s="56" t="s">
        <v>2383</v>
      </c>
      <c r="F216" s="55" t="s">
        <v>2031</v>
      </c>
      <c r="G216" s="55" t="s">
        <v>2043</v>
      </c>
      <c r="H216" s="57">
        <v>623000000</v>
      </c>
      <c r="I216" s="57">
        <v>228000000</v>
      </c>
      <c r="J216" s="57"/>
      <c r="K216" s="57">
        <f t="shared" si="3"/>
        <v>851000000</v>
      </c>
      <c r="L216" s="55" t="s">
        <v>489</v>
      </c>
      <c r="M216" s="55"/>
    </row>
    <row r="217" spans="1:13">
      <c r="A217" s="55">
        <v>2022</v>
      </c>
      <c r="B217" s="55" t="s">
        <v>2373</v>
      </c>
      <c r="C217" s="55" t="s">
        <v>2382</v>
      </c>
      <c r="D217" s="55">
        <v>1</v>
      </c>
      <c r="E217" s="56" t="s">
        <v>2384</v>
      </c>
      <c r="F217" s="55" t="s">
        <v>2031</v>
      </c>
      <c r="G217" s="55" t="s">
        <v>2087</v>
      </c>
      <c r="H217" s="57">
        <v>550000000</v>
      </c>
      <c r="I217" s="57">
        <v>2000000000</v>
      </c>
      <c r="J217" s="57"/>
      <c r="K217" s="57">
        <f t="shared" si="3"/>
        <v>2550000000</v>
      </c>
      <c r="L217" s="55"/>
      <c r="M217" s="55"/>
    </row>
    <row r="218" spans="1:13">
      <c r="A218" s="55">
        <v>2022</v>
      </c>
      <c r="B218" s="55" t="s">
        <v>2373</v>
      </c>
      <c r="C218" s="55" t="s">
        <v>2382</v>
      </c>
      <c r="D218" s="55">
        <v>1</v>
      </c>
      <c r="E218" s="56" t="s">
        <v>2385</v>
      </c>
      <c r="F218" s="55" t="s">
        <v>2031</v>
      </c>
      <c r="G218" s="55" t="s">
        <v>2035</v>
      </c>
      <c r="H218" s="57">
        <v>215000000</v>
      </c>
      <c r="I218" s="57">
        <v>82000000</v>
      </c>
      <c r="J218" s="57"/>
      <c r="K218" s="57">
        <f t="shared" si="3"/>
        <v>297000000</v>
      </c>
      <c r="L218" s="55"/>
      <c r="M218" s="55"/>
    </row>
    <row r="219" spans="1:13">
      <c r="A219" s="55">
        <v>2022</v>
      </c>
      <c r="B219" s="55" t="s">
        <v>2373</v>
      </c>
      <c r="C219" s="55" t="s">
        <v>2382</v>
      </c>
      <c r="D219" s="55">
        <v>1</v>
      </c>
      <c r="E219" s="56" t="s">
        <v>2386</v>
      </c>
      <c r="F219" s="55" t="s">
        <v>2031</v>
      </c>
      <c r="G219" s="55" t="s">
        <v>2057</v>
      </c>
      <c r="H219" s="57">
        <v>200000000</v>
      </c>
      <c r="I219" s="57">
        <v>200000000</v>
      </c>
      <c r="J219" s="57"/>
      <c r="K219" s="57">
        <f t="shared" si="3"/>
        <v>400000000</v>
      </c>
      <c r="L219" s="55"/>
      <c r="M219" s="55"/>
    </row>
    <row r="220" spans="1:13">
      <c r="A220" s="55">
        <v>2022</v>
      </c>
      <c r="B220" s="55" t="s">
        <v>2373</v>
      </c>
      <c r="C220" s="55" t="s">
        <v>2387</v>
      </c>
      <c r="D220" s="55">
        <v>1</v>
      </c>
      <c r="E220" s="56" t="s">
        <v>2388</v>
      </c>
      <c r="F220" s="55" t="s">
        <v>2031</v>
      </c>
      <c r="G220" s="55" t="s">
        <v>2035</v>
      </c>
      <c r="H220" s="57">
        <v>422000000</v>
      </c>
      <c r="I220" s="57"/>
      <c r="J220" s="57"/>
      <c r="K220" s="57">
        <f t="shared" si="3"/>
        <v>422000000</v>
      </c>
      <c r="L220" s="55"/>
      <c r="M220" s="55"/>
    </row>
    <row r="221" spans="1:13">
      <c r="A221" s="55">
        <v>2022</v>
      </c>
      <c r="B221" s="55" t="s">
        <v>2373</v>
      </c>
      <c r="C221" s="55" t="s">
        <v>2389</v>
      </c>
      <c r="D221" s="55">
        <v>1</v>
      </c>
      <c r="E221" s="56" t="s">
        <v>2390</v>
      </c>
      <c r="F221" s="55" t="s">
        <v>2031</v>
      </c>
      <c r="G221" s="55" t="s">
        <v>2057</v>
      </c>
      <c r="H221" s="57">
        <v>842644319</v>
      </c>
      <c r="I221" s="57"/>
      <c r="J221" s="57"/>
      <c r="K221" s="57">
        <f t="shared" si="3"/>
        <v>842644319</v>
      </c>
      <c r="L221" s="55"/>
      <c r="M221" s="55"/>
    </row>
    <row r="222" spans="1:13">
      <c r="A222" s="55">
        <v>2022</v>
      </c>
      <c r="B222" s="55" t="s">
        <v>2373</v>
      </c>
      <c r="C222" s="55" t="s">
        <v>2389</v>
      </c>
      <c r="D222" s="55">
        <v>1</v>
      </c>
      <c r="E222" s="56" t="s">
        <v>2391</v>
      </c>
      <c r="F222" s="55" t="s">
        <v>2031</v>
      </c>
      <c r="G222" s="55" t="s">
        <v>2035</v>
      </c>
      <c r="H222" s="57">
        <v>461155224</v>
      </c>
      <c r="I222" s="57"/>
      <c r="J222" s="57"/>
      <c r="K222" s="57">
        <f t="shared" si="3"/>
        <v>461155224</v>
      </c>
      <c r="L222" s="55"/>
      <c r="M222" s="55"/>
    </row>
    <row r="223" spans="1:13">
      <c r="A223" s="55">
        <v>2022</v>
      </c>
      <c r="B223" s="55" t="s">
        <v>2373</v>
      </c>
      <c r="C223" s="55" t="s">
        <v>2389</v>
      </c>
      <c r="D223" s="55">
        <v>1</v>
      </c>
      <c r="E223" s="56" t="s">
        <v>2392</v>
      </c>
      <c r="F223" s="55" t="s">
        <v>2031</v>
      </c>
      <c r="G223" s="55" t="s">
        <v>2057</v>
      </c>
      <c r="H223" s="57">
        <v>168393392</v>
      </c>
      <c r="I223" s="57">
        <v>114338274</v>
      </c>
      <c r="J223" s="57">
        <v>2964857</v>
      </c>
      <c r="K223" s="57">
        <f t="shared" si="3"/>
        <v>285696523</v>
      </c>
      <c r="L223" s="55"/>
      <c r="M223" s="55"/>
    </row>
    <row r="224" spans="1:13">
      <c r="A224" s="55">
        <v>2022</v>
      </c>
      <c r="B224" s="55" t="s">
        <v>2373</v>
      </c>
      <c r="C224" s="55" t="s">
        <v>2393</v>
      </c>
      <c r="D224" s="55">
        <v>1</v>
      </c>
      <c r="E224" s="56" t="s">
        <v>2394</v>
      </c>
      <c r="F224" s="55" t="s">
        <v>2116</v>
      </c>
      <c r="G224" s="55" t="s">
        <v>2248</v>
      </c>
      <c r="H224" s="57">
        <v>25000000</v>
      </c>
      <c r="I224" s="57"/>
      <c r="J224" s="57"/>
      <c r="K224" s="57">
        <f t="shared" si="3"/>
        <v>25000000</v>
      </c>
      <c r="L224" s="55"/>
      <c r="M224" s="55"/>
    </row>
    <row r="225" spans="1:13">
      <c r="A225" s="55">
        <v>2022</v>
      </c>
      <c r="B225" s="55" t="s">
        <v>2373</v>
      </c>
      <c r="C225" s="55" t="s">
        <v>2395</v>
      </c>
      <c r="D225" s="55">
        <v>1</v>
      </c>
      <c r="E225" s="56" t="s">
        <v>2396</v>
      </c>
      <c r="F225" s="55" t="s">
        <v>2031</v>
      </c>
      <c r="G225" s="55" t="s">
        <v>2035</v>
      </c>
      <c r="H225" s="57">
        <v>971604000</v>
      </c>
      <c r="I225" s="57"/>
      <c r="J225" s="57"/>
      <c r="K225" s="57">
        <f t="shared" si="3"/>
        <v>971604000</v>
      </c>
      <c r="L225" s="55" t="s">
        <v>2064</v>
      </c>
      <c r="M225" s="55"/>
    </row>
    <row r="226" spans="1:13">
      <c r="A226" s="55">
        <v>2022</v>
      </c>
      <c r="B226" s="55" t="s">
        <v>2373</v>
      </c>
      <c r="C226" s="55" t="s">
        <v>2395</v>
      </c>
      <c r="D226" s="55">
        <v>1</v>
      </c>
      <c r="E226" s="56" t="s">
        <v>2397</v>
      </c>
      <c r="F226" s="55" t="s">
        <v>2031</v>
      </c>
      <c r="G226" s="55" t="s">
        <v>2035</v>
      </c>
      <c r="H226" s="57">
        <v>778733000</v>
      </c>
      <c r="I226" s="57"/>
      <c r="J226" s="57"/>
      <c r="K226" s="57">
        <f t="shared" si="3"/>
        <v>778733000</v>
      </c>
      <c r="L226" s="55" t="s">
        <v>2064</v>
      </c>
      <c r="M226" s="55"/>
    </row>
    <row r="227" spans="1:13">
      <c r="A227" s="55">
        <v>2022</v>
      </c>
      <c r="B227" s="55" t="s">
        <v>2373</v>
      </c>
      <c r="C227" s="55" t="s">
        <v>2395</v>
      </c>
      <c r="D227" s="55">
        <v>1</v>
      </c>
      <c r="E227" s="56" t="s">
        <v>2398</v>
      </c>
      <c r="F227" s="55" t="s">
        <v>2031</v>
      </c>
      <c r="G227" s="55" t="s">
        <v>2051</v>
      </c>
      <c r="H227" s="57">
        <v>71118000</v>
      </c>
      <c r="I227" s="57"/>
      <c r="J227" s="57"/>
      <c r="K227" s="57">
        <f t="shared" si="3"/>
        <v>71118000</v>
      </c>
      <c r="L227" s="55" t="s">
        <v>2064</v>
      </c>
      <c r="M227" s="55"/>
    </row>
    <row r="228" spans="1:13">
      <c r="A228" s="55">
        <v>2022</v>
      </c>
      <c r="B228" s="55" t="s">
        <v>2373</v>
      </c>
      <c r="C228" s="55" t="s">
        <v>2029</v>
      </c>
      <c r="D228" s="55">
        <v>1</v>
      </c>
      <c r="E228" s="56" t="s">
        <v>2399</v>
      </c>
      <c r="F228" s="55" t="s">
        <v>2031</v>
      </c>
      <c r="G228" s="55" t="s">
        <v>15</v>
      </c>
      <c r="H228" s="57">
        <v>1992702245</v>
      </c>
      <c r="I228" s="57">
        <v>1540551095</v>
      </c>
      <c r="J228" s="57"/>
      <c r="K228" s="57">
        <f t="shared" si="3"/>
        <v>3533253340</v>
      </c>
      <c r="L228" s="55"/>
      <c r="M228" s="55" t="s">
        <v>2072</v>
      </c>
    </row>
    <row r="229" spans="1:13">
      <c r="A229" s="55">
        <v>2022</v>
      </c>
      <c r="B229" s="55" t="s">
        <v>2373</v>
      </c>
      <c r="C229" s="55" t="s">
        <v>2029</v>
      </c>
      <c r="D229" s="55">
        <v>1</v>
      </c>
      <c r="E229" s="56" t="s">
        <v>2400</v>
      </c>
      <c r="F229" s="55" t="s">
        <v>2031</v>
      </c>
      <c r="G229" s="55" t="s">
        <v>74</v>
      </c>
      <c r="H229" s="57">
        <v>1500000000</v>
      </c>
      <c r="I229" s="57">
        <v>2500000000</v>
      </c>
      <c r="J229" s="57"/>
      <c r="K229" s="57">
        <f t="shared" si="3"/>
        <v>4000000000</v>
      </c>
      <c r="L229" s="55"/>
      <c r="M229" s="55" t="s">
        <v>2072</v>
      </c>
    </row>
    <row r="230" spans="1:13">
      <c r="A230" s="55">
        <v>2022</v>
      </c>
      <c r="B230" s="55" t="s">
        <v>2373</v>
      </c>
      <c r="C230" s="55" t="s">
        <v>2142</v>
      </c>
      <c r="D230" s="55">
        <v>1</v>
      </c>
      <c r="E230" s="56" t="s">
        <v>2401</v>
      </c>
      <c r="F230" s="55" t="s">
        <v>2031</v>
      </c>
      <c r="G230" s="55" t="s">
        <v>15</v>
      </c>
      <c r="H230" s="57">
        <v>2416159000</v>
      </c>
      <c r="I230" s="57"/>
      <c r="J230" s="57"/>
      <c r="K230" s="57">
        <f t="shared" si="3"/>
        <v>2416159000</v>
      </c>
      <c r="L230" s="55"/>
      <c r="M230" s="55"/>
    </row>
    <row r="231" spans="1:13">
      <c r="A231" s="55">
        <v>2022</v>
      </c>
      <c r="B231" s="55" t="s">
        <v>2373</v>
      </c>
      <c r="C231" s="55" t="s">
        <v>2142</v>
      </c>
      <c r="D231" s="55">
        <v>1</v>
      </c>
      <c r="E231" s="56" t="s">
        <v>2402</v>
      </c>
      <c r="F231" s="55" t="s">
        <v>2031</v>
      </c>
      <c r="G231" s="55" t="s">
        <v>74</v>
      </c>
      <c r="H231" s="57">
        <v>2000000000</v>
      </c>
      <c r="I231" s="57"/>
      <c r="J231" s="57"/>
      <c r="K231" s="57">
        <f t="shared" si="3"/>
        <v>2000000000</v>
      </c>
      <c r="L231" s="55" t="s">
        <v>2064</v>
      </c>
      <c r="M231" s="55"/>
    </row>
    <row r="232" spans="1:13">
      <c r="A232" s="55">
        <v>2022</v>
      </c>
      <c r="B232" s="55" t="s">
        <v>2373</v>
      </c>
      <c r="C232" s="55" t="s">
        <v>2142</v>
      </c>
      <c r="D232" s="55">
        <v>1</v>
      </c>
      <c r="E232" s="56" t="s">
        <v>2403</v>
      </c>
      <c r="F232" s="55" t="s">
        <v>2031</v>
      </c>
      <c r="G232" s="55" t="s">
        <v>15</v>
      </c>
      <c r="H232" s="57">
        <v>1009303000</v>
      </c>
      <c r="I232" s="57"/>
      <c r="J232" s="57"/>
      <c r="K232" s="57">
        <f t="shared" si="3"/>
        <v>1009303000</v>
      </c>
      <c r="L232" s="55"/>
      <c r="M232" s="55"/>
    </row>
    <row r="233" spans="1:13">
      <c r="A233" s="55">
        <v>2022</v>
      </c>
      <c r="B233" s="55" t="s">
        <v>2373</v>
      </c>
      <c r="C233" s="55" t="s">
        <v>2146</v>
      </c>
      <c r="D233" s="55">
        <v>1</v>
      </c>
      <c r="E233" s="56" t="s">
        <v>2404</v>
      </c>
      <c r="F233" s="55" t="s">
        <v>2042</v>
      </c>
      <c r="G233" s="55" t="s">
        <v>15</v>
      </c>
      <c r="H233" s="57">
        <v>2000000000</v>
      </c>
      <c r="I233" s="57">
        <v>10620600000</v>
      </c>
      <c r="J233" s="57"/>
      <c r="K233" s="57">
        <f t="shared" si="3"/>
        <v>12620600000</v>
      </c>
      <c r="L233" s="55"/>
      <c r="M233" s="55"/>
    </row>
    <row r="234" spans="1:13">
      <c r="A234" s="55">
        <v>2022</v>
      </c>
      <c r="B234" s="55" t="s">
        <v>2373</v>
      </c>
      <c r="C234" s="55" t="s">
        <v>2146</v>
      </c>
      <c r="D234" s="55">
        <v>1</v>
      </c>
      <c r="E234" s="56" t="s">
        <v>2405</v>
      </c>
      <c r="F234" s="55" t="s">
        <v>2406</v>
      </c>
      <c r="G234" s="55" t="s">
        <v>2046</v>
      </c>
      <c r="H234" s="57">
        <v>150000000</v>
      </c>
      <c r="I234" s="57"/>
      <c r="J234" s="57"/>
      <c r="K234" s="57">
        <f t="shared" si="3"/>
        <v>150000000</v>
      </c>
      <c r="L234" s="55" t="s">
        <v>2064</v>
      </c>
      <c r="M234" s="55"/>
    </row>
    <row r="235" spans="1:13">
      <c r="A235" s="55">
        <v>2022</v>
      </c>
      <c r="B235" s="55" t="s">
        <v>2373</v>
      </c>
      <c r="C235" s="55" t="s">
        <v>2146</v>
      </c>
      <c r="D235" s="55">
        <v>1</v>
      </c>
      <c r="E235" s="56" t="s">
        <v>2407</v>
      </c>
      <c r="F235" s="55" t="s">
        <v>2042</v>
      </c>
      <c r="G235" s="55" t="s">
        <v>74</v>
      </c>
      <c r="H235" s="57">
        <v>120000000</v>
      </c>
      <c r="I235" s="57"/>
      <c r="J235" s="57">
        <v>7000000</v>
      </c>
      <c r="K235" s="57">
        <f t="shared" si="3"/>
        <v>127000000</v>
      </c>
      <c r="L235" s="55"/>
      <c r="M235" s="55"/>
    </row>
    <row r="236" spans="1:13">
      <c r="A236" s="55">
        <v>2022</v>
      </c>
      <c r="B236" s="55" t="s">
        <v>2373</v>
      </c>
      <c r="C236" s="55" t="s">
        <v>2408</v>
      </c>
      <c r="D236" s="55">
        <v>1</v>
      </c>
      <c r="E236" s="56" t="s">
        <v>2409</v>
      </c>
      <c r="F236" s="55" t="s">
        <v>2031</v>
      </c>
      <c r="G236" s="55" t="s">
        <v>2057</v>
      </c>
      <c r="H236" s="57">
        <v>739662595</v>
      </c>
      <c r="I236" s="57"/>
      <c r="J236" s="57"/>
      <c r="K236" s="57">
        <f t="shared" si="3"/>
        <v>739662595</v>
      </c>
      <c r="L236" s="55" t="s">
        <v>2064</v>
      </c>
      <c r="M236" s="55"/>
    </row>
    <row r="237" spans="1:13">
      <c r="A237" s="55">
        <v>2022</v>
      </c>
      <c r="B237" s="55" t="s">
        <v>2373</v>
      </c>
      <c r="C237" s="55" t="s">
        <v>2408</v>
      </c>
      <c r="D237" s="55">
        <v>1</v>
      </c>
      <c r="E237" s="56" t="s">
        <v>2410</v>
      </c>
      <c r="F237" s="55" t="s">
        <v>2031</v>
      </c>
      <c r="G237" s="55" t="s">
        <v>2035</v>
      </c>
      <c r="H237" s="57">
        <v>674371810</v>
      </c>
      <c r="I237" s="57"/>
      <c r="J237" s="57"/>
      <c r="K237" s="57">
        <f t="shared" si="3"/>
        <v>674371810</v>
      </c>
      <c r="L237" s="55" t="s">
        <v>2064</v>
      </c>
      <c r="M237" s="55"/>
    </row>
    <row r="238" spans="1:13">
      <c r="A238" s="55">
        <v>2022</v>
      </c>
      <c r="B238" s="55" t="s">
        <v>2373</v>
      </c>
      <c r="C238" s="55" t="s">
        <v>2152</v>
      </c>
      <c r="D238" s="55">
        <v>1</v>
      </c>
      <c r="E238" s="56" t="s">
        <v>2411</v>
      </c>
      <c r="F238" s="55" t="s">
        <v>54</v>
      </c>
      <c r="G238" s="55" t="s">
        <v>2035</v>
      </c>
      <c r="H238" s="57">
        <v>499392000</v>
      </c>
      <c r="I238" s="57">
        <v>114862000</v>
      </c>
      <c r="J238" s="57"/>
      <c r="K238" s="57">
        <f t="shared" si="3"/>
        <v>614254000</v>
      </c>
      <c r="L238" s="55"/>
      <c r="M238" s="55" t="s">
        <v>2072</v>
      </c>
    </row>
    <row r="239" spans="1:13">
      <c r="A239" s="55">
        <v>2022</v>
      </c>
      <c r="B239" s="55" t="s">
        <v>2373</v>
      </c>
      <c r="C239" s="55" t="s">
        <v>2152</v>
      </c>
      <c r="D239" s="55">
        <v>1</v>
      </c>
      <c r="E239" s="56" t="s">
        <v>2412</v>
      </c>
      <c r="F239" s="55" t="s">
        <v>2042</v>
      </c>
      <c r="G239" s="55" t="s">
        <v>2052</v>
      </c>
      <c r="H239" s="57">
        <v>30000000</v>
      </c>
      <c r="I239" s="57">
        <v>40000000</v>
      </c>
      <c r="J239" s="57"/>
      <c r="K239" s="57">
        <f t="shared" si="3"/>
        <v>70000000</v>
      </c>
      <c r="L239" s="55"/>
      <c r="M239" s="55" t="s">
        <v>2072</v>
      </c>
    </row>
    <row r="240" spans="1:13">
      <c r="A240" s="55">
        <v>2022</v>
      </c>
      <c r="B240" s="55" t="s">
        <v>2373</v>
      </c>
      <c r="C240" s="55" t="s">
        <v>2114</v>
      </c>
      <c r="D240" s="55">
        <v>1</v>
      </c>
      <c r="E240" s="56" t="s">
        <v>2413</v>
      </c>
      <c r="F240" s="55" t="s">
        <v>2116</v>
      </c>
      <c r="G240" s="55" t="s">
        <v>2414</v>
      </c>
      <c r="H240" s="57">
        <v>298227000</v>
      </c>
      <c r="I240" s="57">
        <v>57411000</v>
      </c>
      <c r="J240" s="57"/>
      <c r="K240" s="57">
        <f t="shared" si="3"/>
        <v>355638000</v>
      </c>
      <c r="L240" s="55"/>
      <c r="M240" s="55"/>
    </row>
    <row r="241" spans="1:13">
      <c r="A241" s="55">
        <v>2022</v>
      </c>
      <c r="B241" s="55" t="s">
        <v>2373</v>
      </c>
      <c r="C241" s="55" t="s">
        <v>2047</v>
      </c>
      <c r="D241" s="55">
        <v>1</v>
      </c>
      <c r="E241" s="56" t="s">
        <v>2415</v>
      </c>
      <c r="F241" s="55" t="s">
        <v>2042</v>
      </c>
      <c r="G241" s="55" t="s">
        <v>2035</v>
      </c>
      <c r="H241" s="57">
        <v>290000000</v>
      </c>
      <c r="I241" s="57"/>
      <c r="J241" s="57"/>
      <c r="K241" s="57">
        <f t="shared" si="3"/>
        <v>290000000</v>
      </c>
      <c r="L241" s="55" t="s">
        <v>2064</v>
      </c>
      <c r="M241" s="55"/>
    </row>
    <row r="242" spans="1:13">
      <c r="A242" s="55">
        <v>2022</v>
      </c>
      <c r="B242" s="55" t="s">
        <v>2373</v>
      </c>
      <c r="C242" s="55" t="s">
        <v>2047</v>
      </c>
      <c r="D242" s="55">
        <v>1</v>
      </c>
      <c r="E242" s="56" t="s">
        <v>2416</v>
      </c>
      <c r="F242" s="55" t="s">
        <v>19</v>
      </c>
      <c r="G242" s="55" t="s">
        <v>2057</v>
      </c>
      <c r="H242" s="57">
        <v>2700000000</v>
      </c>
      <c r="I242" s="57">
        <v>1800000000</v>
      </c>
      <c r="J242" s="57"/>
      <c r="K242" s="57">
        <f t="shared" si="3"/>
        <v>4500000000</v>
      </c>
      <c r="L242" s="55" t="s">
        <v>2048</v>
      </c>
      <c r="M242" s="55" t="s">
        <v>2072</v>
      </c>
    </row>
    <row r="243" spans="1:13">
      <c r="A243" s="55">
        <v>2022</v>
      </c>
      <c r="B243" s="55" t="s">
        <v>2373</v>
      </c>
      <c r="C243" s="55" t="s">
        <v>2047</v>
      </c>
      <c r="D243" s="55">
        <v>1</v>
      </c>
      <c r="E243" s="56" t="s">
        <v>2417</v>
      </c>
      <c r="F243" s="55" t="s">
        <v>19</v>
      </c>
      <c r="G243" s="55" t="s">
        <v>2043</v>
      </c>
      <c r="H243" s="57">
        <v>1482809764</v>
      </c>
      <c r="I243" s="57">
        <v>756073000</v>
      </c>
      <c r="J243" s="57"/>
      <c r="K243" s="57">
        <f t="shared" si="3"/>
        <v>2238882764</v>
      </c>
      <c r="L243" s="55" t="s">
        <v>2048</v>
      </c>
      <c r="M243" s="55"/>
    </row>
    <row r="244" spans="1:13">
      <c r="A244" s="55">
        <v>2022</v>
      </c>
      <c r="B244" s="55" t="s">
        <v>2373</v>
      </c>
      <c r="C244" s="55" t="s">
        <v>2418</v>
      </c>
      <c r="D244" s="55">
        <v>1</v>
      </c>
      <c r="E244" s="56" t="s">
        <v>2419</v>
      </c>
      <c r="F244" s="55" t="s">
        <v>2042</v>
      </c>
      <c r="G244" s="55" t="s">
        <v>15</v>
      </c>
      <c r="H244" s="57">
        <v>3200000000</v>
      </c>
      <c r="I244" s="57">
        <v>2700000000</v>
      </c>
      <c r="J244" s="57"/>
      <c r="K244" s="57">
        <f t="shared" si="3"/>
        <v>5900000000</v>
      </c>
      <c r="L244" s="55"/>
      <c r="M244" s="55"/>
    </row>
    <row r="245" spans="1:13">
      <c r="A245" s="55">
        <v>2022</v>
      </c>
      <c r="B245" s="55" t="s">
        <v>2420</v>
      </c>
      <c r="C245" s="55" t="s">
        <v>2421</v>
      </c>
      <c r="D245" s="55">
        <v>1</v>
      </c>
      <c r="E245" s="56" t="s">
        <v>2422</v>
      </c>
      <c r="F245" s="55" t="s">
        <v>2031</v>
      </c>
      <c r="G245" s="55" t="s">
        <v>2035</v>
      </c>
      <c r="H245" s="57">
        <v>162520599</v>
      </c>
      <c r="I245" s="57">
        <v>59013428</v>
      </c>
      <c r="J245" s="57">
        <v>1599868</v>
      </c>
      <c r="K245" s="57">
        <f t="shared" si="3"/>
        <v>223133895</v>
      </c>
      <c r="L245" s="55"/>
      <c r="M245" s="55"/>
    </row>
    <row r="246" spans="1:13">
      <c r="A246" s="55">
        <v>2022</v>
      </c>
      <c r="B246" s="55" t="s">
        <v>2420</v>
      </c>
      <c r="C246" s="55" t="s">
        <v>2423</v>
      </c>
      <c r="D246" s="55">
        <v>1</v>
      </c>
      <c r="E246" s="56" t="s">
        <v>2424</v>
      </c>
      <c r="F246" s="55" t="s">
        <v>2042</v>
      </c>
      <c r="G246" s="55" t="s">
        <v>2035</v>
      </c>
      <c r="H246" s="57">
        <v>520000000</v>
      </c>
      <c r="I246" s="57">
        <v>420000000</v>
      </c>
      <c r="J246" s="57">
        <v>3000000</v>
      </c>
      <c r="K246" s="57">
        <f t="shared" si="3"/>
        <v>943000000</v>
      </c>
      <c r="L246" s="55"/>
      <c r="M246" s="55"/>
    </row>
    <row r="247" spans="1:13">
      <c r="A247" s="55">
        <v>2022</v>
      </c>
      <c r="B247" s="55" t="s">
        <v>2420</v>
      </c>
      <c r="C247" s="55" t="s">
        <v>2029</v>
      </c>
      <c r="D247" s="55">
        <v>1</v>
      </c>
      <c r="E247" s="56" t="s">
        <v>2425</v>
      </c>
      <c r="F247" s="55" t="s">
        <v>2031</v>
      </c>
      <c r="G247" s="55" t="s">
        <v>15</v>
      </c>
      <c r="H247" s="57">
        <v>1200000000</v>
      </c>
      <c r="I247" s="57">
        <v>550000000</v>
      </c>
      <c r="J247" s="57"/>
      <c r="K247" s="57">
        <f t="shared" si="3"/>
        <v>1750000000</v>
      </c>
      <c r="L247" s="55"/>
      <c r="M247" s="55" t="s">
        <v>2072</v>
      </c>
    </row>
    <row r="248" spans="1:13">
      <c r="A248" s="55">
        <v>2022</v>
      </c>
      <c r="B248" s="55" t="s">
        <v>2420</v>
      </c>
      <c r="C248" s="55" t="s">
        <v>2029</v>
      </c>
      <c r="D248" s="55">
        <v>1</v>
      </c>
      <c r="E248" s="56" t="s">
        <v>2426</v>
      </c>
      <c r="F248" s="55" t="s">
        <v>2031</v>
      </c>
      <c r="G248" s="55" t="s">
        <v>2035</v>
      </c>
      <c r="H248" s="57">
        <v>832169349</v>
      </c>
      <c r="I248" s="57">
        <v>673928460</v>
      </c>
      <c r="J248" s="57"/>
      <c r="K248" s="57">
        <f t="shared" si="3"/>
        <v>1506097809</v>
      </c>
      <c r="L248" s="55"/>
      <c r="M248" s="55"/>
    </row>
    <row r="249" spans="1:13">
      <c r="A249" s="55">
        <v>2022</v>
      </c>
      <c r="B249" s="55" t="s">
        <v>2420</v>
      </c>
      <c r="C249" s="55" t="s">
        <v>2029</v>
      </c>
      <c r="D249" s="55">
        <v>1</v>
      </c>
      <c r="E249" s="56" t="s">
        <v>2427</v>
      </c>
      <c r="F249" s="55" t="s">
        <v>2031</v>
      </c>
      <c r="G249" s="55" t="s">
        <v>2043</v>
      </c>
      <c r="H249" s="57">
        <v>633218602</v>
      </c>
      <c r="I249" s="57">
        <v>425197211</v>
      </c>
      <c r="J249" s="57"/>
      <c r="K249" s="57">
        <f t="shared" si="3"/>
        <v>1058415813</v>
      </c>
      <c r="L249" s="55"/>
      <c r="M249" s="55" t="s">
        <v>2072</v>
      </c>
    </row>
    <row r="250" spans="1:13">
      <c r="A250" s="55">
        <v>2022</v>
      </c>
      <c r="B250" s="55" t="s">
        <v>2420</v>
      </c>
      <c r="C250" s="55" t="s">
        <v>2029</v>
      </c>
      <c r="D250" s="55">
        <v>1</v>
      </c>
      <c r="E250" s="56" t="s">
        <v>2428</v>
      </c>
      <c r="F250" s="55" t="s">
        <v>2031</v>
      </c>
      <c r="G250" s="55" t="s">
        <v>2035</v>
      </c>
      <c r="H250" s="57">
        <v>580593333</v>
      </c>
      <c r="I250" s="57">
        <v>106631516</v>
      </c>
      <c r="J250" s="57"/>
      <c r="K250" s="57">
        <f t="shared" si="3"/>
        <v>687224849</v>
      </c>
      <c r="L250" s="55" t="s">
        <v>2048</v>
      </c>
      <c r="M250" s="55"/>
    </row>
    <row r="251" spans="1:13">
      <c r="A251" s="55">
        <v>2022</v>
      </c>
      <c r="B251" s="55" t="s">
        <v>2420</v>
      </c>
      <c r="C251" s="55" t="s">
        <v>2029</v>
      </c>
      <c r="D251" s="55">
        <v>1</v>
      </c>
      <c r="E251" s="56" t="s">
        <v>2429</v>
      </c>
      <c r="F251" s="55" t="s">
        <v>2031</v>
      </c>
      <c r="G251" s="55" t="s">
        <v>2035</v>
      </c>
      <c r="H251" s="57">
        <v>563194119</v>
      </c>
      <c r="I251" s="57">
        <v>449744624</v>
      </c>
      <c r="J251" s="57"/>
      <c r="K251" s="57">
        <f t="shared" si="3"/>
        <v>1012938743</v>
      </c>
      <c r="L251" s="55"/>
      <c r="M251" s="55"/>
    </row>
    <row r="252" spans="1:13">
      <c r="A252" s="55">
        <v>2022</v>
      </c>
      <c r="B252" s="55" t="s">
        <v>2420</v>
      </c>
      <c r="C252" s="55" t="s">
        <v>2029</v>
      </c>
      <c r="D252" s="55">
        <v>1</v>
      </c>
      <c r="E252" s="56" t="s">
        <v>2430</v>
      </c>
      <c r="F252" s="55" t="s">
        <v>2031</v>
      </c>
      <c r="G252" s="55" t="s">
        <v>2035</v>
      </c>
      <c r="H252" s="57">
        <v>520993624</v>
      </c>
      <c r="I252" s="57">
        <v>417679798</v>
      </c>
      <c r="J252" s="57"/>
      <c r="K252" s="57">
        <f t="shared" si="3"/>
        <v>938673422</v>
      </c>
      <c r="L252" s="55"/>
      <c r="M252" s="55"/>
    </row>
    <row r="253" spans="1:13">
      <c r="A253" s="55">
        <v>2022</v>
      </c>
      <c r="B253" s="55" t="s">
        <v>2420</v>
      </c>
      <c r="C253" s="55" t="s">
        <v>2029</v>
      </c>
      <c r="D253" s="55">
        <v>1</v>
      </c>
      <c r="E253" s="56" t="s">
        <v>2431</v>
      </c>
      <c r="F253" s="55" t="s">
        <v>64</v>
      </c>
      <c r="G253" s="55" t="s">
        <v>2039</v>
      </c>
      <c r="H253" s="57">
        <v>85180339</v>
      </c>
      <c r="I253" s="57">
        <v>43057386</v>
      </c>
      <c r="J253" s="57"/>
      <c r="K253" s="57">
        <f t="shared" si="3"/>
        <v>128237725</v>
      </c>
      <c r="L253" s="55" t="s">
        <v>2064</v>
      </c>
      <c r="M253" s="55"/>
    </row>
    <row r="254" spans="1:13">
      <c r="A254" s="55">
        <v>2022</v>
      </c>
      <c r="B254" s="55" t="s">
        <v>2420</v>
      </c>
      <c r="C254" s="55" t="s">
        <v>2029</v>
      </c>
      <c r="D254" s="55">
        <v>1</v>
      </c>
      <c r="E254" s="56" t="s">
        <v>2432</v>
      </c>
      <c r="F254" s="55" t="s">
        <v>64</v>
      </c>
      <c r="G254" s="55" t="s">
        <v>2039</v>
      </c>
      <c r="H254" s="57">
        <v>52712870</v>
      </c>
      <c r="I254" s="57">
        <v>26834406</v>
      </c>
      <c r="J254" s="57"/>
      <c r="K254" s="57">
        <f t="shared" si="3"/>
        <v>79547276</v>
      </c>
      <c r="L254" s="55"/>
      <c r="M254" s="55"/>
    </row>
    <row r="255" spans="1:13">
      <c r="A255" s="55">
        <v>2022</v>
      </c>
      <c r="B255" s="55" t="s">
        <v>2420</v>
      </c>
      <c r="C255" s="55" t="s">
        <v>2029</v>
      </c>
      <c r="D255" s="55">
        <v>1</v>
      </c>
      <c r="E255" s="56" t="s">
        <v>2433</v>
      </c>
      <c r="F255" s="55" t="s">
        <v>2031</v>
      </c>
      <c r="G255" s="55" t="s">
        <v>2052</v>
      </c>
      <c r="H255" s="57">
        <v>27229060</v>
      </c>
      <c r="I255" s="57"/>
      <c r="J255" s="57"/>
      <c r="K255" s="57">
        <f t="shared" si="3"/>
        <v>27229060</v>
      </c>
      <c r="L255" s="55"/>
      <c r="M255" s="55"/>
    </row>
    <row r="256" spans="1:13">
      <c r="A256" s="55">
        <v>2022</v>
      </c>
      <c r="B256" s="55" t="s">
        <v>2420</v>
      </c>
      <c r="C256" s="55" t="s">
        <v>2029</v>
      </c>
      <c r="D256" s="55">
        <v>1</v>
      </c>
      <c r="E256" s="56" t="s">
        <v>2434</v>
      </c>
      <c r="F256" s="55" t="s">
        <v>2031</v>
      </c>
      <c r="G256" s="55" t="s">
        <v>2051</v>
      </c>
      <c r="H256" s="57">
        <v>20475043</v>
      </c>
      <c r="I256" s="57"/>
      <c r="J256" s="57"/>
      <c r="K256" s="57">
        <f t="shared" si="3"/>
        <v>20475043</v>
      </c>
      <c r="L256" s="55"/>
      <c r="M256" s="55"/>
    </row>
    <row r="257" spans="1:13">
      <c r="A257" s="55">
        <v>2022</v>
      </c>
      <c r="B257" s="55" t="s">
        <v>2420</v>
      </c>
      <c r="C257" s="55" t="s">
        <v>2142</v>
      </c>
      <c r="D257" s="55">
        <v>1</v>
      </c>
      <c r="E257" s="56" t="s">
        <v>2435</v>
      </c>
      <c r="F257" s="55" t="s">
        <v>2031</v>
      </c>
      <c r="G257" s="55" t="s">
        <v>74</v>
      </c>
      <c r="H257" s="57">
        <v>2570000000</v>
      </c>
      <c r="I257" s="57"/>
      <c r="J257" s="57"/>
      <c r="K257" s="57">
        <f t="shared" si="3"/>
        <v>2570000000</v>
      </c>
      <c r="L257" s="55" t="s">
        <v>2064</v>
      </c>
      <c r="M257" s="55" t="s">
        <v>2072</v>
      </c>
    </row>
    <row r="258" spans="1:13">
      <c r="A258" s="55">
        <v>2022</v>
      </c>
      <c r="B258" s="55" t="s">
        <v>2420</v>
      </c>
      <c r="C258" s="55" t="s">
        <v>2142</v>
      </c>
      <c r="D258" s="55">
        <v>1</v>
      </c>
      <c r="E258" s="56" t="s">
        <v>2436</v>
      </c>
      <c r="F258" s="55" t="s">
        <v>38</v>
      </c>
      <c r="G258" s="55" t="s">
        <v>20</v>
      </c>
      <c r="H258" s="57">
        <v>590000000</v>
      </c>
      <c r="I258" s="57"/>
      <c r="J258" s="57"/>
      <c r="K258" s="57">
        <f t="shared" si="3"/>
        <v>590000000</v>
      </c>
      <c r="L258" s="55"/>
      <c r="M258" s="55"/>
    </row>
    <row r="259" spans="1:13">
      <c r="A259" s="55">
        <v>2022</v>
      </c>
      <c r="B259" s="55" t="s">
        <v>2420</v>
      </c>
      <c r="C259" s="55" t="s">
        <v>2142</v>
      </c>
      <c r="D259" s="55">
        <v>1</v>
      </c>
      <c r="E259" s="56" t="s">
        <v>2437</v>
      </c>
      <c r="F259" s="55" t="s">
        <v>2031</v>
      </c>
      <c r="G259" s="55" t="s">
        <v>2057</v>
      </c>
      <c r="H259" s="57">
        <v>521000000</v>
      </c>
      <c r="I259" s="57"/>
      <c r="J259" s="57"/>
      <c r="K259" s="57">
        <f t="shared" si="3"/>
        <v>521000000</v>
      </c>
      <c r="L259" s="55"/>
      <c r="M259" s="55" t="s">
        <v>2072</v>
      </c>
    </row>
    <row r="260" spans="1:13">
      <c r="A260" s="55">
        <v>2022</v>
      </c>
      <c r="B260" s="55" t="s">
        <v>2420</v>
      </c>
      <c r="C260" s="55" t="s">
        <v>2142</v>
      </c>
      <c r="D260" s="55">
        <v>1</v>
      </c>
      <c r="E260" s="56" t="s">
        <v>2438</v>
      </c>
      <c r="F260" s="55" t="s">
        <v>2031</v>
      </c>
      <c r="G260" s="55" t="s">
        <v>2043</v>
      </c>
      <c r="H260" s="57">
        <v>510000000</v>
      </c>
      <c r="I260" s="57"/>
      <c r="J260" s="57"/>
      <c r="K260" s="57">
        <f t="shared" si="3"/>
        <v>510000000</v>
      </c>
      <c r="L260" s="55"/>
      <c r="M260" s="55" t="s">
        <v>2072</v>
      </c>
    </row>
    <row r="261" spans="1:13">
      <c r="A261" s="55">
        <v>2022</v>
      </c>
      <c r="B261" s="55" t="s">
        <v>2420</v>
      </c>
      <c r="C261" s="55" t="s">
        <v>2142</v>
      </c>
      <c r="D261" s="55">
        <v>1</v>
      </c>
      <c r="E261" s="56" t="s">
        <v>2439</v>
      </c>
      <c r="F261" s="55" t="s">
        <v>2031</v>
      </c>
      <c r="G261" s="55" t="s">
        <v>2035</v>
      </c>
      <c r="H261" s="57">
        <v>456000000</v>
      </c>
      <c r="I261" s="57"/>
      <c r="J261" s="57"/>
      <c r="K261" s="57">
        <f t="shared" ref="K261:K324" si="4">H261+I261+J261</f>
        <v>456000000</v>
      </c>
      <c r="L261" s="55"/>
      <c r="M261" s="55" t="s">
        <v>2072</v>
      </c>
    </row>
    <row r="262" spans="1:13">
      <c r="A262" s="55">
        <v>2022</v>
      </c>
      <c r="B262" s="55" t="s">
        <v>2420</v>
      </c>
      <c r="C262" s="55" t="s">
        <v>2142</v>
      </c>
      <c r="D262" s="55">
        <v>1</v>
      </c>
      <c r="E262" s="56" t="s">
        <v>2440</v>
      </c>
      <c r="F262" s="55" t="s">
        <v>38</v>
      </c>
      <c r="G262" s="55" t="s">
        <v>20</v>
      </c>
      <c r="H262" s="57">
        <v>400000000</v>
      </c>
      <c r="I262" s="57"/>
      <c r="J262" s="57"/>
      <c r="K262" s="57">
        <f t="shared" si="4"/>
        <v>400000000</v>
      </c>
      <c r="L262" s="55"/>
      <c r="M262" s="55"/>
    </row>
    <row r="263" spans="1:13">
      <c r="A263" s="55">
        <v>2022</v>
      </c>
      <c r="B263" s="55" t="s">
        <v>2420</v>
      </c>
      <c r="C263" s="55" t="s">
        <v>2142</v>
      </c>
      <c r="D263" s="55">
        <v>1</v>
      </c>
      <c r="E263" s="56" t="s">
        <v>2441</v>
      </c>
      <c r="F263" s="55" t="s">
        <v>2031</v>
      </c>
      <c r="G263" s="55" t="s">
        <v>2035</v>
      </c>
      <c r="H263" s="57">
        <v>440000000</v>
      </c>
      <c r="I263" s="57"/>
      <c r="J263" s="57"/>
      <c r="K263" s="57">
        <f t="shared" si="4"/>
        <v>440000000</v>
      </c>
      <c r="L263" s="55"/>
      <c r="M263" s="55" t="s">
        <v>2072</v>
      </c>
    </row>
    <row r="264" spans="1:13">
      <c r="A264" s="55">
        <v>2022</v>
      </c>
      <c r="B264" s="55" t="s">
        <v>2420</v>
      </c>
      <c r="C264" s="55" t="s">
        <v>2442</v>
      </c>
      <c r="D264" s="55">
        <v>1</v>
      </c>
      <c r="E264" s="56" t="s">
        <v>2443</v>
      </c>
      <c r="F264" s="55" t="s">
        <v>2042</v>
      </c>
      <c r="G264" s="55" t="s">
        <v>15</v>
      </c>
      <c r="H264" s="57">
        <v>4283796898</v>
      </c>
      <c r="I264" s="57"/>
      <c r="J264" s="57"/>
      <c r="K264" s="57">
        <f t="shared" si="4"/>
        <v>4283796898</v>
      </c>
      <c r="L264" s="55" t="s">
        <v>2048</v>
      </c>
      <c r="M264" s="55" t="s">
        <v>2072</v>
      </c>
    </row>
    <row r="265" spans="1:13">
      <c r="A265" s="55">
        <v>2022</v>
      </c>
      <c r="B265" s="55" t="s">
        <v>2420</v>
      </c>
      <c r="C265" s="55" t="s">
        <v>2442</v>
      </c>
      <c r="D265" s="55">
        <v>1</v>
      </c>
      <c r="E265" s="56" t="s">
        <v>2444</v>
      </c>
      <c r="F265" s="55" t="s">
        <v>2042</v>
      </c>
      <c r="G265" s="55" t="s">
        <v>15</v>
      </c>
      <c r="H265" s="57">
        <v>2200000000</v>
      </c>
      <c r="I265" s="57">
        <v>2500000000</v>
      </c>
      <c r="J265" s="57"/>
      <c r="K265" s="57">
        <f t="shared" si="4"/>
        <v>4700000000</v>
      </c>
      <c r="L265" s="55" t="s">
        <v>2064</v>
      </c>
      <c r="M265" s="55" t="s">
        <v>2072</v>
      </c>
    </row>
    <row r="266" spans="1:13">
      <c r="A266" s="55">
        <v>2022</v>
      </c>
      <c r="B266" s="55" t="s">
        <v>2420</v>
      </c>
      <c r="C266" s="55" t="s">
        <v>2442</v>
      </c>
      <c r="D266" s="55">
        <v>1</v>
      </c>
      <c r="E266" s="56" t="s">
        <v>2445</v>
      </c>
      <c r="F266" s="55" t="s">
        <v>2042</v>
      </c>
      <c r="G266" s="55" t="s">
        <v>2051</v>
      </c>
      <c r="H266" s="57">
        <v>110000000</v>
      </c>
      <c r="I266" s="57"/>
      <c r="J266" s="57"/>
      <c r="K266" s="57">
        <f t="shared" si="4"/>
        <v>110000000</v>
      </c>
      <c r="L266" s="55" t="s">
        <v>2064</v>
      </c>
      <c r="M266" s="55"/>
    </row>
    <row r="267" spans="1:13">
      <c r="A267" s="55">
        <v>2022</v>
      </c>
      <c r="B267" s="55" t="s">
        <v>2420</v>
      </c>
      <c r="C267" s="55" t="s">
        <v>2442</v>
      </c>
      <c r="D267" s="55">
        <v>1</v>
      </c>
      <c r="E267" s="56" t="s">
        <v>2446</v>
      </c>
      <c r="F267" s="55" t="s">
        <v>2042</v>
      </c>
      <c r="G267" s="55" t="s">
        <v>2039</v>
      </c>
      <c r="H267" s="57">
        <v>100000000</v>
      </c>
      <c r="I267" s="57">
        <v>180000000</v>
      </c>
      <c r="J267" s="57"/>
      <c r="K267" s="57">
        <f t="shared" si="4"/>
        <v>280000000</v>
      </c>
      <c r="L267" s="55"/>
      <c r="M267" s="55"/>
    </row>
    <row r="268" spans="1:13">
      <c r="A268" s="55">
        <v>2022</v>
      </c>
      <c r="B268" s="55" t="s">
        <v>2420</v>
      </c>
      <c r="C268" s="55" t="s">
        <v>2447</v>
      </c>
      <c r="D268" s="55">
        <v>1</v>
      </c>
      <c r="E268" s="56" t="s">
        <v>2448</v>
      </c>
      <c r="F268" s="55" t="s">
        <v>2031</v>
      </c>
      <c r="G268" s="55" t="s">
        <v>2043</v>
      </c>
      <c r="H268" s="57">
        <v>253797854</v>
      </c>
      <c r="I268" s="57">
        <v>431973184</v>
      </c>
      <c r="J268" s="57"/>
      <c r="K268" s="57">
        <f t="shared" si="4"/>
        <v>685771038</v>
      </c>
      <c r="L268" s="55"/>
      <c r="M268" s="55"/>
    </row>
    <row r="269" spans="1:13">
      <c r="A269" s="55">
        <v>2022</v>
      </c>
      <c r="B269" s="55" t="s">
        <v>2420</v>
      </c>
      <c r="C269" s="55" t="s">
        <v>2089</v>
      </c>
      <c r="D269" s="55">
        <v>1</v>
      </c>
      <c r="E269" s="56" t="s">
        <v>2449</v>
      </c>
      <c r="F269" s="55" t="s">
        <v>2224</v>
      </c>
      <c r="G269" s="55" t="s">
        <v>15</v>
      </c>
      <c r="H269" s="57">
        <v>3000000000</v>
      </c>
      <c r="I269" s="57">
        <v>4000000000</v>
      </c>
      <c r="J269" s="57"/>
      <c r="K269" s="57">
        <f t="shared" si="4"/>
        <v>7000000000</v>
      </c>
      <c r="L269" s="55"/>
      <c r="M269" s="55"/>
    </row>
    <row r="270" spans="1:13">
      <c r="A270" s="55">
        <v>2022</v>
      </c>
      <c r="B270" s="55" t="s">
        <v>2420</v>
      </c>
      <c r="C270" s="55" t="s">
        <v>2089</v>
      </c>
      <c r="D270" s="55">
        <v>1</v>
      </c>
      <c r="E270" s="56" t="s">
        <v>2450</v>
      </c>
      <c r="F270" s="55" t="s">
        <v>2232</v>
      </c>
      <c r="G270" s="55" t="s">
        <v>2043</v>
      </c>
      <c r="H270" s="57">
        <v>200000000</v>
      </c>
      <c r="I270" s="57"/>
      <c r="J270" s="57"/>
      <c r="K270" s="57">
        <f t="shared" si="4"/>
        <v>200000000</v>
      </c>
      <c r="L270" s="55"/>
      <c r="M270" s="55"/>
    </row>
    <row r="271" spans="1:13">
      <c r="A271" s="55">
        <v>2022</v>
      </c>
      <c r="B271" s="55" t="s">
        <v>2420</v>
      </c>
      <c r="C271" s="55" t="s">
        <v>2451</v>
      </c>
      <c r="D271" s="55">
        <v>1</v>
      </c>
      <c r="E271" s="56" t="s">
        <v>2452</v>
      </c>
      <c r="F271" s="55" t="s">
        <v>2031</v>
      </c>
      <c r="G271" s="55" t="s">
        <v>2043</v>
      </c>
      <c r="H271" s="57">
        <v>250000000</v>
      </c>
      <c r="I271" s="57">
        <v>30000000</v>
      </c>
      <c r="J271" s="57">
        <v>120000000</v>
      </c>
      <c r="K271" s="57">
        <f t="shared" si="4"/>
        <v>400000000</v>
      </c>
      <c r="L271" s="55"/>
      <c r="M271" s="55"/>
    </row>
    <row r="272" spans="1:13">
      <c r="A272" s="55">
        <v>2022</v>
      </c>
      <c r="B272" s="55" t="s">
        <v>2420</v>
      </c>
      <c r="C272" s="55" t="s">
        <v>2451</v>
      </c>
      <c r="D272" s="55">
        <v>1</v>
      </c>
      <c r="E272" s="56" t="s">
        <v>2453</v>
      </c>
      <c r="F272" s="55" t="s">
        <v>2031</v>
      </c>
      <c r="G272" s="55" t="s">
        <v>2035</v>
      </c>
      <c r="H272" s="57">
        <v>250000000</v>
      </c>
      <c r="I272" s="57">
        <v>30000000</v>
      </c>
      <c r="J272" s="57">
        <v>120000000</v>
      </c>
      <c r="K272" s="57">
        <f t="shared" si="4"/>
        <v>400000000</v>
      </c>
      <c r="L272" s="55"/>
      <c r="M272" s="55"/>
    </row>
    <row r="273" spans="1:13">
      <c r="A273" s="55">
        <v>2022</v>
      </c>
      <c r="B273" s="55" t="s">
        <v>2420</v>
      </c>
      <c r="C273" s="55" t="s">
        <v>2451</v>
      </c>
      <c r="D273" s="55">
        <v>1</v>
      </c>
      <c r="E273" s="56" t="s">
        <v>2454</v>
      </c>
      <c r="F273" s="55" t="s">
        <v>2031</v>
      </c>
      <c r="G273" s="55" t="s">
        <v>2035</v>
      </c>
      <c r="H273" s="57">
        <v>248018914</v>
      </c>
      <c r="I273" s="57">
        <v>536135377</v>
      </c>
      <c r="J273" s="57"/>
      <c r="K273" s="57">
        <f t="shared" si="4"/>
        <v>784154291</v>
      </c>
      <c r="L273" s="55"/>
      <c r="M273" s="55"/>
    </row>
    <row r="274" spans="1:13">
      <c r="A274" s="55">
        <v>2022</v>
      </c>
      <c r="B274" s="55" t="s">
        <v>2420</v>
      </c>
      <c r="C274" s="55" t="s">
        <v>2451</v>
      </c>
      <c r="D274" s="55">
        <v>1</v>
      </c>
      <c r="E274" s="56" t="s">
        <v>2455</v>
      </c>
      <c r="F274" s="55" t="s">
        <v>2031</v>
      </c>
      <c r="G274" s="55" t="s">
        <v>2043</v>
      </c>
      <c r="H274" s="57">
        <v>180000000</v>
      </c>
      <c r="I274" s="57">
        <v>20000000</v>
      </c>
      <c r="J274" s="57">
        <v>80000000</v>
      </c>
      <c r="K274" s="57">
        <f t="shared" si="4"/>
        <v>280000000</v>
      </c>
      <c r="L274" s="55"/>
      <c r="M274" s="55"/>
    </row>
    <row r="275" spans="1:13">
      <c r="A275" s="55">
        <v>2022</v>
      </c>
      <c r="B275" s="55" t="s">
        <v>2420</v>
      </c>
      <c r="C275" s="55" t="s">
        <v>2451</v>
      </c>
      <c r="D275" s="55">
        <v>1</v>
      </c>
      <c r="E275" s="56" t="s">
        <v>2456</v>
      </c>
      <c r="F275" s="55" t="s">
        <v>2031</v>
      </c>
      <c r="G275" s="55" t="s">
        <v>2051</v>
      </c>
      <c r="H275" s="57">
        <v>110000000</v>
      </c>
      <c r="I275" s="57">
        <v>20000000</v>
      </c>
      <c r="J275" s="57">
        <v>80000000</v>
      </c>
      <c r="K275" s="57">
        <f t="shared" si="4"/>
        <v>210000000</v>
      </c>
      <c r="L275" s="55"/>
      <c r="M275" s="55"/>
    </row>
    <row r="276" spans="1:13">
      <c r="A276" s="55">
        <v>2022</v>
      </c>
      <c r="B276" s="55" t="s">
        <v>2420</v>
      </c>
      <c r="C276" s="55" t="s">
        <v>2047</v>
      </c>
      <c r="D276" s="55">
        <v>1</v>
      </c>
      <c r="E276" s="56" t="s">
        <v>2457</v>
      </c>
      <c r="F276" s="55" t="s">
        <v>54</v>
      </c>
      <c r="G276" s="55" t="s">
        <v>2035</v>
      </c>
      <c r="H276" s="57">
        <v>480000000</v>
      </c>
      <c r="I276" s="57"/>
      <c r="J276" s="57"/>
      <c r="K276" s="57">
        <f t="shared" si="4"/>
        <v>480000000</v>
      </c>
      <c r="L276" s="55" t="s">
        <v>2064</v>
      </c>
      <c r="M276" s="55"/>
    </row>
    <row r="277" spans="1:13">
      <c r="A277" s="55">
        <v>2022</v>
      </c>
      <c r="B277" s="55" t="s">
        <v>2458</v>
      </c>
      <c r="C277" s="55" t="s">
        <v>2126</v>
      </c>
      <c r="D277" s="55">
        <v>1</v>
      </c>
      <c r="E277" s="56" t="s">
        <v>2459</v>
      </c>
      <c r="F277" s="55" t="s">
        <v>2031</v>
      </c>
      <c r="G277" s="55" t="s">
        <v>15</v>
      </c>
      <c r="H277" s="57">
        <v>1400000000</v>
      </c>
      <c r="I277" s="57"/>
      <c r="J277" s="57"/>
      <c r="K277" s="57">
        <f t="shared" si="4"/>
        <v>1400000000</v>
      </c>
      <c r="L277" s="55" t="s">
        <v>2064</v>
      </c>
      <c r="M277" s="55"/>
    </row>
    <row r="278" spans="1:13">
      <c r="A278" s="55">
        <v>2022</v>
      </c>
      <c r="B278" s="55" t="s">
        <v>2458</v>
      </c>
      <c r="C278" s="55" t="s">
        <v>2460</v>
      </c>
      <c r="D278" s="55">
        <v>1</v>
      </c>
      <c r="E278" s="56" t="s">
        <v>2461</v>
      </c>
      <c r="F278" s="55" t="s">
        <v>2116</v>
      </c>
      <c r="G278" s="55" t="s">
        <v>74</v>
      </c>
      <c r="H278" s="57">
        <v>10000000</v>
      </c>
      <c r="I278" s="57"/>
      <c r="J278" s="57"/>
      <c r="K278" s="57">
        <f t="shared" si="4"/>
        <v>10000000</v>
      </c>
      <c r="L278" s="55" t="s">
        <v>2064</v>
      </c>
      <c r="M278" s="55"/>
    </row>
    <row r="279" spans="1:13">
      <c r="A279" s="55">
        <v>2022</v>
      </c>
      <c r="B279" s="55" t="s">
        <v>2458</v>
      </c>
      <c r="C279" s="55" t="s">
        <v>2462</v>
      </c>
      <c r="D279" s="55">
        <v>1</v>
      </c>
      <c r="E279" s="56" t="s">
        <v>2463</v>
      </c>
      <c r="F279" s="55" t="s">
        <v>2031</v>
      </c>
      <c r="G279" s="55" t="s">
        <v>2035</v>
      </c>
      <c r="H279" s="57">
        <v>500000000</v>
      </c>
      <c r="I279" s="57"/>
      <c r="J279" s="57"/>
      <c r="K279" s="57">
        <f t="shared" si="4"/>
        <v>500000000</v>
      </c>
      <c r="L279" s="55" t="s">
        <v>2064</v>
      </c>
      <c r="M279" s="55" t="s">
        <v>2072</v>
      </c>
    </row>
    <row r="280" spans="1:13">
      <c r="A280" s="55">
        <v>2022</v>
      </c>
      <c r="B280" s="55" t="s">
        <v>2458</v>
      </c>
      <c r="C280" s="55" t="s">
        <v>2464</v>
      </c>
      <c r="D280" s="55">
        <v>1</v>
      </c>
      <c r="E280" s="56" t="s">
        <v>2465</v>
      </c>
      <c r="F280" s="55" t="s">
        <v>2042</v>
      </c>
      <c r="G280" s="55" t="s">
        <v>2043</v>
      </c>
      <c r="H280" s="57">
        <v>900000000</v>
      </c>
      <c r="I280" s="57">
        <v>1000000000</v>
      </c>
      <c r="J280" s="57"/>
      <c r="K280" s="57">
        <f t="shared" si="4"/>
        <v>1900000000</v>
      </c>
      <c r="L280" s="55"/>
      <c r="M280" s="55"/>
    </row>
    <row r="281" spans="1:13">
      <c r="A281" s="55">
        <v>2022</v>
      </c>
      <c r="B281" s="55" t="s">
        <v>2458</v>
      </c>
      <c r="C281" s="55" t="s">
        <v>2464</v>
      </c>
      <c r="D281" s="55">
        <v>1</v>
      </c>
      <c r="E281" s="56" t="s">
        <v>2466</v>
      </c>
      <c r="F281" s="55" t="s">
        <v>2042</v>
      </c>
      <c r="G281" s="55" t="s">
        <v>2035</v>
      </c>
      <c r="H281" s="57">
        <v>300000000</v>
      </c>
      <c r="I281" s="57">
        <v>70000000</v>
      </c>
      <c r="J281" s="57"/>
      <c r="K281" s="57">
        <f t="shared" si="4"/>
        <v>370000000</v>
      </c>
      <c r="L281" s="55"/>
      <c r="M281" s="55"/>
    </row>
    <row r="282" spans="1:13">
      <c r="A282" s="55">
        <v>2022</v>
      </c>
      <c r="B282" s="55" t="s">
        <v>2458</v>
      </c>
      <c r="C282" s="55" t="s">
        <v>2467</v>
      </c>
      <c r="D282" s="55">
        <v>1</v>
      </c>
      <c r="E282" s="56" t="s">
        <v>2468</v>
      </c>
      <c r="F282" s="55" t="s">
        <v>2031</v>
      </c>
      <c r="G282" s="55" t="s">
        <v>2051</v>
      </c>
      <c r="H282" s="57">
        <v>18000000</v>
      </c>
      <c r="I282" s="57"/>
      <c r="J282" s="57"/>
      <c r="K282" s="57">
        <f t="shared" si="4"/>
        <v>18000000</v>
      </c>
      <c r="L282" s="55"/>
      <c r="M282" s="55"/>
    </row>
    <row r="283" spans="1:13">
      <c r="A283" s="55">
        <v>2022</v>
      </c>
      <c r="B283" s="55" t="s">
        <v>2458</v>
      </c>
      <c r="C283" s="55" t="s">
        <v>2029</v>
      </c>
      <c r="D283" s="55">
        <v>1</v>
      </c>
      <c r="E283" s="56" t="s">
        <v>2469</v>
      </c>
      <c r="F283" s="55" t="s">
        <v>2031</v>
      </c>
      <c r="G283" s="55" t="s">
        <v>2035</v>
      </c>
      <c r="H283" s="57">
        <v>700000000</v>
      </c>
      <c r="I283" s="57">
        <v>900000000</v>
      </c>
      <c r="J283" s="57"/>
      <c r="K283" s="57">
        <f t="shared" si="4"/>
        <v>1600000000</v>
      </c>
      <c r="L283" s="55"/>
      <c r="M283" s="55" t="s">
        <v>2072</v>
      </c>
    </row>
    <row r="284" spans="1:13">
      <c r="A284" s="55">
        <v>2022</v>
      </c>
      <c r="B284" s="55" t="s">
        <v>2458</v>
      </c>
      <c r="C284" s="55" t="s">
        <v>2029</v>
      </c>
      <c r="D284" s="55">
        <v>1</v>
      </c>
      <c r="E284" s="56" t="s">
        <v>2470</v>
      </c>
      <c r="F284" s="55" t="s">
        <v>2031</v>
      </c>
      <c r="G284" s="55" t="s">
        <v>2043</v>
      </c>
      <c r="H284" s="57">
        <v>500000000</v>
      </c>
      <c r="I284" s="57">
        <v>400000000</v>
      </c>
      <c r="J284" s="57"/>
      <c r="K284" s="57">
        <f t="shared" si="4"/>
        <v>900000000</v>
      </c>
      <c r="L284" s="55"/>
      <c r="M284" s="55" t="s">
        <v>2072</v>
      </c>
    </row>
    <row r="285" spans="1:13">
      <c r="A285" s="55">
        <v>2022</v>
      </c>
      <c r="B285" s="55" t="s">
        <v>2458</v>
      </c>
      <c r="C285" s="55" t="s">
        <v>2029</v>
      </c>
      <c r="D285" s="55">
        <v>1</v>
      </c>
      <c r="E285" s="56" t="s">
        <v>2471</v>
      </c>
      <c r="F285" s="55" t="s">
        <v>2031</v>
      </c>
      <c r="G285" s="55" t="s">
        <v>2051</v>
      </c>
      <c r="H285" s="57">
        <v>20000000</v>
      </c>
      <c r="I285" s="57"/>
      <c r="J285" s="57"/>
      <c r="K285" s="57">
        <f t="shared" si="4"/>
        <v>20000000</v>
      </c>
      <c r="L285" s="55"/>
      <c r="M285" s="55" t="s">
        <v>2072</v>
      </c>
    </row>
    <row r="286" spans="1:13">
      <c r="A286" s="55">
        <v>2022</v>
      </c>
      <c r="B286" s="55" t="s">
        <v>2458</v>
      </c>
      <c r="C286" s="55" t="s">
        <v>2472</v>
      </c>
      <c r="D286" s="55">
        <v>1</v>
      </c>
      <c r="E286" s="56" t="s">
        <v>2473</v>
      </c>
      <c r="F286" s="55" t="s">
        <v>2031</v>
      </c>
      <c r="G286" s="55" t="s">
        <v>2039</v>
      </c>
      <c r="H286" s="57">
        <v>25000000</v>
      </c>
      <c r="I286" s="57"/>
      <c r="J286" s="57"/>
      <c r="K286" s="57">
        <f t="shared" si="4"/>
        <v>25000000</v>
      </c>
      <c r="L286" s="55"/>
      <c r="M286" s="55"/>
    </row>
    <row r="287" spans="1:13">
      <c r="A287" s="55">
        <v>2022</v>
      </c>
      <c r="B287" s="55" t="s">
        <v>2458</v>
      </c>
      <c r="C287" s="55" t="s">
        <v>2474</v>
      </c>
      <c r="D287" s="55">
        <v>1</v>
      </c>
      <c r="E287" s="56" t="s">
        <v>2475</v>
      </c>
      <c r="F287" s="55" t="s">
        <v>2031</v>
      </c>
      <c r="G287" s="55" t="s">
        <v>2035</v>
      </c>
      <c r="H287" s="57">
        <v>280000000</v>
      </c>
      <c r="I287" s="57">
        <v>36500000</v>
      </c>
      <c r="J287" s="57"/>
      <c r="K287" s="57">
        <f t="shared" si="4"/>
        <v>316500000</v>
      </c>
      <c r="L287" s="55" t="s">
        <v>2064</v>
      </c>
      <c r="M287" s="55" t="s">
        <v>2072</v>
      </c>
    </row>
    <row r="288" spans="1:13">
      <c r="A288" s="55">
        <v>2022</v>
      </c>
      <c r="B288" s="55" t="s">
        <v>2458</v>
      </c>
      <c r="C288" s="55" t="s">
        <v>2089</v>
      </c>
      <c r="D288" s="55">
        <v>1</v>
      </c>
      <c r="E288" s="56" t="s">
        <v>2476</v>
      </c>
      <c r="F288" s="55" t="s">
        <v>2042</v>
      </c>
      <c r="G288" s="55" t="s">
        <v>15</v>
      </c>
      <c r="H288" s="57">
        <v>5000000000</v>
      </c>
      <c r="I288" s="57">
        <v>2000000000</v>
      </c>
      <c r="J288" s="57"/>
      <c r="K288" s="57">
        <f t="shared" si="4"/>
        <v>7000000000</v>
      </c>
      <c r="L288" s="55"/>
      <c r="M288" s="55" t="s">
        <v>2072</v>
      </c>
    </row>
    <row r="289" spans="1:13">
      <c r="A289" s="55">
        <v>2022</v>
      </c>
      <c r="B289" s="55" t="s">
        <v>2458</v>
      </c>
      <c r="C289" s="55" t="s">
        <v>2089</v>
      </c>
      <c r="D289" s="55">
        <v>1</v>
      </c>
      <c r="E289" s="56" t="s">
        <v>2477</v>
      </c>
      <c r="F289" s="55" t="s">
        <v>2042</v>
      </c>
      <c r="G289" s="55" t="s">
        <v>15</v>
      </c>
      <c r="H289" s="57">
        <v>1293021443</v>
      </c>
      <c r="I289" s="57">
        <v>331009000</v>
      </c>
      <c r="J289" s="57">
        <v>41434000</v>
      </c>
      <c r="K289" s="57">
        <f t="shared" si="4"/>
        <v>1665464443</v>
      </c>
      <c r="L289" s="55"/>
      <c r="M289" s="55"/>
    </row>
    <row r="290" spans="1:13">
      <c r="A290" s="55">
        <v>2022</v>
      </c>
      <c r="B290" s="55" t="s">
        <v>2458</v>
      </c>
      <c r="C290" s="55" t="s">
        <v>2089</v>
      </c>
      <c r="D290" s="55">
        <v>1</v>
      </c>
      <c r="E290" s="56" t="s">
        <v>2478</v>
      </c>
      <c r="F290" s="55" t="s">
        <v>2042</v>
      </c>
      <c r="G290" s="55" t="s">
        <v>2046</v>
      </c>
      <c r="H290" s="57">
        <v>9137718</v>
      </c>
      <c r="I290" s="57">
        <v>1974000000</v>
      </c>
      <c r="J290" s="57">
        <v>444997415</v>
      </c>
      <c r="K290" s="57">
        <f t="shared" si="4"/>
        <v>2428135133</v>
      </c>
      <c r="L290" s="55"/>
      <c r="M290" s="55"/>
    </row>
    <row r="291" spans="1:13">
      <c r="A291" s="55">
        <v>2022</v>
      </c>
      <c r="B291" s="55" t="s">
        <v>2458</v>
      </c>
      <c r="C291" s="55" t="s">
        <v>2152</v>
      </c>
      <c r="D291" s="55">
        <v>1</v>
      </c>
      <c r="E291" s="56" t="s">
        <v>2479</v>
      </c>
      <c r="F291" s="55" t="s">
        <v>2224</v>
      </c>
      <c r="G291" s="55" t="s">
        <v>2035</v>
      </c>
      <c r="H291" s="57">
        <v>650000000</v>
      </c>
      <c r="I291" s="57">
        <v>300000000</v>
      </c>
      <c r="J291" s="57">
        <v>50000000</v>
      </c>
      <c r="K291" s="57">
        <f t="shared" si="4"/>
        <v>1000000000</v>
      </c>
      <c r="L291" s="55"/>
      <c r="M291" s="55"/>
    </row>
    <row r="292" spans="1:13">
      <c r="A292" s="55">
        <v>2022</v>
      </c>
      <c r="B292" s="55" t="s">
        <v>2458</v>
      </c>
      <c r="C292" s="55" t="s">
        <v>2480</v>
      </c>
      <c r="D292" s="55">
        <v>1</v>
      </c>
      <c r="E292" s="56" t="s">
        <v>2481</v>
      </c>
      <c r="F292" s="55" t="s">
        <v>2042</v>
      </c>
      <c r="G292" s="55" t="s">
        <v>15</v>
      </c>
      <c r="H292" s="57">
        <v>2000000000</v>
      </c>
      <c r="I292" s="57">
        <v>1200000000</v>
      </c>
      <c r="J292" s="57"/>
      <c r="K292" s="57">
        <f t="shared" si="4"/>
        <v>3200000000</v>
      </c>
      <c r="L292" s="55"/>
      <c r="M292" s="55" t="s">
        <v>2072</v>
      </c>
    </row>
    <row r="293" spans="1:13">
      <c r="A293" s="55">
        <v>2022</v>
      </c>
      <c r="B293" s="55" t="s">
        <v>2458</v>
      </c>
      <c r="C293" s="55" t="s">
        <v>2482</v>
      </c>
      <c r="D293" s="55">
        <v>1</v>
      </c>
      <c r="E293" s="56" t="s">
        <v>2483</v>
      </c>
      <c r="F293" s="55" t="s">
        <v>2031</v>
      </c>
      <c r="G293" s="55" t="s">
        <v>2035</v>
      </c>
      <c r="H293" s="57">
        <v>173652905</v>
      </c>
      <c r="I293" s="57"/>
      <c r="J293" s="57"/>
      <c r="K293" s="57">
        <f t="shared" si="4"/>
        <v>173652905</v>
      </c>
      <c r="L293" s="55"/>
      <c r="M293" s="55"/>
    </row>
    <row r="294" spans="1:13">
      <c r="A294" s="55">
        <v>2022</v>
      </c>
      <c r="B294" s="55" t="s">
        <v>2458</v>
      </c>
      <c r="C294" s="55" t="s">
        <v>2482</v>
      </c>
      <c r="D294" s="55">
        <v>1</v>
      </c>
      <c r="E294" s="56" t="s">
        <v>2484</v>
      </c>
      <c r="F294" s="55" t="s">
        <v>2031</v>
      </c>
      <c r="G294" s="55" t="s">
        <v>2052</v>
      </c>
      <c r="H294" s="57">
        <v>154146128</v>
      </c>
      <c r="I294" s="57">
        <v>8770932</v>
      </c>
      <c r="J294" s="57"/>
      <c r="K294" s="57">
        <f t="shared" si="4"/>
        <v>162917060</v>
      </c>
      <c r="L294" s="55"/>
      <c r="M294" s="55"/>
    </row>
    <row r="295" spans="1:13">
      <c r="A295" s="55">
        <v>2022</v>
      </c>
      <c r="B295" s="55" t="s">
        <v>2458</v>
      </c>
      <c r="C295" s="55" t="s">
        <v>2482</v>
      </c>
      <c r="D295" s="55">
        <v>1</v>
      </c>
      <c r="E295" s="56" t="s">
        <v>2485</v>
      </c>
      <c r="F295" s="55" t="s">
        <v>2031</v>
      </c>
      <c r="G295" s="55" t="s">
        <v>2051</v>
      </c>
      <c r="H295" s="57">
        <v>144781526</v>
      </c>
      <c r="I295" s="57">
        <v>1276966</v>
      </c>
      <c r="J295" s="57">
        <v>9781836</v>
      </c>
      <c r="K295" s="57">
        <f t="shared" si="4"/>
        <v>155840328</v>
      </c>
      <c r="L295" s="55"/>
      <c r="M295" s="55"/>
    </row>
    <row r="296" spans="1:13">
      <c r="A296" s="55">
        <v>2022</v>
      </c>
      <c r="B296" s="55" t="s">
        <v>2458</v>
      </c>
      <c r="C296" s="55" t="s">
        <v>2482</v>
      </c>
      <c r="D296" s="55">
        <v>1</v>
      </c>
      <c r="E296" s="56" t="s">
        <v>2486</v>
      </c>
      <c r="F296" s="55" t="s">
        <v>2031</v>
      </c>
      <c r="G296" s="55" t="s">
        <v>2052</v>
      </c>
      <c r="H296" s="57">
        <v>98211113</v>
      </c>
      <c r="I296" s="57"/>
      <c r="J296" s="57"/>
      <c r="K296" s="57">
        <f t="shared" si="4"/>
        <v>98211113</v>
      </c>
      <c r="L296" s="55"/>
      <c r="M296" s="55"/>
    </row>
    <row r="297" spans="1:13">
      <c r="A297" s="55">
        <v>2022</v>
      </c>
      <c r="B297" s="55" t="s">
        <v>2458</v>
      </c>
      <c r="C297" s="55" t="s">
        <v>2482</v>
      </c>
      <c r="D297" s="55">
        <v>1</v>
      </c>
      <c r="E297" s="56" t="s">
        <v>2487</v>
      </c>
      <c r="F297" s="55" t="s">
        <v>2031</v>
      </c>
      <c r="G297" s="55" t="s">
        <v>2052</v>
      </c>
      <c r="H297" s="57">
        <v>91995611</v>
      </c>
      <c r="I297" s="57">
        <v>24897672</v>
      </c>
      <c r="J297" s="57">
        <v>864179</v>
      </c>
      <c r="K297" s="57">
        <f t="shared" si="4"/>
        <v>117757462</v>
      </c>
      <c r="L297" s="55"/>
      <c r="M297" s="55"/>
    </row>
    <row r="298" spans="1:13">
      <c r="A298" s="55">
        <v>2022</v>
      </c>
      <c r="B298" s="55" t="s">
        <v>2458</v>
      </c>
      <c r="C298" s="55" t="s">
        <v>2114</v>
      </c>
      <c r="D298" s="55">
        <v>1</v>
      </c>
      <c r="E298" s="56" t="s">
        <v>2488</v>
      </c>
      <c r="F298" s="55" t="s">
        <v>2116</v>
      </c>
      <c r="G298" s="55" t="s">
        <v>2043</v>
      </c>
      <c r="H298" s="57">
        <v>250000000</v>
      </c>
      <c r="I298" s="57">
        <v>750000000</v>
      </c>
      <c r="J298" s="57"/>
      <c r="K298" s="57">
        <f t="shared" si="4"/>
        <v>1000000000</v>
      </c>
      <c r="L298" s="55"/>
      <c r="M298" s="55"/>
    </row>
    <row r="299" spans="1:13">
      <c r="A299" s="55">
        <v>2022</v>
      </c>
      <c r="B299" s="55" t="s">
        <v>2458</v>
      </c>
      <c r="C299" s="55" t="s">
        <v>2047</v>
      </c>
      <c r="D299" s="55">
        <v>1</v>
      </c>
      <c r="E299" s="56" t="s">
        <v>2489</v>
      </c>
      <c r="F299" s="55" t="s">
        <v>19</v>
      </c>
      <c r="G299" s="55" t="s">
        <v>2248</v>
      </c>
      <c r="H299" s="57">
        <v>212000000</v>
      </c>
      <c r="I299" s="57"/>
      <c r="J299" s="57"/>
      <c r="K299" s="57">
        <f t="shared" si="4"/>
        <v>212000000</v>
      </c>
      <c r="L299" s="55" t="s">
        <v>2064</v>
      </c>
      <c r="M299" s="55"/>
    </row>
    <row r="300" spans="1:13">
      <c r="A300" s="55">
        <v>2022</v>
      </c>
      <c r="B300" s="55" t="s">
        <v>2458</v>
      </c>
      <c r="C300" s="55" t="s">
        <v>2047</v>
      </c>
      <c r="D300" s="55">
        <v>1</v>
      </c>
      <c r="E300" s="56" t="s">
        <v>2490</v>
      </c>
      <c r="F300" s="55" t="s">
        <v>19</v>
      </c>
      <c r="G300" s="55" t="s">
        <v>2248</v>
      </c>
      <c r="H300" s="57">
        <v>150000000</v>
      </c>
      <c r="I300" s="57"/>
      <c r="J300" s="57"/>
      <c r="K300" s="57">
        <f t="shared" si="4"/>
        <v>150000000</v>
      </c>
      <c r="L300" s="55" t="s">
        <v>2064</v>
      </c>
      <c r="M300" s="55"/>
    </row>
    <row r="301" spans="1:13">
      <c r="A301" s="55">
        <v>2022</v>
      </c>
      <c r="B301" s="55" t="s">
        <v>2458</v>
      </c>
      <c r="C301" s="55" t="s">
        <v>2047</v>
      </c>
      <c r="D301" s="55">
        <v>1</v>
      </c>
      <c r="E301" s="56" t="s">
        <v>2491</v>
      </c>
      <c r="F301" s="55" t="s">
        <v>19</v>
      </c>
      <c r="G301" s="55" t="s">
        <v>2248</v>
      </c>
      <c r="H301" s="57">
        <v>70000000</v>
      </c>
      <c r="I301" s="57"/>
      <c r="J301" s="57"/>
      <c r="K301" s="57">
        <f t="shared" si="4"/>
        <v>70000000</v>
      </c>
      <c r="L301" s="55" t="s">
        <v>2064</v>
      </c>
      <c r="M301" s="55"/>
    </row>
    <row r="302" spans="1:13">
      <c r="A302" s="55">
        <v>2022</v>
      </c>
      <c r="B302" s="55" t="s">
        <v>2458</v>
      </c>
      <c r="C302" s="55" t="s">
        <v>2047</v>
      </c>
      <c r="D302" s="55">
        <v>1</v>
      </c>
      <c r="E302" s="56" t="s">
        <v>2492</v>
      </c>
      <c r="F302" s="55" t="s">
        <v>19</v>
      </c>
      <c r="G302" s="55" t="s">
        <v>2248</v>
      </c>
      <c r="H302" s="57">
        <v>40000000</v>
      </c>
      <c r="I302" s="57"/>
      <c r="J302" s="57"/>
      <c r="K302" s="57">
        <f t="shared" si="4"/>
        <v>40000000</v>
      </c>
      <c r="L302" s="55" t="s">
        <v>2064</v>
      </c>
      <c r="M302" s="55"/>
    </row>
    <row r="303" spans="1:13">
      <c r="A303" s="55">
        <v>2022</v>
      </c>
      <c r="B303" s="55" t="s">
        <v>2458</v>
      </c>
      <c r="C303" s="55" t="s">
        <v>2047</v>
      </c>
      <c r="D303" s="55">
        <v>1</v>
      </c>
      <c r="E303" s="56" t="s">
        <v>2493</v>
      </c>
      <c r="F303" s="55" t="s">
        <v>19</v>
      </c>
      <c r="G303" s="55" t="s">
        <v>2248</v>
      </c>
      <c r="H303" s="57">
        <v>20000000</v>
      </c>
      <c r="I303" s="57"/>
      <c r="J303" s="57"/>
      <c r="K303" s="57">
        <f t="shared" si="4"/>
        <v>20000000</v>
      </c>
      <c r="L303" s="55" t="s">
        <v>2064</v>
      </c>
      <c r="M303" s="55"/>
    </row>
    <row r="304" spans="1:13">
      <c r="A304" s="55">
        <v>2022</v>
      </c>
      <c r="B304" s="55" t="s">
        <v>2494</v>
      </c>
      <c r="C304" s="55" t="s">
        <v>2146</v>
      </c>
      <c r="D304" s="55">
        <v>1</v>
      </c>
      <c r="E304" s="56" t="s">
        <v>2495</v>
      </c>
      <c r="F304" s="55" t="s">
        <v>2353</v>
      </c>
      <c r="G304" s="55" t="s">
        <v>2046</v>
      </c>
      <c r="H304" s="57">
        <v>104938000</v>
      </c>
      <c r="I304" s="57"/>
      <c r="J304" s="57"/>
      <c r="K304" s="57">
        <f t="shared" si="4"/>
        <v>104938000</v>
      </c>
      <c r="L304" s="55"/>
      <c r="M304" s="55"/>
    </row>
    <row r="305" spans="1:13">
      <c r="A305" s="55">
        <v>2022</v>
      </c>
      <c r="B305" s="55" t="s">
        <v>2496</v>
      </c>
      <c r="C305" s="55" t="s">
        <v>2497</v>
      </c>
      <c r="D305" s="55">
        <v>1</v>
      </c>
      <c r="E305" s="56" t="s">
        <v>2498</v>
      </c>
      <c r="F305" s="55" t="s">
        <v>19</v>
      </c>
      <c r="G305" s="55" t="s">
        <v>2499</v>
      </c>
      <c r="H305" s="57">
        <v>16422214000</v>
      </c>
      <c r="I305" s="57">
        <v>5571855000</v>
      </c>
      <c r="J305" s="57">
        <v>1553810000</v>
      </c>
      <c r="K305" s="57">
        <f t="shared" si="4"/>
        <v>23547879000</v>
      </c>
      <c r="L305" s="55" t="s">
        <v>2048</v>
      </c>
      <c r="M305" s="55" t="s">
        <v>2072</v>
      </c>
    </row>
    <row r="306" spans="1:13">
      <c r="A306" s="55">
        <v>2022</v>
      </c>
      <c r="B306" s="55" t="s">
        <v>2500</v>
      </c>
      <c r="C306" s="55" t="s">
        <v>2501</v>
      </c>
      <c r="D306" s="55">
        <v>1</v>
      </c>
      <c r="E306" s="56" t="s">
        <v>2502</v>
      </c>
      <c r="F306" s="55" t="s">
        <v>2116</v>
      </c>
      <c r="G306" s="55" t="s">
        <v>2248</v>
      </c>
      <c r="H306" s="57">
        <v>120000000</v>
      </c>
      <c r="I306" s="57">
        <v>50000000</v>
      </c>
      <c r="J306" s="57"/>
      <c r="K306" s="57">
        <f t="shared" si="4"/>
        <v>170000000</v>
      </c>
      <c r="L306" s="55"/>
      <c r="M306" s="55"/>
    </row>
    <row r="307" spans="1:13">
      <c r="A307" s="55">
        <v>2022</v>
      </c>
      <c r="B307" s="55" t="s">
        <v>2500</v>
      </c>
      <c r="C307" s="55" t="s">
        <v>2503</v>
      </c>
      <c r="D307" s="55">
        <v>1</v>
      </c>
      <c r="E307" s="56" t="s">
        <v>2504</v>
      </c>
      <c r="F307" s="55" t="s">
        <v>2031</v>
      </c>
      <c r="G307" s="55" t="s">
        <v>2035</v>
      </c>
      <c r="H307" s="57">
        <v>257186232</v>
      </c>
      <c r="I307" s="57">
        <v>244237170</v>
      </c>
      <c r="J307" s="57">
        <v>62066572</v>
      </c>
      <c r="K307" s="57">
        <f t="shared" si="4"/>
        <v>563489974</v>
      </c>
      <c r="L307" s="55"/>
      <c r="M307" s="55"/>
    </row>
    <row r="308" spans="1:13">
      <c r="A308" s="55">
        <v>2022</v>
      </c>
      <c r="B308" s="55" t="s">
        <v>2500</v>
      </c>
      <c r="C308" s="55" t="s">
        <v>2503</v>
      </c>
      <c r="D308" s="55">
        <v>1</v>
      </c>
      <c r="E308" s="56" t="s">
        <v>2505</v>
      </c>
      <c r="F308" s="55" t="s">
        <v>2031</v>
      </c>
      <c r="G308" s="55" t="s">
        <v>2039</v>
      </c>
      <c r="H308" s="57">
        <v>124958047</v>
      </c>
      <c r="I308" s="57">
        <v>816167</v>
      </c>
      <c r="J308" s="57"/>
      <c r="K308" s="57">
        <f t="shared" si="4"/>
        <v>125774214</v>
      </c>
      <c r="L308" s="55"/>
      <c r="M308" s="55"/>
    </row>
    <row r="309" spans="1:13">
      <c r="A309" s="55">
        <v>2022</v>
      </c>
      <c r="B309" s="55" t="s">
        <v>2500</v>
      </c>
      <c r="C309" s="55" t="s">
        <v>2506</v>
      </c>
      <c r="D309" s="55">
        <v>1</v>
      </c>
      <c r="E309" s="56" t="s">
        <v>2507</v>
      </c>
      <c r="F309" s="55" t="s">
        <v>2031</v>
      </c>
      <c r="G309" s="55" t="s">
        <v>2051</v>
      </c>
      <c r="H309" s="57">
        <v>30000000</v>
      </c>
      <c r="I309" s="57"/>
      <c r="J309" s="57"/>
      <c r="K309" s="57">
        <f t="shared" si="4"/>
        <v>30000000</v>
      </c>
      <c r="L309" s="55"/>
      <c r="M309" s="55"/>
    </row>
    <row r="310" spans="1:13">
      <c r="A310" s="55">
        <v>2022</v>
      </c>
      <c r="B310" s="55" t="s">
        <v>2500</v>
      </c>
      <c r="C310" s="55" t="s">
        <v>2508</v>
      </c>
      <c r="D310" s="55">
        <v>1</v>
      </c>
      <c r="E310" s="56" t="s">
        <v>2509</v>
      </c>
      <c r="F310" s="55" t="s">
        <v>2031</v>
      </c>
      <c r="G310" s="55" t="s">
        <v>2035</v>
      </c>
      <c r="H310" s="57">
        <v>650000000</v>
      </c>
      <c r="I310" s="57">
        <v>400000000</v>
      </c>
      <c r="J310" s="57"/>
      <c r="K310" s="57">
        <f t="shared" si="4"/>
        <v>1050000000</v>
      </c>
      <c r="L310" s="55" t="s">
        <v>2064</v>
      </c>
      <c r="M310" s="55"/>
    </row>
    <row r="311" spans="1:13">
      <c r="A311" s="55">
        <v>2022</v>
      </c>
      <c r="B311" s="55" t="s">
        <v>2500</v>
      </c>
      <c r="C311" s="55" t="s">
        <v>2510</v>
      </c>
      <c r="D311" s="55">
        <v>1</v>
      </c>
      <c r="E311" s="56" t="s">
        <v>2511</v>
      </c>
      <c r="F311" s="55" t="s">
        <v>2031</v>
      </c>
      <c r="G311" s="55" t="s">
        <v>2039</v>
      </c>
      <c r="H311" s="57">
        <v>80000000</v>
      </c>
      <c r="I311" s="57"/>
      <c r="J311" s="57"/>
      <c r="K311" s="57">
        <f t="shared" si="4"/>
        <v>80000000</v>
      </c>
      <c r="L311" s="55"/>
      <c r="M311" s="55"/>
    </row>
    <row r="312" spans="1:13">
      <c r="A312" s="55">
        <v>2022</v>
      </c>
      <c r="B312" s="55" t="s">
        <v>2500</v>
      </c>
      <c r="C312" s="55" t="s">
        <v>2170</v>
      </c>
      <c r="D312" s="55">
        <v>1</v>
      </c>
      <c r="E312" s="56" t="s">
        <v>2512</v>
      </c>
      <c r="F312" s="55" t="s">
        <v>2031</v>
      </c>
      <c r="G312" s="55" t="s">
        <v>2513</v>
      </c>
      <c r="H312" s="57">
        <v>1000000000</v>
      </c>
      <c r="I312" s="57"/>
      <c r="J312" s="57"/>
      <c r="K312" s="57">
        <f t="shared" si="4"/>
        <v>1000000000</v>
      </c>
      <c r="L312" s="55"/>
      <c r="M312" s="55"/>
    </row>
    <row r="313" spans="1:13">
      <c r="A313" s="55">
        <v>2022</v>
      </c>
      <c r="B313" s="55" t="s">
        <v>2500</v>
      </c>
      <c r="C313" s="55" t="s">
        <v>2514</v>
      </c>
      <c r="D313" s="55">
        <v>1</v>
      </c>
      <c r="E313" s="56" t="s">
        <v>2515</v>
      </c>
      <c r="F313" s="55" t="s">
        <v>2031</v>
      </c>
      <c r="G313" s="55" t="s">
        <v>2043</v>
      </c>
      <c r="H313" s="57">
        <v>325473072</v>
      </c>
      <c r="I313" s="57">
        <v>306373112</v>
      </c>
      <c r="J313" s="57"/>
      <c r="K313" s="57">
        <f t="shared" si="4"/>
        <v>631846184</v>
      </c>
      <c r="L313" s="55"/>
      <c r="M313" s="55"/>
    </row>
    <row r="314" spans="1:13">
      <c r="A314" s="55">
        <v>2022</v>
      </c>
      <c r="B314" s="55" t="s">
        <v>2516</v>
      </c>
      <c r="C314" s="55" t="s">
        <v>2517</v>
      </c>
      <c r="D314" s="55">
        <v>1</v>
      </c>
      <c r="E314" s="56" t="s">
        <v>2518</v>
      </c>
      <c r="F314" s="55" t="s">
        <v>2031</v>
      </c>
      <c r="G314" s="55" t="s">
        <v>2035</v>
      </c>
      <c r="H314" s="57">
        <v>207091220</v>
      </c>
      <c r="I314" s="57"/>
      <c r="J314" s="57"/>
      <c r="K314" s="57">
        <f t="shared" si="4"/>
        <v>207091220</v>
      </c>
      <c r="L314" s="55" t="s">
        <v>2064</v>
      </c>
      <c r="M314" s="55"/>
    </row>
    <row r="315" spans="1:13">
      <c r="A315" s="55">
        <v>2022</v>
      </c>
      <c r="B315" s="55" t="s">
        <v>2516</v>
      </c>
      <c r="C315" s="55" t="s">
        <v>2519</v>
      </c>
      <c r="D315" s="55">
        <v>1</v>
      </c>
      <c r="E315" s="56" t="s">
        <v>2520</v>
      </c>
      <c r="F315" s="55" t="s">
        <v>2031</v>
      </c>
      <c r="G315" s="55" t="s">
        <v>2043</v>
      </c>
      <c r="H315" s="57">
        <v>300000000</v>
      </c>
      <c r="I315" s="57">
        <v>600000000</v>
      </c>
      <c r="J315" s="57"/>
      <c r="K315" s="57">
        <f t="shared" si="4"/>
        <v>900000000</v>
      </c>
      <c r="L315" s="55"/>
      <c r="M315" s="55"/>
    </row>
    <row r="316" spans="1:13">
      <c r="A316" s="55">
        <v>2022</v>
      </c>
      <c r="B316" s="55" t="s">
        <v>2516</v>
      </c>
      <c r="C316" s="55" t="s">
        <v>2521</v>
      </c>
      <c r="D316" s="55">
        <v>1</v>
      </c>
      <c r="E316" s="56" t="s">
        <v>2522</v>
      </c>
      <c r="F316" s="55" t="s">
        <v>38</v>
      </c>
      <c r="G316" s="55" t="s">
        <v>2039</v>
      </c>
      <c r="H316" s="57">
        <v>48358000</v>
      </c>
      <c r="I316" s="57"/>
      <c r="J316" s="57"/>
      <c r="K316" s="57">
        <f t="shared" si="4"/>
        <v>48358000</v>
      </c>
      <c r="L316" s="55" t="s">
        <v>2064</v>
      </c>
      <c r="M316" s="55" t="s">
        <v>2072</v>
      </c>
    </row>
    <row r="317" spans="1:13">
      <c r="A317" s="55">
        <v>2022</v>
      </c>
      <c r="B317" s="55" t="s">
        <v>2516</v>
      </c>
      <c r="C317" s="55" t="s">
        <v>2173</v>
      </c>
      <c r="D317" s="55">
        <v>1</v>
      </c>
      <c r="E317" s="56" t="s">
        <v>2523</v>
      </c>
      <c r="F317" s="55" t="s">
        <v>2031</v>
      </c>
      <c r="G317" s="55" t="s">
        <v>2035</v>
      </c>
      <c r="H317" s="57">
        <v>400000000</v>
      </c>
      <c r="I317" s="57"/>
      <c r="J317" s="57"/>
      <c r="K317" s="57">
        <f t="shared" si="4"/>
        <v>400000000</v>
      </c>
      <c r="L317" s="55"/>
      <c r="M317" s="55"/>
    </row>
    <row r="318" spans="1:13">
      <c r="A318" s="55">
        <v>2022</v>
      </c>
      <c r="B318" s="55" t="s">
        <v>2516</v>
      </c>
      <c r="C318" s="55" t="s">
        <v>2173</v>
      </c>
      <c r="D318" s="55">
        <v>1</v>
      </c>
      <c r="E318" s="56" t="s">
        <v>2524</v>
      </c>
      <c r="F318" s="55" t="s">
        <v>2031</v>
      </c>
      <c r="G318" s="55" t="s">
        <v>2035</v>
      </c>
      <c r="H318" s="57">
        <v>400000000</v>
      </c>
      <c r="I318" s="57"/>
      <c r="J318" s="57"/>
      <c r="K318" s="57">
        <f t="shared" si="4"/>
        <v>400000000</v>
      </c>
      <c r="L318" s="55"/>
      <c r="M318" s="55"/>
    </row>
    <row r="319" spans="1:13">
      <c r="A319" s="55">
        <v>2022</v>
      </c>
      <c r="B319" s="55" t="s">
        <v>2516</v>
      </c>
      <c r="C319" s="55" t="s">
        <v>2277</v>
      </c>
      <c r="D319" s="55">
        <v>1</v>
      </c>
      <c r="E319" s="56" t="s">
        <v>2525</v>
      </c>
      <c r="F319" s="55" t="s">
        <v>2042</v>
      </c>
      <c r="G319" s="55" t="s">
        <v>15</v>
      </c>
      <c r="H319" s="57">
        <v>5900000000</v>
      </c>
      <c r="I319" s="57">
        <v>20000000</v>
      </c>
      <c r="J319" s="57"/>
      <c r="K319" s="57">
        <f t="shared" si="4"/>
        <v>5920000000</v>
      </c>
      <c r="L319" s="55"/>
      <c r="M319" s="55" t="s">
        <v>2072</v>
      </c>
    </row>
    <row r="320" spans="1:13">
      <c r="A320" s="55">
        <v>2022</v>
      </c>
      <c r="B320" s="55" t="s">
        <v>2516</v>
      </c>
      <c r="C320" s="55" t="s">
        <v>2526</v>
      </c>
      <c r="D320" s="55">
        <v>1</v>
      </c>
      <c r="E320" s="56" t="s">
        <v>2527</v>
      </c>
      <c r="F320" s="55" t="s">
        <v>2031</v>
      </c>
      <c r="G320" s="55" t="s">
        <v>15</v>
      </c>
      <c r="H320" s="57">
        <v>1800000000</v>
      </c>
      <c r="I320" s="57">
        <v>2000000000</v>
      </c>
      <c r="J320" s="57">
        <v>200000000</v>
      </c>
      <c r="K320" s="57">
        <f t="shared" si="4"/>
        <v>4000000000</v>
      </c>
      <c r="L320" s="55"/>
      <c r="M320" s="55"/>
    </row>
    <row r="321" spans="1:13">
      <c r="A321" s="55">
        <v>2022</v>
      </c>
      <c r="B321" s="55" t="s">
        <v>2516</v>
      </c>
      <c r="C321" s="55" t="s">
        <v>2526</v>
      </c>
      <c r="D321" s="55">
        <v>1</v>
      </c>
      <c r="E321" s="56" t="s">
        <v>2528</v>
      </c>
      <c r="F321" s="55" t="s">
        <v>2031</v>
      </c>
      <c r="G321" s="55" t="s">
        <v>2057</v>
      </c>
      <c r="H321" s="57">
        <v>950000000</v>
      </c>
      <c r="I321" s="57"/>
      <c r="J321" s="57"/>
      <c r="K321" s="57">
        <f t="shared" si="4"/>
        <v>950000000</v>
      </c>
      <c r="L321" s="55"/>
      <c r="M321" s="55" t="s">
        <v>2072</v>
      </c>
    </row>
    <row r="322" spans="1:13">
      <c r="A322" s="55">
        <v>2022</v>
      </c>
      <c r="B322" s="55" t="s">
        <v>2516</v>
      </c>
      <c r="C322" s="55" t="s">
        <v>2526</v>
      </c>
      <c r="D322" s="55">
        <v>1</v>
      </c>
      <c r="E322" s="56" t="s">
        <v>2529</v>
      </c>
      <c r="F322" s="55" t="s">
        <v>2031</v>
      </c>
      <c r="G322" s="55" t="s">
        <v>2035</v>
      </c>
      <c r="H322" s="57">
        <v>246230690</v>
      </c>
      <c r="I322" s="57"/>
      <c r="J322" s="57"/>
      <c r="K322" s="57">
        <f t="shared" si="4"/>
        <v>246230690</v>
      </c>
      <c r="L322" s="55" t="s">
        <v>2064</v>
      </c>
      <c r="M322" s="55"/>
    </row>
    <row r="323" spans="1:13">
      <c r="A323" s="55">
        <v>2022</v>
      </c>
      <c r="B323" s="55" t="s">
        <v>2516</v>
      </c>
      <c r="C323" s="55" t="s">
        <v>2530</v>
      </c>
      <c r="D323" s="55">
        <v>1</v>
      </c>
      <c r="E323" s="56" t="s">
        <v>2531</v>
      </c>
      <c r="F323" s="55" t="s">
        <v>2031</v>
      </c>
      <c r="G323" s="55" t="s">
        <v>2035</v>
      </c>
      <c r="H323" s="57">
        <v>301541039</v>
      </c>
      <c r="I323" s="57">
        <v>382720045</v>
      </c>
      <c r="J323" s="57"/>
      <c r="K323" s="57">
        <f t="shared" si="4"/>
        <v>684261084</v>
      </c>
      <c r="L323" s="55"/>
      <c r="M323" s="55" t="s">
        <v>2072</v>
      </c>
    </row>
    <row r="324" spans="1:13">
      <c r="A324" s="55">
        <v>2022</v>
      </c>
      <c r="B324" s="55" t="s">
        <v>2516</v>
      </c>
      <c r="C324" s="55" t="s">
        <v>2530</v>
      </c>
      <c r="D324" s="55">
        <v>1</v>
      </c>
      <c r="E324" s="56" t="s">
        <v>2532</v>
      </c>
      <c r="F324" s="55" t="s">
        <v>2031</v>
      </c>
      <c r="G324" s="55" t="s">
        <v>2051</v>
      </c>
      <c r="H324" s="57">
        <v>68000000</v>
      </c>
      <c r="I324" s="57">
        <v>42000000</v>
      </c>
      <c r="J324" s="57"/>
      <c r="K324" s="57">
        <f t="shared" si="4"/>
        <v>110000000</v>
      </c>
      <c r="L324" s="55"/>
      <c r="M324" s="55" t="s">
        <v>2072</v>
      </c>
    </row>
    <row r="325" spans="1:13">
      <c r="A325" s="55">
        <v>2022</v>
      </c>
      <c r="B325" s="55" t="s">
        <v>2516</v>
      </c>
      <c r="C325" s="55" t="s">
        <v>2530</v>
      </c>
      <c r="D325" s="55">
        <v>1</v>
      </c>
      <c r="E325" s="56" t="s">
        <v>2533</v>
      </c>
      <c r="F325" s="55" t="s">
        <v>2031</v>
      </c>
      <c r="G325" s="55" t="s">
        <v>2039</v>
      </c>
      <c r="H325" s="57">
        <v>45000000</v>
      </c>
      <c r="I325" s="57"/>
      <c r="J325" s="57"/>
      <c r="K325" s="57">
        <f t="shared" ref="K325:K388" si="5">H325+I325+J325</f>
        <v>45000000</v>
      </c>
      <c r="L325" s="55"/>
      <c r="M325" s="55"/>
    </row>
    <row r="326" spans="1:13">
      <c r="A326" s="55">
        <v>2022</v>
      </c>
      <c r="B326" s="55" t="s">
        <v>2516</v>
      </c>
      <c r="C326" s="55" t="s">
        <v>2281</v>
      </c>
      <c r="D326" s="55">
        <v>1</v>
      </c>
      <c r="E326" s="56" t="s">
        <v>2534</v>
      </c>
      <c r="F326" s="55" t="s">
        <v>2042</v>
      </c>
      <c r="G326" s="55" t="s">
        <v>2039</v>
      </c>
      <c r="H326" s="57">
        <v>118000000</v>
      </c>
      <c r="I326" s="57"/>
      <c r="J326" s="57"/>
      <c r="K326" s="57">
        <f t="shared" si="5"/>
        <v>118000000</v>
      </c>
      <c r="L326" s="55"/>
      <c r="M326" s="55"/>
    </row>
    <row r="327" spans="1:13">
      <c r="A327" s="55">
        <v>2022</v>
      </c>
      <c r="B327" s="55" t="s">
        <v>2516</v>
      </c>
      <c r="C327" s="55" t="s">
        <v>2535</v>
      </c>
      <c r="D327" s="55">
        <v>1</v>
      </c>
      <c r="E327" s="56" t="s">
        <v>2536</v>
      </c>
      <c r="F327" s="55" t="s">
        <v>2042</v>
      </c>
      <c r="G327" s="55" t="s">
        <v>2035</v>
      </c>
      <c r="H327" s="57">
        <v>894237807</v>
      </c>
      <c r="I327" s="57">
        <v>760222788</v>
      </c>
      <c r="J327" s="57">
        <v>2000000</v>
      </c>
      <c r="K327" s="57">
        <f t="shared" si="5"/>
        <v>1656460595</v>
      </c>
      <c r="L327" s="55"/>
      <c r="M327" s="55" t="s">
        <v>2072</v>
      </c>
    </row>
    <row r="328" spans="1:13">
      <c r="A328" s="55">
        <v>2022</v>
      </c>
      <c r="B328" s="55" t="s">
        <v>2516</v>
      </c>
      <c r="C328" s="55" t="s">
        <v>2228</v>
      </c>
      <c r="D328" s="55">
        <v>1</v>
      </c>
      <c r="E328" s="56" t="s">
        <v>2537</v>
      </c>
      <c r="F328" s="55" t="s">
        <v>2116</v>
      </c>
      <c r="G328" s="55" t="s">
        <v>2248</v>
      </c>
      <c r="H328" s="57">
        <v>50000000</v>
      </c>
      <c r="I328" s="57">
        <v>800000000</v>
      </c>
      <c r="J328" s="57">
        <v>1000000</v>
      </c>
      <c r="K328" s="57">
        <f t="shared" si="5"/>
        <v>851000000</v>
      </c>
      <c r="L328" s="55"/>
      <c r="M328" s="55"/>
    </row>
    <row r="329" spans="1:13">
      <c r="A329" s="55">
        <v>2022</v>
      </c>
      <c r="B329" s="55" t="s">
        <v>2516</v>
      </c>
      <c r="C329" s="55" t="s">
        <v>2538</v>
      </c>
      <c r="D329" s="55">
        <v>1</v>
      </c>
      <c r="E329" s="56" t="s">
        <v>2539</v>
      </c>
      <c r="F329" s="55" t="s">
        <v>38</v>
      </c>
      <c r="G329" s="55" t="s">
        <v>2043</v>
      </c>
      <c r="H329" s="57">
        <v>650000000</v>
      </c>
      <c r="I329" s="57"/>
      <c r="J329" s="57"/>
      <c r="K329" s="57">
        <f t="shared" si="5"/>
        <v>650000000</v>
      </c>
      <c r="L329" s="55"/>
      <c r="M329" s="55"/>
    </row>
    <row r="330" spans="1:13">
      <c r="A330" s="55">
        <v>2022</v>
      </c>
      <c r="B330" s="55" t="s">
        <v>2516</v>
      </c>
      <c r="C330" s="55" t="s">
        <v>2538</v>
      </c>
      <c r="D330" s="55">
        <v>1</v>
      </c>
      <c r="E330" s="56" t="s">
        <v>2540</v>
      </c>
      <c r="F330" s="55" t="s">
        <v>2031</v>
      </c>
      <c r="G330" s="55" t="s">
        <v>2043</v>
      </c>
      <c r="H330" s="57">
        <v>500000000</v>
      </c>
      <c r="I330" s="57">
        <v>400000000</v>
      </c>
      <c r="J330" s="57"/>
      <c r="K330" s="57">
        <f t="shared" si="5"/>
        <v>900000000</v>
      </c>
      <c r="L330" s="55"/>
      <c r="M330" s="55" t="s">
        <v>2072</v>
      </c>
    </row>
    <row r="331" spans="1:13">
      <c r="A331" s="55">
        <v>2022</v>
      </c>
      <c r="B331" s="55" t="s">
        <v>2516</v>
      </c>
      <c r="C331" s="55" t="s">
        <v>2538</v>
      </c>
      <c r="D331" s="55">
        <v>1</v>
      </c>
      <c r="E331" s="56" t="s">
        <v>2541</v>
      </c>
      <c r="F331" s="55" t="s">
        <v>2031</v>
      </c>
      <c r="G331" s="55" t="s">
        <v>2035</v>
      </c>
      <c r="H331" s="57">
        <v>328000000</v>
      </c>
      <c r="I331" s="57">
        <v>172000000</v>
      </c>
      <c r="J331" s="57"/>
      <c r="K331" s="57">
        <f t="shared" si="5"/>
        <v>500000000</v>
      </c>
      <c r="L331" s="55"/>
      <c r="M331" s="55"/>
    </row>
    <row r="332" spans="1:13">
      <c r="A332" s="55">
        <v>2022</v>
      </c>
      <c r="B332" s="55" t="s">
        <v>2516</v>
      </c>
      <c r="C332" s="55" t="s">
        <v>2538</v>
      </c>
      <c r="D332" s="55">
        <v>1</v>
      </c>
      <c r="E332" s="56" t="s">
        <v>2542</v>
      </c>
      <c r="F332" s="55" t="s">
        <v>2031</v>
      </c>
      <c r="G332" s="55" t="s">
        <v>2035</v>
      </c>
      <c r="H332" s="57">
        <v>183000000</v>
      </c>
      <c r="I332" s="57">
        <v>17000000</v>
      </c>
      <c r="J332" s="57"/>
      <c r="K332" s="57">
        <f t="shared" si="5"/>
        <v>200000000</v>
      </c>
      <c r="L332" s="55"/>
      <c r="M332" s="55"/>
    </row>
    <row r="333" spans="1:13">
      <c r="A333" s="55">
        <v>2022</v>
      </c>
      <c r="B333" s="55" t="s">
        <v>2516</v>
      </c>
      <c r="C333" s="55" t="s">
        <v>2538</v>
      </c>
      <c r="D333" s="55">
        <v>1</v>
      </c>
      <c r="E333" s="56" t="s">
        <v>2543</v>
      </c>
      <c r="F333" s="55" t="s">
        <v>2031</v>
      </c>
      <c r="G333" s="55" t="s">
        <v>2087</v>
      </c>
      <c r="H333" s="57">
        <v>180000000</v>
      </c>
      <c r="I333" s="57">
        <v>10000000</v>
      </c>
      <c r="J333" s="57"/>
      <c r="K333" s="57">
        <f t="shared" si="5"/>
        <v>190000000</v>
      </c>
      <c r="L333" s="55"/>
      <c r="M333" s="55"/>
    </row>
    <row r="334" spans="1:13">
      <c r="A334" s="55">
        <v>2022</v>
      </c>
      <c r="B334" s="55" t="s">
        <v>2544</v>
      </c>
      <c r="C334" s="55" t="s">
        <v>2460</v>
      </c>
      <c r="D334" s="55">
        <v>1</v>
      </c>
      <c r="E334" s="56" t="s">
        <v>2545</v>
      </c>
      <c r="F334" s="55" t="s">
        <v>2116</v>
      </c>
      <c r="G334" s="55" t="s">
        <v>2035</v>
      </c>
      <c r="H334" s="57">
        <v>900000000</v>
      </c>
      <c r="I334" s="57">
        <v>100000000</v>
      </c>
      <c r="J334" s="57"/>
      <c r="K334" s="57">
        <f t="shared" si="5"/>
        <v>1000000000</v>
      </c>
      <c r="L334" s="55"/>
      <c r="M334" s="55"/>
    </row>
    <row r="335" spans="1:13">
      <c r="A335" s="55">
        <v>2022</v>
      </c>
      <c r="B335" s="55" t="s">
        <v>2544</v>
      </c>
      <c r="C335" s="55" t="s">
        <v>2546</v>
      </c>
      <c r="D335" s="55">
        <v>1</v>
      </c>
      <c r="E335" s="56" t="s">
        <v>2547</v>
      </c>
      <c r="F335" s="55" t="s">
        <v>2116</v>
      </c>
      <c r="G335" s="55" t="s">
        <v>74</v>
      </c>
      <c r="H335" s="57">
        <v>160000000</v>
      </c>
      <c r="I335" s="57"/>
      <c r="J335" s="57"/>
      <c r="K335" s="57">
        <f t="shared" si="5"/>
        <v>160000000</v>
      </c>
      <c r="L335" s="55"/>
      <c r="M335" s="55"/>
    </row>
    <row r="336" spans="1:13">
      <c r="A336" s="55">
        <v>2022</v>
      </c>
      <c r="B336" s="55" t="s">
        <v>2544</v>
      </c>
      <c r="C336" s="55" t="s">
        <v>2548</v>
      </c>
      <c r="D336" s="55">
        <v>1</v>
      </c>
      <c r="E336" s="56" t="s">
        <v>2549</v>
      </c>
      <c r="F336" s="55" t="s">
        <v>2031</v>
      </c>
      <c r="G336" s="55" t="s">
        <v>15</v>
      </c>
      <c r="H336" s="57">
        <v>1889871127</v>
      </c>
      <c r="I336" s="57">
        <v>1466455639</v>
      </c>
      <c r="J336" s="57">
        <v>295696788</v>
      </c>
      <c r="K336" s="57">
        <f t="shared" si="5"/>
        <v>3652023554</v>
      </c>
      <c r="L336" s="55"/>
      <c r="M336" s="55"/>
    </row>
    <row r="337" spans="1:13">
      <c r="A337" s="55">
        <v>2022</v>
      </c>
      <c r="B337" s="55" t="s">
        <v>2544</v>
      </c>
      <c r="C337" s="55" t="s">
        <v>2548</v>
      </c>
      <c r="D337" s="55">
        <v>1</v>
      </c>
      <c r="E337" s="56" t="s">
        <v>2550</v>
      </c>
      <c r="F337" s="55" t="s">
        <v>2031</v>
      </c>
      <c r="G337" s="55" t="s">
        <v>2035</v>
      </c>
      <c r="H337" s="57">
        <v>178588818</v>
      </c>
      <c r="I337" s="57">
        <v>56279431</v>
      </c>
      <c r="J337" s="57">
        <v>41582438</v>
      </c>
      <c r="K337" s="57">
        <f t="shared" si="5"/>
        <v>276450687</v>
      </c>
      <c r="L337" s="55"/>
      <c r="M337" s="55"/>
    </row>
    <row r="338" spans="1:13">
      <c r="A338" s="55">
        <v>2022</v>
      </c>
      <c r="B338" s="55" t="s">
        <v>2544</v>
      </c>
      <c r="C338" s="55" t="s">
        <v>2551</v>
      </c>
      <c r="D338" s="55">
        <v>1</v>
      </c>
      <c r="E338" s="56" t="s">
        <v>2552</v>
      </c>
      <c r="F338" s="55" t="s">
        <v>2116</v>
      </c>
      <c r="G338" s="55" t="s">
        <v>74</v>
      </c>
      <c r="H338" s="57">
        <v>31430000</v>
      </c>
      <c r="I338" s="57">
        <v>9760000</v>
      </c>
      <c r="J338" s="57"/>
      <c r="K338" s="57">
        <f t="shared" si="5"/>
        <v>41190000</v>
      </c>
      <c r="L338" s="55"/>
      <c r="M338" s="55"/>
    </row>
    <row r="339" spans="1:13">
      <c r="A339" s="55">
        <v>2022</v>
      </c>
      <c r="B339" s="55" t="s">
        <v>2544</v>
      </c>
      <c r="C339" s="55" t="s">
        <v>2553</v>
      </c>
      <c r="D339" s="55">
        <v>1</v>
      </c>
      <c r="E339" s="56" t="s">
        <v>2554</v>
      </c>
      <c r="F339" s="55" t="s">
        <v>2116</v>
      </c>
      <c r="G339" s="55" t="s">
        <v>2513</v>
      </c>
      <c r="H339" s="57">
        <v>31430000</v>
      </c>
      <c r="I339" s="57">
        <v>9760000</v>
      </c>
      <c r="J339" s="57"/>
      <c r="K339" s="57">
        <f t="shared" si="5"/>
        <v>41190000</v>
      </c>
      <c r="L339" s="55"/>
      <c r="M339" s="55" t="s">
        <v>2072</v>
      </c>
    </row>
    <row r="340" spans="1:13">
      <c r="A340" s="55">
        <v>2022</v>
      </c>
      <c r="B340" s="55" t="s">
        <v>2544</v>
      </c>
      <c r="C340" s="55" t="s">
        <v>2555</v>
      </c>
      <c r="D340" s="55">
        <v>1</v>
      </c>
      <c r="E340" s="56" t="s">
        <v>2556</v>
      </c>
      <c r="F340" s="55" t="s">
        <v>2031</v>
      </c>
      <c r="G340" s="55" t="s">
        <v>2057</v>
      </c>
      <c r="H340" s="57">
        <v>951993510</v>
      </c>
      <c r="I340" s="57">
        <v>816447053</v>
      </c>
      <c r="J340" s="57">
        <v>12847721</v>
      </c>
      <c r="K340" s="57">
        <f t="shared" si="5"/>
        <v>1781288284</v>
      </c>
      <c r="L340" s="55"/>
      <c r="M340" s="55" t="s">
        <v>2072</v>
      </c>
    </row>
    <row r="341" spans="1:13">
      <c r="A341" s="55">
        <v>2022</v>
      </c>
      <c r="B341" s="55" t="s">
        <v>2544</v>
      </c>
      <c r="C341" s="55" t="s">
        <v>2555</v>
      </c>
      <c r="D341" s="55">
        <v>1</v>
      </c>
      <c r="E341" s="56" t="s">
        <v>2557</v>
      </c>
      <c r="F341" s="55" t="s">
        <v>2031</v>
      </c>
      <c r="G341" s="55" t="s">
        <v>2043</v>
      </c>
      <c r="H341" s="57">
        <v>331877967</v>
      </c>
      <c r="I341" s="57">
        <v>523412677</v>
      </c>
      <c r="J341" s="57"/>
      <c r="K341" s="57">
        <f t="shared" si="5"/>
        <v>855290644</v>
      </c>
      <c r="L341" s="55"/>
      <c r="M341" s="55"/>
    </row>
    <row r="342" spans="1:13">
      <c r="A342" s="55">
        <v>2022</v>
      </c>
      <c r="B342" s="55" t="s">
        <v>2544</v>
      </c>
      <c r="C342" s="55" t="s">
        <v>2555</v>
      </c>
      <c r="D342" s="55">
        <v>1</v>
      </c>
      <c r="E342" s="56" t="s">
        <v>2558</v>
      </c>
      <c r="F342" s="55" t="s">
        <v>2031</v>
      </c>
      <c r="G342" s="55" t="s">
        <v>74</v>
      </c>
      <c r="H342" s="57">
        <v>216119422</v>
      </c>
      <c r="I342" s="57">
        <v>52360271</v>
      </c>
      <c r="J342" s="57"/>
      <c r="K342" s="57">
        <f t="shared" si="5"/>
        <v>268479693</v>
      </c>
      <c r="L342" s="55"/>
      <c r="M342" s="55"/>
    </row>
    <row r="343" spans="1:13">
      <c r="A343" s="55">
        <v>2022</v>
      </c>
      <c r="B343" s="55" t="s">
        <v>2544</v>
      </c>
      <c r="C343" s="55" t="s">
        <v>2555</v>
      </c>
      <c r="D343" s="55">
        <v>1</v>
      </c>
      <c r="E343" s="56" t="s">
        <v>2559</v>
      </c>
      <c r="F343" s="55" t="s">
        <v>2031</v>
      </c>
      <c r="G343" s="55" t="s">
        <v>2051</v>
      </c>
      <c r="H343" s="57">
        <v>36863373</v>
      </c>
      <c r="I343" s="57"/>
      <c r="J343" s="57"/>
      <c r="K343" s="57">
        <f t="shared" si="5"/>
        <v>36863373</v>
      </c>
      <c r="L343" s="55"/>
      <c r="M343" s="55"/>
    </row>
    <row r="344" spans="1:13">
      <c r="A344" s="55">
        <v>2022</v>
      </c>
      <c r="B344" s="55" t="s">
        <v>2544</v>
      </c>
      <c r="C344" s="55" t="s">
        <v>2560</v>
      </c>
      <c r="D344" s="55">
        <v>1</v>
      </c>
      <c r="E344" s="56" t="s">
        <v>2561</v>
      </c>
      <c r="F344" s="55" t="s">
        <v>2031</v>
      </c>
      <c r="G344" s="55" t="s">
        <v>15</v>
      </c>
      <c r="H344" s="57">
        <v>2367036000</v>
      </c>
      <c r="I344" s="57">
        <v>1416256000</v>
      </c>
      <c r="J344" s="57"/>
      <c r="K344" s="57">
        <f t="shared" si="5"/>
        <v>3783292000</v>
      </c>
      <c r="L344" s="55"/>
      <c r="M344" s="55"/>
    </row>
    <row r="345" spans="1:13">
      <c r="A345" s="55">
        <v>2022</v>
      </c>
      <c r="B345" s="55" t="s">
        <v>2544</v>
      </c>
      <c r="C345" s="55" t="s">
        <v>2560</v>
      </c>
      <c r="D345" s="55">
        <v>1</v>
      </c>
      <c r="E345" s="56" t="s">
        <v>2562</v>
      </c>
      <c r="F345" s="55" t="s">
        <v>2031</v>
      </c>
      <c r="G345" s="55" t="s">
        <v>2043</v>
      </c>
      <c r="H345" s="57">
        <v>257673000</v>
      </c>
      <c r="I345" s="57">
        <v>85656000</v>
      </c>
      <c r="J345" s="57"/>
      <c r="K345" s="57">
        <f t="shared" si="5"/>
        <v>343329000</v>
      </c>
      <c r="L345" s="55"/>
      <c r="M345" s="55"/>
    </row>
    <row r="346" spans="1:13">
      <c r="A346" s="55">
        <v>2022</v>
      </c>
      <c r="B346" s="55" t="s">
        <v>2544</v>
      </c>
      <c r="C346" s="55" t="s">
        <v>2142</v>
      </c>
      <c r="D346" s="55">
        <v>1</v>
      </c>
      <c r="E346" s="56" t="s">
        <v>2563</v>
      </c>
      <c r="F346" s="55" t="s">
        <v>2031</v>
      </c>
      <c r="G346" s="55" t="s">
        <v>15</v>
      </c>
      <c r="H346" s="57">
        <v>1300000000</v>
      </c>
      <c r="I346" s="57"/>
      <c r="J346" s="57"/>
      <c r="K346" s="57">
        <f t="shared" si="5"/>
        <v>1300000000</v>
      </c>
      <c r="L346" s="55"/>
      <c r="M346" s="55"/>
    </row>
    <row r="347" spans="1:13">
      <c r="A347" s="55">
        <v>2022</v>
      </c>
      <c r="B347" s="55" t="s">
        <v>2544</v>
      </c>
      <c r="C347" s="55" t="s">
        <v>2142</v>
      </c>
      <c r="D347" s="55">
        <v>1</v>
      </c>
      <c r="E347" s="56" t="s">
        <v>2564</v>
      </c>
      <c r="F347" s="55" t="s">
        <v>2031</v>
      </c>
      <c r="G347" s="55" t="s">
        <v>2035</v>
      </c>
      <c r="H347" s="57">
        <v>430000000</v>
      </c>
      <c r="I347" s="57"/>
      <c r="J347" s="57"/>
      <c r="K347" s="57">
        <f t="shared" si="5"/>
        <v>430000000</v>
      </c>
      <c r="L347" s="55"/>
      <c r="M347" s="55"/>
    </row>
    <row r="348" spans="1:13">
      <c r="A348" s="55">
        <v>2022</v>
      </c>
      <c r="B348" s="55" t="s">
        <v>2544</v>
      </c>
      <c r="C348" s="55" t="s">
        <v>2142</v>
      </c>
      <c r="D348" s="55">
        <v>1</v>
      </c>
      <c r="E348" s="56" t="s">
        <v>2565</v>
      </c>
      <c r="F348" s="55" t="s">
        <v>2031</v>
      </c>
      <c r="G348" s="55" t="s">
        <v>2035</v>
      </c>
      <c r="H348" s="57">
        <v>420000000</v>
      </c>
      <c r="I348" s="57"/>
      <c r="J348" s="57"/>
      <c r="K348" s="57">
        <f t="shared" si="5"/>
        <v>420000000</v>
      </c>
      <c r="L348" s="55"/>
      <c r="M348" s="55"/>
    </row>
    <row r="349" spans="1:13">
      <c r="A349" s="55">
        <v>2022</v>
      </c>
      <c r="B349" s="55" t="s">
        <v>2544</v>
      </c>
      <c r="C349" s="55" t="s">
        <v>2142</v>
      </c>
      <c r="D349" s="55">
        <v>1</v>
      </c>
      <c r="E349" s="56" t="s">
        <v>2566</v>
      </c>
      <c r="F349" s="55" t="s">
        <v>2031</v>
      </c>
      <c r="G349" s="55" t="s">
        <v>2057</v>
      </c>
      <c r="H349" s="57">
        <v>400000000</v>
      </c>
      <c r="I349" s="57"/>
      <c r="J349" s="57"/>
      <c r="K349" s="57">
        <f t="shared" si="5"/>
        <v>400000000</v>
      </c>
      <c r="L349" s="55"/>
      <c r="M349" s="55"/>
    </row>
    <row r="350" spans="1:13">
      <c r="A350" s="55">
        <v>2022</v>
      </c>
      <c r="B350" s="55" t="s">
        <v>2544</v>
      </c>
      <c r="C350" s="55" t="s">
        <v>2142</v>
      </c>
      <c r="D350" s="55">
        <v>1</v>
      </c>
      <c r="E350" s="56" t="s">
        <v>2567</v>
      </c>
      <c r="F350" s="55" t="s">
        <v>2031</v>
      </c>
      <c r="G350" s="55" t="s">
        <v>2035</v>
      </c>
      <c r="H350" s="57">
        <v>300000000</v>
      </c>
      <c r="I350" s="57"/>
      <c r="J350" s="57"/>
      <c r="K350" s="57">
        <f t="shared" si="5"/>
        <v>300000000</v>
      </c>
      <c r="L350" s="55"/>
      <c r="M350" s="55"/>
    </row>
    <row r="351" spans="1:13">
      <c r="A351" s="55">
        <v>2022</v>
      </c>
      <c r="B351" s="55" t="s">
        <v>2544</v>
      </c>
      <c r="C351" s="55" t="s">
        <v>2568</v>
      </c>
      <c r="D351" s="55">
        <v>1</v>
      </c>
      <c r="E351" s="56" t="s">
        <v>2569</v>
      </c>
      <c r="F351" s="55" t="s">
        <v>2031</v>
      </c>
      <c r="G351" s="55" t="s">
        <v>2043</v>
      </c>
      <c r="H351" s="57">
        <v>191835222</v>
      </c>
      <c r="I351" s="57">
        <v>98373721</v>
      </c>
      <c r="J351" s="57"/>
      <c r="K351" s="57">
        <f t="shared" si="5"/>
        <v>290208943</v>
      </c>
      <c r="L351" s="55"/>
      <c r="M351" s="55"/>
    </row>
    <row r="352" spans="1:13">
      <c r="A352" s="55">
        <v>2022</v>
      </c>
      <c r="B352" s="55" t="s">
        <v>2544</v>
      </c>
      <c r="C352" s="55" t="s">
        <v>2152</v>
      </c>
      <c r="D352" s="55">
        <v>1</v>
      </c>
      <c r="E352" s="56" t="s">
        <v>2570</v>
      </c>
      <c r="F352" s="55" t="s">
        <v>2042</v>
      </c>
      <c r="G352" s="55" t="s">
        <v>15</v>
      </c>
      <c r="H352" s="57">
        <v>1500000000</v>
      </c>
      <c r="I352" s="57">
        <v>340000000</v>
      </c>
      <c r="J352" s="57"/>
      <c r="K352" s="57">
        <f t="shared" si="5"/>
        <v>1840000000</v>
      </c>
      <c r="L352" s="55"/>
      <c r="M352" s="55"/>
    </row>
    <row r="353" spans="1:13">
      <c r="A353" s="55">
        <v>2022</v>
      </c>
      <c r="B353" s="55" t="s">
        <v>2544</v>
      </c>
      <c r="C353" s="55" t="s">
        <v>2571</v>
      </c>
      <c r="D353" s="55">
        <v>1</v>
      </c>
      <c r="E353" s="56" t="s">
        <v>2572</v>
      </c>
      <c r="F353" s="55" t="s">
        <v>2031</v>
      </c>
      <c r="G353" s="55" t="s">
        <v>2057</v>
      </c>
      <c r="H353" s="57">
        <v>231878410</v>
      </c>
      <c r="I353" s="57">
        <v>168338051</v>
      </c>
      <c r="J353" s="57">
        <v>4012825</v>
      </c>
      <c r="K353" s="57">
        <f t="shared" si="5"/>
        <v>404229286</v>
      </c>
      <c r="L353" s="55"/>
      <c r="M353" s="55"/>
    </row>
    <row r="354" spans="1:13">
      <c r="A354" s="55">
        <v>2022</v>
      </c>
      <c r="B354" s="55" t="s">
        <v>2544</v>
      </c>
      <c r="C354" s="55" t="s">
        <v>2571</v>
      </c>
      <c r="D354" s="55">
        <v>1</v>
      </c>
      <c r="E354" s="56" t="s">
        <v>2573</v>
      </c>
      <c r="F354" s="55" t="s">
        <v>2574</v>
      </c>
      <c r="G354" s="55" t="s">
        <v>2051</v>
      </c>
      <c r="H354" s="57">
        <v>150000000</v>
      </c>
      <c r="I354" s="57"/>
      <c r="J354" s="57"/>
      <c r="K354" s="57">
        <f t="shared" si="5"/>
        <v>150000000</v>
      </c>
      <c r="L354" s="55"/>
      <c r="M354" s="55"/>
    </row>
    <row r="355" spans="1:13">
      <c r="A355" s="55">
        <v>2022</v>
      </c>
      <c r="B355" s="55" t="s">
        <v>2544</v>
      </c>
      <c r="C355" s="55" t="s">
        <v>2158</v>
      </c>
      <c r="D355" s="55">
        <v>1</v>
      </c>
      <c r="E355" s="56" t="s">
        <v>2575</v>
      </c>
      <c r="F355" s="55" t="s">
        <v>2031</v>
      </c>
      <c r="G355" s="55" t="s">
        <v>15</v>
      </c>
      <c r="H355" s="57">
        <v>2230000000</v>
      </c>
      <c r="I355" s="57"/>
      <c r="J355" s="57"/>
      <c r="K355" s="57">
        <f t="shared" si="5"/>
        <v>2230000000</v>
      </c>
      <c r="L355" s="55"/>
      <c r="M355" s="55" t="s">
        <v>2072</v>
      </c>
    </row>
    <row r="356" spans="1:13">
      <c r="A356" s="55">
        <v>2022</v>
      </c>
      <c r="B356" s="55" t="s">
        <v>2544</v>
      </c>
      <c r="C356" s="55" t="s">
        <v>2158</v>
      </c>
      <c r="D356" s="55">
        <v>1</v>
      </c>
      <c r="E356" s="56" t="s">
        <v>2576</v>
      </c>
      <c r="F356" s="55" t="s">
        <v>2031</v>
      </c>
      <c r="G356" s="55" t="s">
        <v>2043</v>
      </c>
      <c r="H356" s="57">
        <v>751873000</v>
      </c>
      <c r="I356" s="57">
        <v>842854000</v>
      </c>
      <c r="J356" s="57"/>
      <c r="K356" s="57">
        <f t="shared" si="5"/>
        <v>1594727000</v>
      </c>
      <c r="L356" s="55"/>
      <c r="M356" s="55" t="s">
        <v>2072</v>
      </c>
    </row>
    <row r="357" spans="1:13">
      <c r="A357" s="55">
        <v>2022</v>
      </c>
      <c r="B357" s="55" t="s">
        <v>2544</v>
      </c>
      <c r="C357" s="55" t="s">
        <v>2158</v>
      </c>
      <c r="D357" s="55">
        <v>1</v>
      </c>
      <c r="E357" s="56" t="s">
        <v>2577</v>
      </c>
      <c r="F357" s="55" t="s">
        <v>2031</v>
      </c>
      <c r="G357" s="55" t="s">
        <v>2039</v>
      </c>
      <c r="H357" s="57">
        <v>80000000</v>
      </c>
      <c r="I357" s="57"/>
      <c r="J357" s="57"/>
      <c r="K357" s="57">
        <f t="shared" si="5"/>
        <v>80000000</v>
      </c>
      <c r="L357" s="55"/>
      <c r="M357" s="55"/>
    </row>
    <row r="358" spans="1:13">
      <c r="A358" s="55">
        <v>2022</v>
      </c>
      <c r="B358" s="55" t="s">
        <v>2578</v>
      </c>
      <c r="C358" s="55" t="s">
        <v>2142</v>
      </c>
      <c r="D358" s="55">
        <v>1</v>
      </c>
      <c r="E358" s="56" t="s">
        <v>2579</v>
      </c>
      <c r="F358" s="55" t="s">
        <v>2031</v>
      </c>
      <c r="G358" s="55" t="s">
        <v>2043</v>
      </c>
      <c r="H358" s="57">
        <v>323338950</v>
      </c>
      <c r="I358" s="57"/>
      <c r="J358" s="57"/>
      <c r="K358" s="57">
        <f t="shared" si="5"/>
        <v>323338950</v>
      </c>
      <c r="L358" s="55"/>
      <c r="M358" s="55"/>
    </row>
    <row r="359" spans="1:13">
      <c r="A359" s="55">
        <v>2022</v>
      </c>
      <c r="B359" s="55" t="s">
        <v>2578</v>
      </c>
      <c r="C359" s="55" t="s">
        <v>2142</v>
      </c>
      <c r="D359" s="55">
        <v>1</v>
      </c>
      <c r="E359" s="56" t="s">
        <v>2580</v>
      </c>
      <c r="F359" s="55" t="s">
        <v>2031</v>
      </c>
      <c r="G359" s="55" t="s">
        <v>2035</v>
      </c>
      <c r="H359" s="57">
        <v>201061570</v>
      </c>
      <c r="I359" s="57"/>
      <c r="J359" s="57"/>
      <c r="K359" s="57">
        <f t="shared" si="5"/>
        <v>201061570</v>
      </c>
      <c r="L359" s="55"/>
      <c r="M359" s="55"/>
    </row>
    <row r="360" spans="1:13">
      <c r="A360" s="55">
        <v>2022</v>
      </c>
      <c r="B360" s="55" t="s">
        <v>2578</v>
      </c>
      <c r="C360" s="55" t="s">
        <v>2142</v>
      </c>
      <c r="D360" s="55">
        <v>1</v>
      </c>
      <c r="E360" s="56" t="s">
        <v>2581</v>
      </c>
      <c r="F360" s="55" t="s">
        <v>2031</v>
      </c>
      <c r="G360" s="55" t="s">
        <v>74</v>
      </c>
      <c r="H360" s="57">
        <v>200000000</v>
      </c>
      <c r="I360" s="57">
        <v>100000000</v>
      </c>
      <c r="J360" s="57"/>
      <c r="K360" s="57">
        <f t="shared" si="5"/>
        <v>300000000</v>
      </c>
      <c r="L360" s="55"/>
      <c r="M360" s="55"/>
    </row>
    <row r="361" spans="1:13">
      <c r="A361" s="55">
        <v>2022</v>
      </c>
      <c r="B361" s="55" t="s">
        <v>2578</v>
      </c>
      <c r="C361" s="55" t="s">
        <v>2142</v>
      </c>
      <c r="D361" s="55">
        <v>1</v>
      </c>
      <c r="E361" s="56" t="s">
        <v>2582</v>
      </c>
      <c r="F361" s="55" t="s">
        <v>2031</v>
      </c>
      <c r="G361" s="55" t="s">
        <v>2052</v>
      </c>
      <c r="H361" s="57">
        <v>159089522</v>
      </c>
      <c r="I361" s="57">
        <v>57521150</v>
      </c>
      <c r="J361" s="57"/>
      <c r="K361" s="57">
        <f t="shared" si="5"/>
        <v>216610672</v>
      </c>
      <c r="L361" s="55"/>
      <c r="M361" s="55"/>
    </row>
    <row r="362" spans="1:13">
      <c r="A362" s="55">
        <v>2022</v>
      </c>
      <c r="B362" s="55" t="s">
        <v>2578</v>
      </c>
      <c r="C362" s="55" t="s">
        <v>2142</v>
      </c>
      <c r="D362" s="55">
        <v>1</v>
      </c>
      <c r="E362" s="56" t="s">
        <v>2583</v>
      </c>
      <c r="F362" s="55" t="s">
        <v>2031</v>
      </c>
      <c r="G362" s="55" t="s">
        <v>74</v>
      </c>
      <c r="H362" s="57">
        <v>50000000</v>
      </c>
      <c r="I362" s="57"/>
      <c r="J362" s="57"/>
      <c r="K362" s="57">
        <f t="shared" si="5"/>
        <v>50000000</v>
      </c>
      <c r="L362" s="55"/>
      <c r="M362" s="55"/>
    </row>
    <row r="363" spans="1:13">
      <c r="A363" s="55">
        <v>2022</v>
      </c>
      <c r="B363" s="55" t="s">
        <v>2578</v>
      </c>
      <c r="C363" s="55" t="s">
        <v>2584</v>
      </c>
      <c r="D363" s="55">
        <v>1</v>
      </c>
      <c r="E363" s="56" t="s">
        <v>2585</v>
      </c>
      <c r="F363" s="55" t="s">
        <v>2031</v>
      </c>
      <c r="G363" s="55" t="s">
        <v>2057</v>
      </c>
      <c r="H363" s="57">
        <v>485164935</v>
      </c>
      <c r="I363" s="57">
        <v>175695394</v>
      </c>
      <c r="J363" s="57">
        <v>4626032</v>
      </c>
      <c r="K363" s="57">
        <f t="shared" si="5"/>
        <v>665486361</v>
      </c>
      <c r="L363" s="55"/>
      <c r="M363" s="55"/>
    </row>
    <row r="364" spans="1:13">
      <c r="A364" s="55">
        <v>2022</v>
      </c>
      <c r="B364" s="55" t="s">
        <v>2578</v>
      </c>
      <c r="C364" s="55" t="s">
        <v>2584</v>
      </c>
      <c r="D364" s="55">
        <v>1</v>
      </c>
      <c r="E364" s="56" t="s">
        <v>2586</v>
      </c>
      <c r="F364" s="55" t="s">
        <v>2031</v>
      </c>
      <c r="G364" s="55" t="s">
        <v>2057</v>
      </c>
      <c r="H364" s="57">
        <v>354239587</v>
      </c>
      <c r="I364" s="57">
        <v>84232592</v>
      </c>
      <c r="J364" s="57">
        <v>693616</v>
      </c>
      <c r="K364" s="57">
        <f t="shared" si="5"/>
        <v>439165795</v>
      </c>
      <c r="L364" s="55"/>
      <c r="M364" s="55"/>
    </row>
    <row r="365" spans="1:13">
      <c r="A365" s="55">
        <v>2022</v>
      </c>
      <c r="B365" s="55" t="s">
        <v>2578</v>
      </c>
      <c r="C365" s="55" t="s">
        <v>2584</v>
      </c>
      <c r="D365" s="55">
        <v>1</v>
      </c>
      <c r="E365" s="56" t="s">
        <v>2587</v>
      </c>
      <c r="F365" s="55" t="s">
        <v>2031</v>
      </c>
      <c r="G365" s="55" t="s">
        <v>2035</v>
      </c>
      <c r="H365" s="57">
        <v>277484238</v>
      </c>
      <c r="I365" s="57">
        <v>110513662</v>
      </c>
      <c r="J365" s="57">
        <v>670761</v>
      </c>
      <c r="K365" s="57">
        <f t="shared" si="5"/>
        <v>388668661</v>
      </c>
      <c r="L365" s="55"/>
      <c r="M365" s="55"/>
    </row>
    <row r="366" spans="1:13">
      <c r="A366" s="55">
        <v>2022</v>
      </c>
      <c r="B366" s="55" t="s">
        <v>2578</v>
      </c>
      <c r="C366" s="55" t="s">
        <v>2584</v>
      </c>
      <c r="D366" s="55">
        <v>1</v>
      </c>
      <c r="E366" s="56" t="s">
        <v>2588</v>
      </c>
      <c r="F366" s="55" t="s">
        <v>2031</v>
      </c>
      <c r="G366" s="55" t="s">
        <v>2043</v>
      </c>
      <c r="H366" s="57">
        <v>195594613</v>
      </c>
      <c r="I366" s="57">
        <v>55334099</v>
      </c>
      <c r="J366" s="57">
        <v>1118303</v>
      </c>
      <c r="K366" s="57">
        <f t="shared" si="5"/>
        <v>252047015</v>
      </c>
      <c r="L366" s="55"/>
      <c r="M366" s="55"/>
    </row>
    <row r="367" spans="1:13">
      <c r="A367" s="55">
        <v>2022</v>
      </c>
      <c r="B367" s="55" t="s">
        <v>2578</v>
      </c>
      <c r="C367" s="55" t="s">
        <v>2584</v>
      </c>
      <c r="D367" s="55">
        <v>1</v>
      </c>
      <c r="E367" s="56" t="s">
        <v>2589</v>
      </c>
      <c r="F367" s="55" t="s">
        <v>2031</v>
      </c>
      <c r="G367" s="55" t="s">
        <v>2043</v>
      </c>
      <c r="H367" s="57">
        <v>170015930</v>
      </c>
      <c r="I367" s="57">
        <v>38953041</v>
      </c>
      <c r="J367" s="57">
        <v>587217</v>
      </c>
      <c r="K367" s="57">
        <f t="shared" si="5"/>
        <v>209556188</v>
      </c>
      <c r="L367" s="55"/>
      <c r="M367" s="55"/>
    </row>
    <row r="368" spans="1:13">
      <c r="A368" s="55">
        <v>2022</v>
      </c>
      <c r="B368" s="55" t="s">
        <v>2578</v>
      </c>
      <c r="C368" s="55" t="s">
        <v>2590</v>
      </c>
      <c r="D368" s="55">
        <v>1</v>
      </c>
      <c r="E368" s="56" t="s">
        <v>2591</v>
      </c>
      <c r="F368" s="55" t="s">
        <v>2042</v>
      </c>
      <c r="G368" s="55" t="s">
        <v>15</v>
      </c>
      <c r="H368" s="57">
        <v>1800000000</v>
      </c>
      <c r="I368" s="57">
        <v>4800000000</v>
      </c>
      <c r="J368" s="57">
        <v>10000000</v>
      </c>
      <c r="K368" s="57">
        <f t="shared" si="5"/>
        <v>6610000000</v>
      </c>
      <c r="L368" s="55"/>
      <c r="M368" s="55"/>
    </row>
    <row r="369" spans="1:13">
      <c r="A369" s="55">
        <v>2022</v>
      </c>
      <c r="B369" s="55" t="s">
        <v>2578</v>
      </c>
      <c r="C369" s="55" t="s">
        <v>2590</v>
      </c>
      <c r="D369" s="55">
        <v>1</v>
      </c>
      <c r="E369" s="56" t="s">
        <v>2592</v>
      </c>
      <c r="F369" s="55" t="s">
        <v>2042</v>
      </c>
      <c r="G369" s="55" t="s">
        <v>2051</v>
      </c>
      <c r="H369" s="57">
        <v>70000000</v>
      </c>
      <c r="I369" s="57"/>
      <c r="J369" s="57">
        <v>10000000</v>
      </c>
      <c r="K369" s="57">
        <f t="shared" si="5"/>
        <v>80000000</v>
      </c>
      <c r="L369" s="55" t="s">
        <v>2064</v>
      </c>
      <c r="M369" s="55"/>
    </row>
    <row r="370" spans="1:13">
      <c r="A370" s="55">
        <v>2022</v>
      </c>
      <c r="B370" s="55" t="s">
        <v>2578</v>
      </c>
      <c r="C370" s="55" t="s">
        <v>2593</v>
      </c>
      <c r="D370" s="55">
        <v>1</v>
      </c>
      <c r="E370" s="56" t="s">
        <v>2594</v>
      </c>
      <c r="F370" s="55" t="s">
        <v>2116</v>
      </c>
      <c r="G370" s="55" t="s">
        <v>2513</v>
      </c>
      <c r="H370" s="57">
        <v>300000000</v>
      </c>
      <c r="I370" s="57">
        <v>60000000</v>
      </c>
      <c r="J370" s="57"/>
      <c r="K370" s="57">
        <f t="shared" si="5"/>
        <v>360000000</v>
      </c>
      <c r="L370" s="55"/>
      <c r="M370" s="55"/>
    </row>
    <row r="371" spans="1:13">
      <c r="A371" s="55">
        <v>2022</v>
      </c>
      <c r="B371" s="55" t="s">
        <v>2578</v>
      </c>
      <c r="C371" s="55" t="s">
        <v>2158</v>
      </c>
      <c r="D371" s="55">
        <v>1</v>
      </c>
      <c r="E371" s="56" t="s">
        <v>2595</v>
      </c>
      <c r="F371" s="55" t="s">
        <v>2031</v>
      </c>
      <c r="G371" s="55" t="s">
        <v>2035</v>
      </c>
      <c r="H371" s="57">
        <v>250000000</v>
      </c>
      <c r="I371" s="57">
        <v>76340746</v>
      </c>
      <c r="J371" s="57">
        <v>58000000</v>
      </c>
      <c r="K371" s="57">
        <f t="shared" si="5"/>
        <v>384340746</v>
      </c>
      <c r="L371" s="55" t="s">
        <v>2048</v>
      </c>
      <c r="M371" s="55"/>
    </row>
    <row r="372" spans="1:13">
      <c r="A372" s="55">
        <v>2022</v>
      </c>
      <c r="B372" s="55" t="s">
        <v>2596</v>
      </c>
      <c r="C372" s="55" t="s">
        <v>2597</v>
      </c>
      <c r="D372" s="55">
        <v>1</v>
      </c>
      <c r="E372" s="56" t="s">
        <v>2598</v>
      </c>
      <c r="F372" s="55" t="s">
        <v>54</v>
      </c>
      <c r="G372" s="55" t="s">
        <v>2599</v>
      </c>
      <c r="H372" s="57">
        <v>1325724000</v>
      </c>
      <c r="I372" s="57">
        <v>94147000</v>
      </c>
      <c r="J372" s="57">
        <v>28994000</v>
      </c>
      <c r="K372" s="57">
        <f t="shared" si="5"/>
        <v>1448865000</v>
      </c>
      <c r="L372" s="55" t="s">
        <v>2064</v>
      </c>
      <c r="M372" s="55" t="s">
        <v>2072</v>
      </c>
    </row>
    <row r="373" spans="1:13">
      <c r="A373" s="55">
        <v>2022</v>
      </c>
      <c r="B373" s="55" t="s">
        <v>2596</v>
      </c>
      <c r="C373" s="55" t="s">
        <v>2597</v>
      </c>
      <c r="D373" s="55">
        <v>1</v>
      </c>
      <c r="E373" s="56" t="s">
        <v>2600</v>
      </c>
      <c r="F373" s="55" t="s">
        <v>2042</v>
      </c>
      <c r="G373" s="55" t="s">
        <v>2035</v>
      </c>
      <c r="H373" s="57">
        <v>833064000</v>
      </c>
      <c r="I373" s="57">
        <v>1891170000</v>
      </c>
      <c r="J373" s="57">
        <v>70000000</v>
      </c>
      <c r="K373" s="57">
        <f t="shared" si="5"/>
        <v>2794234000</v>
      </c>
      <c r="L373" s="55" t="s">
        <v>2048</v>
      </c>
      <c r="M373" s="55" t="s">
        <v>2072</v>
      </c>
    </row>
    <row r="374" spans="1:13">
      <c r="A374" s="55">
        <v>2022</v>
      </c>
      <c r="B374" s="55" t="s">
        <v>2596</v>
      </c>
      <c r="C374" s="55" t="s">
        <v>2597</v>
      </c>
      <c r="D374" s="55">
        <v>1</v>
      </c>
      <c r="E374" s="56" t="s">
        <v>2601</v>
      </c>
      <c r="F374" s="55" t="s">
        <v>2232</v>
      </c>
      <c r="G374" s="55" t="s">
        <v>2043</v>
      </c>
      <c r="H374" s="57">
        <v>820000000</v>
      </c>
      <c r="I374" s="57">
        <v>4394245000</v>
      </c>
      <c r="J374" s="57"/>
      <c r="K374" s="57">
        <f t="shared" si="5"/>
        <v>5214245000</v>
      </c>
      <c r="L374" s="55" t="s">
        <v>2064</v>
      </c>
      <c r="M374" s="55" t="s">
        <v>2072</v>
      </c>
    </row>
    <row r="375" spans="1:13">
      <c r="A375" s="55">
        <v>2022</v>
      </c>
      <c r="B375" s="55" t="s">
        <v>2596</v>
      </c>
      <c r="C375" s="55" t="s">
        <v>2597</v>
      </c>
      <c r="D375" s="55">
        <v>1</v>
      </c>
      <c r="E375" s="56" t="s">
        <v>2602</v>
      </c>
      <c r="F375" s="55" t="s">
        <v>2042</v>
      </c>
      <c r="G375" s="55" t="s">
        <v>2051</v>
      </c>
      <c r="H375" s="57">
        <v>110000000</v>
      </c>
      <c r="I375" s="57"/>
      <c r="J375" s="57"/>
      <c r="K375" s="57">
        <f t="shared" si="5"/>
        <v>110000000</v>
      </c>
      <c r="L375" s="55"/>
      <c r="M375" s="55"/>
    </row>
    <row r="376" spans="1:13">
      <c r="A376" s="55">
        <v>2022</v>
      </c>
      <c r="B376" s="55" t="s">
        <v>2596</v>
      </c>
      <c r="C376" s="55" t="s">
        <v>2603</v>
      </c>
      <c r="D376" s="55">
        <v>1</v>
      </c>
      <c r="E376" s="56" t="s">
        <v>2604</v>
      </c>
      <c r="F376" s="55" t="s">
        <v>38</v>
      </c>
      <c r="G376" s="55" t="s">
        <v>20</v>
      </c>
      <c r="H376" s="57">
        <v>360637000</v>
      </c>
      <c r="I376" s="57"/>
      <c r="J376" s="57"/>
      <c r="K376" s="57">
        <f t="shared" si="5"/>
        <v>360637000</v>
      </c>
      <c r="L376" s="55" t="s">
        <v>2064</v>
      </c>
      <c r="M376" s="55"/>
    </row>
    <row r="377" spans="1:13">
      <c r="A377" s="55">
        <v>2022</v>
      </c>
      <c r="B377" s="55" t="s">
        <v>2605</v>
      </c>
      <c r="C377" s="55" t="s">
        <v>2606</v>
      </c>
      <c r="D377" s="55">
        <v>1</v>
      </c>
      <c r="E377" s="56" t="s">
        <v>2607</v>
      </c>
      <c r="F377" s="55" t="s">
        <v>2031</v>
      </c>
      <c r="G377" s="55" t="s">
        <v>15</v>
      </c>
      <c r="H377" s="57">
        <v>1955000000</v>
      </c>
      <c r="I377" s="57">
        <v>1064000000</v>
      </c>
      <c r="J377" s="57"/>
      <c r="K377" s="57">
        <f t="shared" si="5"/>
        <v>3019000000</v>
      </c>
      <c r="L377" s="55"/>
      <c r="M377" s="55" t="s">
        <v>2072</v>
      </c>
    </row>
    <row r="378" spans="1:13">
      <c r="A378" s="55">
        <v>2022</v>
      </c>
      <c r="B378" s="55" t="s">
        <v>2605</v>
      </c>
      <c r="C378" s="55" t="s">
        <v>2606</v>
      </c>
      <c r="D378" s="55">
        <v>1</v>
      </c>
      <c r="E378" s="56" t="s">
        <v>2608</v>
      </c>
      <c r="F378" s="55" t="s">
        <v>2031</v>
      </c>
      <c r="G378" s="55" t="s">
        <v>2057</v>
      </c>
      <c r="H378" s="57">
        <v>664982574</v>
      </c>
      <c r="I378" s="57">
        <v>554381842</v>
      </c>
      <c r="J378" s="57">
        <v>87469844</v>
      </c>
      <c r="K378" s="57">
        <f t="shared" si="5"/>
        <v>1306834260</v>
      </c>
      <c r="L378" s="55"/>
      <c r="M378" s="55" t="s">
        <v>2072</v>
      </c>
    </row>
    <row r="379" spans="1:13">
      <c r="A379" s="55">
        <v>2022</v>
      </c>
      <c r="B379" s="55" t="s">
        <v>2605</v>
      </c>
      <c r="C379" s="55" t="s">
        <v>2606</v>
      </c>
      <c r="D379" s="55">
        <v>1</v>
      </c>
      <c r="E379" s="56" t="s">
        <v>2609</v>
      </c>
      <c r="F379" s="55" t="s">
        <v>2031</v>
      </c>
      <c r="G379" s="55" t="s">
        <v>2043</v>
      </c>
      <c r="H379" s="57">
        <v>493568627</v>
      </c>
      <c r="I379" s="57">
        <v>318431373</v>
      </c>
      <c r="J379" s="57">
        <v>34898940</v>
      </c>
      <c r="K379" s="57">
        <f t="shared" si="5"/>
        <v>846898940</v>
      </c>
      <c r="L379" s="55"/>
      <c r="M379" s="55" t="s">
        <v>2072</v>
      </c>
    </row>
    <row r="380" spans="1:13">
      <c r="A380" s="55">
        <v>2022</v>
      </c>
      <c r="B380" s="55" t="s">
        <v>2605</v>
      </c>
      <c r="C380" s="55" t="s">
        <v>2606</v>
      </c>
      <c r="D380" s="55">
        <v>1</v>
      </c>
      <c r="E380" s="56" t="s">
        <v>2610</v>
      </c>
      <c r="F380" s="55" t="s">
        <v>2031</v>
      </c>
      <c r="G380" s="55" t="s">
        <v>2035</v>
      </c>
      <c r="H380" s="57">
        <v>258383890</v>
      </c>
      <c r="I380" s="57">
        <v>542749142</v>
      </c>
      <c r="J380" s="57">
        <v>10686118</v>
      </c>
      <c r="K380" s="57">
        <f t="shared" si="5"/>
        <v>811819150</v>
      </c>
      <c r="L380" s="55"/>
      <c r="M380" s="55" t="s">
        <v>2072</v>
      </c>
    </row>
    <row r="381" spans="1:13">
      <c r="A381" s="55">
        <v>2022</v>
      </c>
      <c r="B381" s="55" t="s">
        <v>2605</v>
      </c>
      <c r="C381" s="55" t="s">
        <v>2606</v>
      </c>
      <c r="D381" s="55">
        <v>1</v>
      </c>
      <c r="E381" s="56" t="s">
        <v>2611</v>
      </c>
      <c r="F381" s="55" t="s">
        <v>2031</v>
      </c>
      <c r="G381" s="55" t="s">
        <v>2043</v>
      </c>
      <c r="H381" s="57">
        <v>212166877</v>
      </c>
      <c r="I381" s="57">
        <v>280449066</v>
      </c>
      <c r="J381" s="57"/>
      <c r="K381" s="57">
        <f t="shared" si="5"/>
        <v>492615943</v>
      </c>
      <c r="L381" s="55"/>
      <c r="M381" s="55" t="s">
        <v>2072</v>
      </c>
    </row>
    <row r="382" spans="1:13">
      <c r="A382" s="55">
        <v>2022</v>
      </c>
      <c r="B382" s="55" t="s">
        <v>2605</v>
      </c>
      <c r="C382" s="55" t="s">
        <v>2606</v>
      </c>
      <c r="D382" s="55">
        <v>1</v>
      </c>
      <c r="E382" s="56" t="s">
        <v>2612</v>
      </c>
      <c r="F382" s="55" t="s">
        <v>2031</v>
      </c>
      <c r="G382" s="55" t="s">
        <v>2051</v>
      </c>
      <c r="H382" s="57">
        <v>150712652</v>
      </c>
      <c r="I382" s="57">
        <v>133081156</v>
      </c>
      <c r="J382" s="57"/>
      <c r="K382" s="57">
        <f t="shared" si="5"/>
        <v>283793808</v>
      </c>
      <c r="L382" s="55"/>
      <c r="M382" s="55" t="s">
        <v>2072</v>
      </c>
    </row>
    <row r="383" spans="1:13">
      <c r="A383" s="55">
        <v>2022</v>
      </c>
      <c r="B383" s="55" t="s">
        <v>2605</v>
      </c>
      <c r="C383" s="55" t="s">
        <v>2606</v>
      </c>
      <c r="D383" s="55">
        <v>1</v>
      </c>
      <c r="E383" s="56" t="s">
        <v>2613</v>
      </c>
      <c r="F383" s="55" t="s">
        <v>2031</v>
      </c>
      <c r="G383" s="55" t="s">
        <v>2039</v>
      </c>
      <c r="H383" s="57">
        <v>11000000</v>
      </c>
      <c r="I383" s="57"/>
      <c r="J383" s="57"/>
      <c r="K383" s="57">
        <f t="shared" si="5"/>
        <v>11000000</v>
      </c>
      <c r="L383" s="55"/>
      <c r="M383" s="55"/>
    </row>
    <row r="384" spans="1:13">
      <c r="A384" s="55">
        <v>2022</v>
      </c>
      <c r="B384" s="55" t="s">
        <v>2605</v>
      </c>
      <c r="C384" s="55" t="s">
        <v>2146</v>
      </c>
      <c r="D384" s="55">
        <v>1</v>
      </c>
      <c r="E384" s="56" t="s">
        <v>2614</v>
      </c>
      <c r="F384" s="55" t="s">
        <v>2042</v>
      </c>
      <c r="G384" s="55" t="s">
        <v>2039</v>
      </c>
      <c r="H384" s="57">
        <v>78630200</v>
      </c>
      <c r="I384" s="57"/>
      <c r="J384" s="57"/>
      <c r="K384" s="57">
        <f t="shared" si="5"/>
        <v>78630200</v>
      </c>
      <c r="L384" s="55"/>
      <c r="M384" s="55"/>
    </row>
    <row r="385" spans="1:13">
      <c r="A385" s="55">
        <v>2022</v>
      </c>
      <c r="B385" s="55" t="s">
        <v>2605</v>
      </c>
      <c r="C385" s="55" t="s">
        <v>2152</v>
      </c>
      <c r="D385" s="55">
        <v>1</v>
      </c>
      <c r="E385" s="56" t="s">
        <v>2615</v>
      </c>
      <c r="F385" s="55" t="s">
        <v>2042</v>
      </c>
      <c r="G385" s="55" t="s">
        <v>15</v>
      </c>
      <c r="H385" s="57">
        <v>2092277606</v>
      </c>
      <c r="I385" s="57">
        <v>1626493888</v>
      </c>
      <c r="J385" s="57">
        <v>15827000</v>
      </c>
      <c r="K385" s="57">
        <f t="shared" si="5"/>
        <v>3734598494</v>
      </c>
      <c r="L385" s="55"/>
      <c r="M385" s="55" t="s">
        <v>2072</v>
      </c>
    </row>
    <row r="386" spans="1:13">
      <c r="A386" s="55">
        <v>2022</v>
      </c>
      <c r="B386" s="55" t="s">
        <v>2605</v>
      </c>
      <c r="C386" s="55" t="s">
        <v>2616</v>
      </c>
      <c r="D386" s="55">
        <v>1</v>
      </c>
      <c r="E386" s="56" t="s">
        <v>2617</v>
      </c>
      <c r="F386" s="55" t="s">
        <v>2031</v>
      </c>
      <c r="G386" s="55" t="s">
        <v>2052</v>
      </c>
      <c r="H386" s="57">
        <v>58000000</v>
      </c>
      <c r="I386" s="57">
        <v>125000000</v>
      </c>
      <c r="J386" s="57"/>
      <c r="K386" s="57">
        <f t="shared" si="5"/>
        <v>183000000</v>
      </c>
      <c r="L386" s="55"/>
      <c r="M386" s="55"/>
    </row>
    <row r="387" spans="1:13">
      <c r="A387" s="55">
        <v>2022</v>
      </c>
      <c r="B387" s="55" t="s">
        <v>2605</v>
      </c>
      <c r="C387" s="55" t="s">
        <v>2158</v>
      </c>
      <c r="D387" s="55">
        <v>1</v>
      </c>
      <c r="E387" s="56" t="s">
        <v>2618</v>
      </c>
      <c r="F387" s="55" t="s">
        <v>2031</v>
      </c>
      <c r="G387" s="55" t="s">
        <v>2035</v>
      </c>
      <c r="H387" s="57">
        <v>500000000</v>
      </c>
      <c r="I387" s="57">
        <v>1000000</v>
      </c>
      <c r="J387" s="57"/>
      <c r="K387" s="57">
        <f t="shared" si="5"/>
        <v>501000000</v>
      </c>
      <c r="L387" s="55"/>
      <c r="M387" s="55" t="s">
        <v>2072</v>
      </c>
    </row>
    <row r="388" spans="1:13">
      <c r="A388" s="55">
        <v>2022</v>
      </c>
      <c r="B388" s="55" t="s">
        <v>2605</v>
      </c>
      <c r="C388" s="55" t="s">
        <v>2619</v>
      </c>
      <c r="D388" s="55">
        <v>1</v>
      </c>
      <c r="E388" s="56" t="s">
        <v>2620</v>
      </c>
      <c r="F388" s="55" t="s">
        <v>2031</v>
      </c>
      <c r="G388" s="55" t="s">
        <v>2043</v>
      </c>
      <c r="H388" s="57">
        <v>400000000</v>
      </c>
      <c r="I388" s="57">
        <v>83000000</v>
      </c>
      <c r="J388" s="57">
        <v>85000000</v>
      </c>
      <c r="K388" s="57">
        <f t="shared" si="5"/>
        <v>568000000</v>
      </c>
      <c r="L388" s="55"/>
      <c r="M388" s="55"/>
    </row>
    <row r="389" spans="1:13">
      <c r="A389" s="55">
        <v>2022</v>
      </c>
      <c r="B389" s="55" t="s">
        <v>2605</v>
      </c>
      <c r="C389" s="55" t="s">
        <v>2619</v>
      </c>
      <c r="D389" s="55">
        <v>1</v>
      </c>
      <c r="E389" s="56" t="s">
        <v>2621</v>
      </c>
      <c r="F389" s="55" t="s">
        <v>2031</v>
      </c>
      <c r="G389" s="55" t="s">
        <v>2039</v>
      </c>
      <c r="H389" s="57">
        <v>135087000</v>
      </c>
      <c r="I389" s="57">
        <v>36360000</v>
      </c>
      <c r="J389" s="57"/>
      <c r="K389" s="57">
        <f t="shared" ref="K389:K452" si="6">H389+I389+J389</f>
        <v>171447000</v>
      </c>
      <c r="L389" s="55"/>
      <c r="M389" s="55"/>
    </row>
    <row r="390" spans="1:13">
      <c r="A390" s="55">
        <v>2022</v>
      </c>
      <c r="B390" s="55" t="s">
        <v>2605</v>
      </c>
      <c r="C390" s="55" t="s">
        <v>2622</v>
      </c>
      <c r="D390" s="55">
        <v>1</v>
      </c>
      <c r="E390" s="56" t="s">
        <v>2623</v>
      </c>
      <c r="F390" s="55" t="s">
        <v>2031</v>
      </c>
      <c r="G390" s="55" t="s">
        <v>15</v>
      </c>
      <c r="H390" s="57">
        <v>1634866325</v>
      </c>
      <c r="I390" s="57">
        <v>1095342794</v>
      </c>
      <c r="J390" s="57"/>
      <c r="K390" s="57">
        <f t="shared" si="6"/>
        <v>2730209119</v>
      </c>
      <c r="L390" s="55"/>
      <c r="M390" s="55"/>
    </row>
    <row r="391" spans="1:13">
      <c r="A391" s="55">
        <v>2022</v>
      </c>
      <c r="B391" s="55" t="s">
        <v>2624</v>
      </c>
      <c r="C391" s="55" t="s">
        <v>2625</v>
      </c>
      <c r="D391" s="55">
        <v>2</v>
      </c>
      <c r="E391" s="56" t="s">
        <v>2626</v>
      </c>
      <c r="F391" s="55" t="s">
        <v>2116</v>
      </c>
      <c r="G391" s="55" t="s">
        <v>74</v>
      </c>
      <c r="H391" s="57">
        <v>14983856430</v>
      </c>
      <c r="I391" s="57"/>
      <c r="J391" s="57"/>
      <c r="K391" s="57">
        <f t="shared" si="6"/>
        <v>14983856430</v>
      </c>
      <c r="L391" s="55"/>
      <c r="M391" s="55" t="s">
        <v>2072</v>
      </c>
    </row>
    <row r="392" spans="1:13">
      <c r="A392" s="55">
        <v>2022</v>
      </c>
      <c r="B392" s="55" t="s">
        <v>2028</v>
      </c>
      <c r="C392" s="55" t="s">
        <v>2460</v>
      </c>
      <c r="D392" s="55">
        <v>2</v>
      </c>
      <c r="E392" s="56" t="s">
        <v>2627</v>
      </c>
      <c r="F392" s="55" t="s">
        <v>2116</v>
      </c>
      <c r="G392" s="55" t="s">
        <v>74</v>
      </c>
      <c r="H392" s="57">
        <v>1171000000</v>
      </c>
      <c r="I392" s="57">
        <v>77000000</v>
      </c>
      <c r="J392" s="57"/>
      <c r="K392" s="57">
        <f t="shared" si="6"/>
        <v>1248000000</v>
      </c>
      <c r="L392" s="55"/>
      <c r="M392" s="55"/>
    </row>
    <row r="393" spans="1:13">
      <c r="A393" s="55">
        <v>2022</v>
      </c>
      <c r="B393" s="55" t="s">
        <v>2028</v>
      </c>
      <c r="C393" s="55" t="s">
        <v>2628</v>
      </c>
      <c r="D393" s="55">
        <v>2</v>
      </c>
      <c r="E393" s="56" t="s">
        <v>2629</v>
      </c>
      <c r="F393" s="55" t="s">
        <v>2042</v>
      </c>
      <c r="G393" s="55" t="s">
        <v>15</v>
      </c>
      <c r="H393" s="57">
        <v>1000000000</v>
      </c>
      <c r="I393" s="57">
        <v>250000000</v>
      </c>
      <c r="J393" s="57">
        <v>30000000</v>
      </c>
      <c r="K393" s="57">
        <f t="shared" si="6"/>
        <v>1280000000</v>
      </c>
      <c r="L393" s="55"/>
      <c r="M393" s="55"/>
    </row>
    <row r="394" spans="1:13">
      <c r="A394" s="55">
        <v>2022</v>
      </c>
      <c r="B394" s="55" t="s">
        <v>2028</v>
      </c>
      <c r="C394" s="55" t="s">
        <v>2628</v>
      </c>
      <c r="D394" s="55">
        <v>2</v>
      </c>
      <c r="E394" s="56" t="s">
        <v>2630</v>
      </c>
      <c r="F394" s="55" t="s">
        <v>2042</v>
      </c>
      <c r="G394" s="55" t="s">
        <v>2043</v>
      </c>
      <c r="H394" s="57">
        <v>400000000</v>
      </c>
      <c r="I394" s="57">
        <v>500000000</v>
      </c>
      <c r="J394" s="57">
        <v>20000000</v>
      </c>
      <c r="K394" s="57">
        <f t="shared" si="6"/>
        <v>920000000</v>
      </c>
      <c r="L394" s="55"/>
      <c r="M394" s="55"/>
    </row>
    <row r="395" spans="1:13">
      <c r="A395" s="55">
        <v>2022</v>
      </c>
      <c r="B395" s="55" t="s">
        <v>2028</v>
      </c>
      <c r="C395" s="55" t="s">
        <v>2029</v>
      </c>
      <c r="D395" s="55">
        <v>2</v>
      </c>
      <c r="E395" s="56" t="s">
        <v>2631</v>
      </c>
      <c r="F395" s="55" t="s">
        <v>2031</v>
      </c>
      <c r="G395" s="55" t="s">
        <v>2035</v>
      </c>
      <c r="H395" s="57">
        <v>818658000</v>
      </c>
      <c r="I395" s="57">
        <v>493698000</v>
      </c>
      <c r="J395" s="57"/>
      <c r="K395" s="57">
        <f t="shared" si="6"/>
        <v>1312356000</v>
      </c>
      <c r="L395" s="55"/>
      <c r="M395" s="55"/>
    </row>
    <row r="396" spans="1:13">
      <c r="A396" s="55">
        <v>2022</v>
      </c>
      <c r="B396" s="55" t="s">
        <v>2028</v>
      </c>
      <c r="C396" s="55" t="s">
        <v>2146</v>
      </c>
      <c r="D396" s="55">
        <v>2</v>
      </c>
      <c r="E396" s="56" t="s">
        <v>2632</v>
      </c>
      <c r="F396" s="55" t="s">
        <v>2042</v>
      </c>
      <c r="G396" s="55" t="s">
        <v>74</v>
      </c>
      <c r="H396" s="57">
        <v>700000000</v>
      </c>
      <c r="I396" s="57"/>
      <c r="J396" s="57"/>
      <c r="K396" s="57">
        <f t="shared" si="6"/>
        <v>700000000</v>
      </c>
      <c r="L396" s="55"/>
      <c r="M396" s="55"/>
    </row>
    <row r="397" spans="1:13">
      <c r="A397" s="55">
        <v>2022</v>
      </c>
      <c r="B397" s="55" t="s">
        <v>2028</v>
      </c>
      <c r="C397" s="55" t="s">
        <v>2146</v>
      </c>
      <c r="D397" s="55">
        <v>2</v>
      </c>
      <c r="E397" s="56" t="s">
        <v>2633</v>
      </c>
      <c r="F397" s="55" t="s">
        <v>2042</v>
      </c>
      <c r="G397" s="55" t="s">
        <v>74</v>
      </c>
      <c r="H397" s="57">
        <v>206090000</v>
      </c>
      <c r="I397" s="57"/>
      <c r="J397" s="57"/>
      <c r="K397" s="57">
        <f t="shared" si="6"/>
        <v>206090000</v>
      </c>
      <c r="L397" s="55"/>
      <c r="M397" s="55"/>
    </row>
    <row r="398" spans="1:13">
      <c r="A398" s="55">
        <v>2022</v>
      </c>
      <c r="B398" s="55" t="s">
        <v>2028</v>
      </c>
      <c r="C398" s="55" t="s">
        <v>2146</v>
      </c>
      <c r="D398" s="55">
        <v>2</v>
      </c>
      <c r="E398" s="56" t="s">
        <v>2634</v>
      </c>
      <c r="F398" s="55" t="s">
        <v>2042</v>
      </c>
      <c r="G398" s="55" t="s">
        <v>74</v>
      </c>
      <c r="H398" s="57">
        <v>173800000</v>
      </c>
      <c r="I398" s="57"/>
      <c r="J398" s="57"/>
      <c r="K398" s="57">
        <f t="shared" si="6"/>
        <v>173800000</v>
      </c>
      <c r="L398" s="55"/>
      <c r="M398" s="55"/>
    </row>
    <row r="399" spans="1:13">
      <c r="A399" s="55">
        <v>2022</v>
      </c>
      <c r="B399" s="55" t="s">
        <v>2028</v>
      </c>
      <c r="C399" s="55" t="s">
        <v>2146</v>
      </c>
      <c r="D399" s="55">
        <v>2</v>
      </c>
      <c r="E399" s="56" t="s">
        <v>2635</v>
      </c>
      <c r="F399" s="55" t="s">
        <v>2042</v>
      </c>
      <c r="G399" s="55" t="s">
        <v>2043</v>
      </c>
      <c r="H399" s="57">
        <v>160000000</v>
      </c>
      <c r="I399" s="57"/>
      <c r="J399" s="57"/>
      <c r="K399" s="57">
        <f t="shared" si="6"/>
        <v>160000000</v>
      </c>
      <c r="L399" s="55"/>
      <c r="M399" s="55" t="s">
        <v>2032</v>
      </c>
    </row>
    <row r="400" spans="1:13">
      <c r="A400" s="55">
        <v>2022</v>
      </c>
      <c r="B400" s="55" t="s">
        <v>2028</v>
      </c>
      <c r="C400" s="55" t="s">
        <v>2636</v>
      </c>
      <c r="D400" s="55">
        <v>2</v>
      </c>
      <c r="E400" s="56" t="s">
        <v>2637</v>
      </c>
      <c r="F400" s="55" t="s">
        <v>2031</v>
      </c>
      <c r="G400" s="55" t="s">
        <v>2057</v>
      </c>
      <c r="H400" s="57">
        <v>275563682</v>
      </c>
      <c r="I400" s="57">
        <v>253283048</v>
      </c>
      <c r="J400" s="57"/>
      <c r="K400" s="57">
        <f t="shared" si="6"/>
        <v>528846730</v>
      </c>
      <c r="L400" s="55"/>
      <c r="M400" s="55"/>
    </row>
    <row r="401" spans="1:13">
      <c r="A401" s="55">
        <v>2022</v>
      </c>
      <c r="B401" s="55" t="s">
        <v>2028</v>
      </c>
      <c r="C401" s="55" t="s">
        <v>2636</v>
      </c>
      <c r="D401" s="55">
        <v>2</v>
      </c>
      <c r="E401" s="56" t="s">
        <v>2638</v>
      </c>
      <c r="F401" s="55" t="s">
        <v>2031</v>
      </c>
      <c r="G401" s="55" t="s">
        <v>2035</v>
      </c>
      <c r="H401" s="57">
        <v>194394368</v>
      </c>
      <c r="I401" s="57">
        <v>146023567</v>
      </c>
      <c r="J401" s="57"/>
      <c r="K401" s="57">
        <f t="shared" si="6"/>
        <v>340417935</v>
      </c>
      <c r="L401" s="55"/>
      <c r="M401" s="55"/>
    </row>
    <row r="402" spans="1:13">
      <c r="A402" s="55">
        <v>2022</v>
      </c>
      <c r="B402" s="55" t="s">
        <v>2028</v>
      </c>
      <c r="C402" s="55" t="s">
        <v>2152</v>
      </c>
      <c r="D402" s="55">
        <v>2</v>
      </c>
      <c r="E402" s="56" t="s">
        <v>2639</v>
      </c>
      <c r="F402" s="55" t="s">
        <v>2042</v>
      </c>
      <c r="G402" s="55" t="s">
        <v>15</v>
      </c>
      <c r="H402" s="57">
        <v>1050000000</v>
      </c>
      <c r="I402" s="57">
        <v>880000000</v>
      </c>
      <c r="J402" s="57"/>
      <c r="K402" s="57">
        <f t="shared" si="6"/>
        <v>1930000000</v>
      </c>
      <c r="L402" s="55"/>
      <c r="M402" s="55" t="s">
        <v>2032</v>
      </c>
    </row>
    <row r="403" spans="1:13">
      <c r="A403" s="55">
        <v>2022</v>
      </c>
      <c r="B403" s="55" t="s">
        <v>2028</v>
      </c>
      <c r="C403" s="55" t="s">
        <v>2152</v>
      </c>
      <c r="D403" s="55">
        <v>2</v>
      </c>
      <c r="E403" s="56" t="s">
        <v>2640</v>
      </c>
      <c r="F403" s="55" t="s">
        <v>2042</v>
      </c>
      <c r="G403" s="55" t="s">
        <v>2039</v>
      </c>
      <c r="H403" s="57">
        <v>13157000</v>
      </c>
      <c r="I403" s="57">
        <v>22600000</v>
      </c>
      <c r="J403" s="57"/>
      <c r="K403" s="57">
        <f t="shared" si="6"/>
        <v>35757000</v>
      </c>
      <c r="L403" s="55"/>
      <c r="M403" s="55"/>
    </row>
    <row r="404" spans="1:13">
      <c r="A404" s="55">
        <v>2022</v>
      </c>
      <c r="B404" s="55" t="s">
        <v>2028</v>
      </c>
      <c r="C404" s="55" t="s">
        <v>2040</v>
      </c>
      <c r="D404" s="55">
        <v>2</v>
      </c>
      <c r="E404" s="56" t="s">
        <v>2641</v>
      </c>
      <c r="F404" s="55" t="s">
        <v>2042</v>
      </c>
      <c r="G404" s="55" t="s">
        <v>2057</v>
      </c>
      <c r="H404" s="57">
        <v>800000000</v>
      </c>
      <c r="I404" s="57">
        <v>150000000</v>
      </c>
      <c r="J404" s="57"/>
      <c r="K404" s="57">
        <f t="shared" si="6"/>
        <v>950000000</v>
      </c>
      <c r="L404" s="55"/>
      <c r="M404" s="55"/>
    </row>
    <row r="405" spans="1:13">
      <c r="A405" s="55">
        <v>2022</v>
      </c>
      <c r="B405" s="55" t="s">
        <v>2028</v>
      </c>
      <c r="C405" s="55" t="s">
        <v>2642</v>
      </c>
      <c r="D405" s="55">
        <v>2</v>
      </c>
      <c r="E405" s="56" t="s">
        <v>2643</v>
      </c>
      <c r="F405" s="55" t="s">
        <v>2042</v>
      </c>
      <c r="G405" s="55" t="s">
        <v>2039</v>
      </c>
      <c r="H405" s="57">
        <v>80000000</v>
      </c>
      <c r="I405" s="57"/>
      <c r="J405" s="57"/>
      <c r="K405" s="57">
        <f t="shared" si="6"/>
        <v>80000000</v>
      </c>
      <c r="L405" s="55"/>
      <c r="M405" s="55"/>
    </row>
    <row r="406" spans="1:13">
      <c r="A406" s="55">
        <v>2022</v>
      </c>
      <c r="B406" s="55" t="s">
        <v>2028</v>
      </c>
      <c r="C406" s="55" t="s">
        <v>2642</v>
      </c>
      <c r="D406" s="55">
        <v>2</v>
      </c>
      <c r="E406" s="56" t="s">
        <v>2644</v>
      </c>
      <c r="F406" s="55" t="s">
        <v>2042</v>
      </c>
      <c r="G406" s="55" t="s">
        <v>2052</v>
      </c>
      <c r="H406" s="57">
        <v>30000000</v>
      </c>
      <c r="I406" s="57"/>
      <c r="J406" s="57"/>
      <c r="K406" s="57">
        <f t="shared" si="6"/>
        <v>30000000</v>
      </c>
      <c r="L406" s="55"/>
      <c r="M406" s="55"/>
    </row>
    <row r="407" spans="1:13">
      <c r="A407" s="55">
        <v>2022</v>
      </c>
      <c r="B407" s="55" t="s">
        <v>2028</v>
      </c>
      <c r="C407" s="55" t="s">
        <v>2645</v>
      </c>
      <c r="D407" s="55">
        <v>2</v>
      </c>
      <c r="E407" s="56" t="s">
        <v>2646</v>
      </c>
      <c r="F407" s="55" t="s">
        <v>2031</v>
      </c>
      <c r="G407" s="55" t="s">
        <v>2057</v>
      </c>
      <c r="H407" s="57">
        <v>450228481</v>
      </c>
      <c r="I407" s="57">
        <v>238791954</v>
      </c>
      <c r="J407" s="57">
        <v>16633770</v>
      </c>
      <c r="K407" s="57">
        <f t="shared" si="6"/>
        <v>705654205</v>
      </c>
      <c r="L407" s="55"/>
      <c r="M407" s="55"/>
    </row>
    <row r="408" spans="1:13">
      <c r="A408" s="55">
        <v>2022</v>
      </c>
      <c r="B408" s="55" t="s">
        <v>2028</v>
      </c>
      <c r="C408" s="55" t="s">
        <v>2047</v>
      </c>
      <c r="D408" s="55">
        <v>2</v>
      </c>
      <c r="E408" s="56" t="s">
        <v>2647</v>
      </c>
      <c r="F408" s="55" t="s">
        <v>14</v>
      </c>
      <c r="G408" s="55" t="s">
        <v>20</v>
      </c>
      <c r="H408" s="57">
        <v>420000000</v>
      </c>
      <c r="I408" s="57"/>
      <c r="J408" s="57"/>
      <c r="K408" s="57">
        <f t="shared" si="6"/>
        <v>420000000</v>
      </c>
      <c r="L408" s="55" t="s">
        <v>2064</v>
      </c>
      <c r="M408" s="55"/>
    </row>
    <row r="409" spans="1:13">
      <c r="A409" s="55">
        <v>2022</v>
      </c>
      <c r="B409" s="55" t="s">
        <v>2028</v>
      </c>
      <c r="C409" s="55" t="s">
        <v>2047</v>
      </c>
      <c r="D409" s="55">
        <v>2</v>
      </c>
      <c r="E409" s="56" t="s">
        <v>2648</v>
      </c>
      <c r="F409" s="55" t="s">
        <v>14</v>
      </c>
      <c r="G409" s="55" t="s">
        <v>20</v>
      </c>
      <c r="H409" s="57">
        <v>420000000</v>
      </c>
      <c r="I409" s="57"/>
      <c r="J409" s="57"/>
      <c r="K409" s="57">
        <f t="shared" si="6"/>
        <v>420000000</v>
      </c>
      <c r="L409" s="55" t="s">
        <v>2064</v>
      </c>
      <c r="M409" s="55"/>
    </row>
    <row r="410" spans="1:13">
      <c r="A410" s="55">
        <v>2022</v>
      </c>
      <c r="B410" s="55" t="s">
        <v>2028</v>
      </c>
      <c r="C410" s="55" t="s">
        <v>2047</v>
      </c>
      <c r="D410" s="55">
        <v>2</v>
      </c>
      <c r="E410" s="56" t="s">
        <v>2649</v>
      </c>
      <c r="F410" s="55" t="s">
        <v>2650</v>
      </c>
      <c r="G410" s="55" t="s">
        <v>2051</v>
      </c>
      <c r="H410" s="57">
        <v>92000000</v>
      </c>
      <c r="I410" s="57"/>
      <c r="J410" s="57"/>
      <c r="K410" s="57">
        <f t="shared" si="6"/>
        <v>92000000</v>
      </c>
      <c r="L410" s="55" t="s">
        <v>2064</v>
      </c>
      <c r="M410" s="55"/>
    </row>
    <row r="411" spans="1:13">
      <c r="A411" s="55">
        <v>2022</v>
      </c>
      <c r="B411" s="55" t="s">
        <v>2060</v>
      </c>
      <c r="C411" s="55" t="s">
        <v>2460</v>
      </c>
      <c r="D411" s="55">
        <v>2</v>
      </c>
      <c r="E411" s="56" t="s">
        <v>2651</v>
      </c>
      <c r="F411" s="55" t="s">
        <v>2116</v>
      </c>
      <c r="G411" s="55" t="s">
        <v>74</v>
      </c>
      <c r="H411" s="57">
        <v>4469539789</v>
      </c>
      <c r="I411" s="57">
        <v>4629774782</v>
      </c>
      <c r="J411" s="57"/>
      <c r="K411" s="57">
        <f t="shared" si="6"/>
        <v>9099314571</v>
      </c>
      <c r="L411" s="55" t="s">
        <v>489</v>
      </c>
      <c r="M411" s="55"/>
    </row>
    <row r="412" spans="1:13">
      <c r="A412" s="55">
        <v>2022</v>
      </c>
      <c r="B412" s="55" t="s">
        <v>2060</v>
      </c>
      <c r="C412" s="55" t="s">
        <v>2460</v>
      </c>
      <c r="D412" s="55">
        <v>2</v>
      </c>
      <c r="E412" s="56" t="s">
        <v>2652</v>
      </c>
      <c r="F412" s="55" t="s">
        <v>2116</v>
      </c>
      <c r="G412" s="55" t="s">
        <v>2035</v>
      </c>
      <c r="H412" s="57">
        <v>470000000</v>
      </c>
      <c r="I412" s="57"/>
      <c r="J412" s="57"/>
      <c r="K412" s="57">
        <f t="shared" si="6"/>
        <v>470000000</v>
      </c>
      <c r="L412" s="55"/>
      <c r="M412" s="55"/>
    </row>
    <row r="413" spans="1:13">
      <c r="A413" s="55">
        <v>2022</v>
      </c>
      <c r="B413" s="55" t="s">
        <v>2060</v>
      </c>
      <c r="C413" s="55" t="s">
        <v>2460</v>
      </c>
      <c r="D413" s="55">
        <v>2</v>
      </c>
      <c r="E413" s="56" t="s">
        <v>2653</v>
      </c>
      <c r="F413" s="55" t="s">
        <v>2116</v>
      </c>
      <c r="G413" s="55" t="s">
        <v>2248</v>
      </c>
      <c r="H413" s="57">
        <v>120000000</v>
      </c>
      <c r="I413" s="57">
        <v>30000000</v>
      </c>
      <c r="J413" s="57"/>
      <c r="K413" s="57">
        <f t="shared" si="6"/>
        <v>150000000</v>
      </c>
      <c r="L413" s="55"/>
      <c r="M413" s="55"/>
    </row>
    <row r="414" spans="1:13">
      <c r="A414" s="55">
        <v>2022</v>
      </c>
      <c r="B414" s="55" t="s">
        <v>2060</v>
      </c>
      <c r="C414" s="55" t="s">
        <v>2061</v>
      </c>
      <c r="D414" s="55">
        <v>2</v>
      </c>
      <c r="E414" s="56" t="s">
        <v>2654</v>
      </c>
      <c r="F414" s="55" t="s">
        <v>2650</v>
      </c>
      <c r="G414" s="55" t="s">
        <v>2039</v>
      </c>
      <c r="H414" s="57">
        <v>30000000</v>
      </c>
      <c r="I414" s="57"/>
      <c r="J414" s="57"/>
      <c r="K414" s="57">
        <f t="shared" si="6"/>
        <v>30000000</v>
      </c>
      <c r="L414" s="55" t="s">
        <v>2064</v>
      </c>
      <c r="M414" s="55"/>
    </row>
    <row r="415" spans="1:13">
      <c r="A415" s="55">
        <v>2022</v>
      </c>
      <c r="B415" s="55" t="s">
        <v>2060</v>
      </c>
      <c r="C415" s="55" t="s">
        <v>2061</v>
      </c>
      <c r="D415" s="55">
        <v>2</v>
      </c>
      <c r="E415" s="56" t="s">
        <v>2655</v>
      </c>
      <c r="F415" s="55" t="s">
        <v>14</v>
      </c>
      <c r="G415" s="55" t="s">
        <v>2039</v>
      </c>
      <c r="H415" s="57">
        <v>100000000</v>
      </c>
      <c r="I415" s="57"/>
      <c r="J415" s="57"/>
      <c r="K415" s="57">
        <f t="shared" si="6"/>
        <v>100000000</v>
      </c>
      <c r="L415" s="55" t="s">
        <v>2048</v>
      </c>
      <c r="M415" s="55"/>
    </row>
    <row r="416" spans="1:13">
      <c r="A416" s="55">
        <v>2022</v>
      </c>
      <c r="B416" s="55" t="s">
        <v>2060</v>
      </c>
      <c r="C416" s="55" t="s">
        <v>2073</v>
      </c>
      <c r="D416" s="55">
        <v>2</v>
      </c>
      <c r="E416" s="56" t="s">
        <v>2656</v>
      </c>
      <c r="F416" s="55" t="s">
        <v>2224</v>
      </c>
      <c r="G416" s="55" t="s">
        <v>2035</v>
      </c>
      <c r="H416" s="57">
        <v>200000000</v>
      </c>
      <c r="I416" s="57">
        <v>611200000</v>
      </c>
      <c r="J416" s="57">
        <v>16750000</v>
      </c>
      <c r="K416" s="57">
        <f t="shared" si="6"/>
        <v>827950000</v>
      </c>
      <c r="L416" s="55"/>
      <c r="M416" s="55"/>
    </row>
    <row r="417" spans="1:13">
      <c r="A417" s="55">
        <v>2022</v>
      </c>
      <c r="B417" s="55" t="s">
        <v>2060</v>
      </c>
      <c r="C417" s="55" t="s">
        <v>2075</v>
      </c>
      <c r="D417" s="55">
        <v>2</v>
      </c>
      <c r="E417" s="56" t="s">
        <v>2657</v>
      </c>
      <c r="F417" s="55" t="s">
        <v>2031</v>
      </c>
      <c r="G417" s="55" t="s">
        <v>2057</v>
      </c>
      <c r="H417" s="57">
        <v>399180000</v>
      </c>
      <c r="I417" s="57">
        <v>455440000</v>
      </c>
      <c r="J417" s="57"/>
      <c r="K417" s="57">
        <f t="shared" si="6"/>
        <v>854620000</v>
      </c>
      <c r="L417" s="55"/>
      <c r="M417" s="55"/>
    </row>
    <row r="418" spans="1:13">
      <c r="A418" s="55">
        <v>2022</v>
      </c>
      <c r="B418" s="55" t="s">
        <v>2060</v>
      </c>
      <c r="C418" s="55" t="s">
        <v>2075</v>
      </c>
      <c r="D418" s="55">
        <v>2</v>
      </c>
      <c r="E418" s="56" t="s">
        <v>2658</v>
      </c>
      <c r="F418" s="55" t="s">
        <v>2031</v>
      </c>
      <c r="G418" s="55" t="s">
        <v>2035</v>
      </c>
      <c r="H418" s="57">
        <v>353290000</v>
      </c>
      <c r="I418" s="57">
        <v>239440000</v>
      </c>
      <c r="J418" s="57"/>
      <c r="K418" s="57">
        <f t="shared" si="6"/>
        <v>592730000</v>
      </c>
      <c r="L418" s="55"/>
      <c r="M418" s="55"/>
    </row>
    <row r="419" spans="1:13">
      <c r="A419" s="55">
        <v>2022</v>
      </c>
      <c r="B419" s="55" t="s">
        <v>2060</v>
      </c>
      <c r="C419" s="55" t="s">
        <v>2659</v>
      </c>
      <c r="D419" s="55">
        <v>2</v>
      </c>
      <c r="E419" s="56" t="s">
        <v>2660</v>
      </c>
      <c r="F419" s="55" t="s">
        <v>2031</v>
      </c>
      <c r="G419" s="55" t="s">
        <v>15</v>
      </c>
      <c r="H419" s="57">
        <v>4738929159</v>
      </c>
      <c r="I419" s="57">
        <v>4191617032</v>
      </c>
      <c r="J419" s="57"/>
      <c r="K419" s="57">
        <f t="shared" si="6"/>
        <v>8930546191</v>
      </c>
      <c r="L419" s="55"/>
      <c r="M419" s="55" t="s">
        <v>2072</v>
      </c>
    </row>
    <row r="420" spans="1:13">
      <c r="A420" s="55">
        <v>2022</v>
      </c>
      <c r="B420" s="55" t="s">
        <v>2060</v>
      </c>
      <c r="C420" s="55" t="s">
        <v>2659</v>
      </c>
      <c r="D420" s="55">
        <v>2</v>
      </c>
      <c r="E420" s="56" t="s">
        <v>2661</v>
      </c>
      <c r="F420" s="55" t="s">
        <v>2031</v>
      </c>
      <c r="G420" s="55" t="s">
        <v>15</v>
      </c>
      <c r="H420" s="57">
        <v>1000000000</v>
      </c>
      <c r="I420" s="57">
        <v>900000000</v>
      </c>
      <c r="J420" s="57"/>
      <c r="K420" s="57">
        <f t="shared" si="6"/>
        <v>1900000000</v>
      </c>
      <c r="L420" s="55"/>
      <c r="M420" s="55" t="s">
        <v>2072</v>
      </c>
    </row>
    <row r="421" spans="1:13">
      <c r="A421" s="55">
        <v>2022</v>
      </c>
      <c r="B421" s="55" t="s">
        <v>2060</v>
      </c>
      <c r="C421" s="55" t="s">
        <v>2659</v>
      </c>
      <c r="D421" s="55">
        <v>2</v>
      </c>
      <c r="E421" s="56" t="s">
        <v>2662</v>
      </c>
      <c r="F421" s="55" t="s">
        <v>2031</v>
      </c>
      <c r="G421" s="55" t="s">
        <v>2035</v>
      </c>
      <c r="H421" s="57">
        <v>800000000</v>
      </c>
      <c r="I421" s="57">
        <v>700000000</v>
      </c>
      <c r="J421" s="57"/>
      <c r="K421" s="57">
        <f t="shared" si="6"/>
        <v>1500000000</v>
      </c>
      <c r="L421" s="55"/>
      <c r="M421" s="55" t="s">
        <v>2072</v>
      </c>
    </row>
    <row r="422" spans="1:13">
      <c r="A422" s="55">
        <v>2022</v>
      </c>
      <c r="B422" s="55" t="s">
        <v>2060</v>
      </c>
      <c r="C422" s="55" t="s">
        <v>2659</v>
      </c>
      <c r="D422" s="55">
        <v>2</v>
      </c>
      <c r="E422" s="56" t="s">
        <v>2663</v>
      </c>
      <c r="F422" s="55" t="s">
        <v>2031</v>
      </c>
      <c r="G422" s="55" t="s">
        <v>74</v>
      </c>
      <c r="H422" s="57">
        <v>435912243</v>
      </c>
      <c r="I422" s="57">
        <v>284721245</v>
      </c>
      <c r="J422" s="57"/>
      <c r="K422" s="57">
        <f t="shared" si="6"/>
        <v>720633488</v>
      </c>
      <c r="L422" s="55"/>
      <c r="M422" s="55" t="s">
        <v>2072</v>
      </c>
    </row>
    <row r="423" spans="1:13">
      <c r="A423" s="55">
        <v>2022</v>
      </c>
      <c r="B423" s="55" t="s">
        <v>2060</v>
      </c>
      <c r="C423" s="55" t="s">
        <v>2659</v>
      </c>
      <c r="D423" s="55">
        <v>2</v>
      </c>
      <c r="E423" s="56" t="s">
        <v>2664</v>
      </c>
      <c r="F423" s="55" t="s">
        <v>64</v>
      </c>
      <c r="G423" s="55" t="s">
        <v>20</v>
      </c>
      <c r="H423" s="57">
        <v>1606935429</v>
      </c>
      <c r="I423" s="57">
        <v>399674504</v>
      </c>
      <c r="J423" s="57"/>
      <c r="K423" s="57">
        <f t="shared" si="6"/>
        <v>2006609933</v>
      </c>
      <c r="L423" s="55" t="s">
        <v>2064</v>
      </c>
      <c r="M423" s="55" t="s">
        <v>2072</v>
      </c>
    </row>
    <row r="424" spans="1:13">
      <c r="A424" s="55">
        <v>2022</v>
      </c>
      <c r="B424" s="55" t="s">
        <v>2060</v>
      </c>
      <c r="C424" s="55" t="s">
        <v>2659</v>
      </c>
      <c r="D424" s="55">
        <v>2</v>
      </c>
      <c r="E424" s="56" t="s">
        <v>2665</v>
      </c>
      <c r="F424" s="55" t="s">
        <v>2031</v>
      </c>
      <c r="G424" s="55" t="s">
        <v>2043</v>
      </c>
      <c r="H424" s="57">
        <v>315831906</v>
      </c>
      <c r="I424" s="57">
        <v>767967517</v>
      </c>
      <c r="J424" s="57"/>
      <c r="K424" s="57">
        <f t="shared" si="6"/>
        <v>1083799423</v>
      </c>
      <c r="L424" s="55"/>
      <c r="M424" s="55" t="s">
        <v>2072</v>
      </c>
    </row>
    <row r="425" spans="1:13">
      <c r="A425" s="55">
        <v>2022</v>
      </c>
      <c r="B425" s="55" t="s">
        <v>2060</v>
      </c>
      <c r="C425" s="55" t="s">
        <v>2659</v>
      </c>
      <c r="D425" s="55">
        <v>2</v>
      </c>
      <c r="E425" s="56" t="s">
        <v>2666</v>
      </c>
      <c r="F425" s="55" t="s">
        <v>64</v>
      </c>
      <c r="G425" s="55" t="s">
        <v>2039</v>
      </c>
      <c r="H425" s="57">
        <v>326739000</v>
      </c>
      <c r="I425" s="57">
        <v>28320000</v>
      </c>
      <c r="J425" s="57"/>
      <c r="K425" s="57">
        <f t="shared" si="6"/>
        <v>355059000</v>
      </c>
      <c r="L425" s="55" t="s">
        <v>2064</v>
      </c>
      <c r="M425" s="55" t="s">
        <v>2072</v>
      </c>
    </row>
    <row r="426" spans="1:13">
      <c r="A426" s="55">
        <v>2022</v>
      </c>
      <c r="B426" s="55" t="s">
        <v>2060</v>
      </c>
      <c r="C426" s="55" t="s">
        <v>2659</v>
      </c>
      <c r="D426" s="55">
        <v>2</v>
      </c>
      <c r="E426" s="56" t="s">
        <v>2667</v>
      </c>
      <c r="F426" s="55" t="s">
        <v>64</v>
      </c>
      <c r="G426" s="55" t="s">
        <v>2039</v>
      </c>
      <c r="H426" s="57">
        <v>303237000</v>
      </c>
      <c r="I426" s="57">
        <v>28320000</v>
      </c>
      <c r="J426" s="57"/>
      <c r="K426" s="57">
        <f t="shared" si="6"/>
        <v>331557000</v>
      </c>
      <c r="L426" s="55" t="s">
        <v>2064</v>
      </c>
      <c r="M426" s="55" t="s">
        <v>2072</v>
      </c>
    </row>
    <row r="427" spans="1:13">
      <c r="A427" s="55">
        <v>2022</v>
      </c>
      <c r="B427" s="55" t="s">
        <v>2060</v>
      </c>
      <c r="C427" s="55" t="s">
        <v>2659</v>
      </c>
      <c r="D427" s="55">
        <v>2</v>
      </c>
      <c r="E427" s="56" t="s">
        <v>2668</v>
      </c>
      <c r="F427" s="55" t="s">
        <v>2031</v>
      </c>
      <c r="G427" s="55" t="s">
        <v>2046</v>
      </c>
      <c r="H427" s="57">
        <v>46951792</v>
      </c>
      <c r="I427" s="57"/>
      <c r="J427" s="57"/>
      <c r="K427" s="57">
        <f t="shared" si="6"/>
        <v>46951792</v>
      </c>
      <c r="L427" s="55"/>
      <c r="M427" s="55" t="s">
        <v>2072</v>
      </c>
    </row>
    <row r="428" spans="1:13">
      <c r="A428" s="55">
        <v>2022</v>
      </c>
      <c r="B428" s="55" t="s">
        <v>2060</v>
      </c>
      <c r="C428" s="55" t="s">
        <v>2669</v>
      </c>
      <c r="D428" s="55">
        <v>2</v>
      </c>
      <c r="E428" s="56" t="s">
        <v>2670</v>
      </c>
      <c r="F428" s="55" t="s">
        <v>2031</v>
      </c>
      <c r="G428" s="55" t="s">
        <v>2043</v>
      </c>
      <c r="H428" s="57">
        <v>831633000</v>
      </c>
      <c r="I428" s="57">
        <v>1466258000</v>
      </c>
      <c r="J428" s="57"/>
      <c r="K428" s="57">
        <f t="shared" si="6"/>
        <v>2297891000</v>
      </c>
      <c r="L428" s="55"/>
      <c r="M428" s="55"/>
    </row>
    <row r="429" spans="1:13">
      <c r="A429" s="55">
        <v>2022</v>
      </c>
      <c r="B429" s="55" t="s">
        <v>2060</v>
      </c>
      <c r="C429" s="55" t="s">
        <v>2669</v>
      </c>
      <c r="D429" s="55">
        <v>2</v>
      </c>
      <c r="E429" s="56" t="s">
        <v>2671</v>
      </c>
      <c r="F429" s="55" t="s">
        <v>2031</v>
      </c>
      <c r="G429" s="55" t="s">
        <v>2039</v>
      </c>
      <c r="H429" s="57">
        <v>38000000</v>
      </c>
      <c r="I429" s="57"/>
      <c r="J429" s="57"/>
      <c r="K429" s="57">
        <f t="shared" si="6"/>
        <v>38000000</v>
      </c>
      <c r="L429" s="55" t="s">
        <v>2064</v>
      </c>
      <c r="M429" s="55"/>
    </row>
    <row r="430" spans="1:13">
      <c r="A430" s="55">
        <v>2022</v>
      </c>
      <c r="B430" s="55" t="s">
        <v>2060</v>
      </c>
      <c r="C430" s="55" t="s">
        <v>2089</v>
      </c>
      <c r="D430" s="55">
        <v>2</v>
      </c>
      <c r="E430" s="56" t="s">
        <v>2672</v>
      </c>
      <c r="F430" s="55" t="s">
        <v>2042</v>
      </c>
      <c r="G430" s="55" t="s">
        <v>2057</v>
      </c>
      <c r="H430" s="57">
        <v>300000000</v>
      </c>
      <c r="I430" s="57">
        <v>300000000</v>
      </c>
      <c r="J430" s="57">
        <v>5000000</v>
      </c>
      <c r="K430" s="57">
        <f t="shared" si="6"/>
        <v>605000000</v>
      </c>
      <c r="L430" s="55"/>
      <c r="M430" s="55"/>
    </row>
    <row r="431" spans="1:13">
      <c r="A431" s="55">
        <v>2022</v>
      </c>
      <c r="B431" s="55" t="s">
        <v>2060</v>
      </c>
      <c r="C431" s="55" t="s">
        <v>2089</v>
      </c>
      <c r="D431" s="55">
        <v>2</v>
      </c>
      <c r="E431" s="56" t="s">
        <v>2673</v>
      </c>
      <c r="F431" s="55" t="s">
        <v>2042</v>
      </c>
      <c r="G431" s="55" t="s">
        <v>2035</v>
      </c>
      <c r="H431" s="57">
        <v>300000000</v>
      </c>
      <c r="I431" s="57">
        <v>300000000</v>
      </c>
      <c r="J431" s="57">
        <v>5000000</v>
      </c>
      <c r="K431" s="57">
        <f t="shared" si="6"/>
        <v>605000000</v>
      </c>
      <c r="L431" s="55"/>
      <c r="M431" s="55"/>
    </row>
    <row r="432" spans="1:13">
      <c r="A432" s="55">
        <v>2022</v>
      </c>
      <c r="B432" s="55" t="s">
        <v>2060</v>
      </c>
      <c r="C432" s="55" t="s">
        <v>2089</v>
      </c>
      <c r="D432" s="55">
        <v>2</v>
      </c>
      <c r="E432" s="56" t="s">
        <v>2674</v>
      </c>
      <c r="F432" s="55" t="s">
        <v>2042</v>
      </c>
      <c r="G432" s="55" t="s">
        <v>2043</v>
      </c>
      <c r="H432" s="57">
        <v>280000000</v>
      </c>
      <c r="I432" s="57">
        <v>1100000000</v>
      </c>
      <c r="J432" s="57">
        <v>50000000</v>
      </c>
      <c r="K432" s="57">
        <f t="shared" si="6"/>
        <v>1430000000</v>
      </c>
      <c r="L432" s="55"/>
      <c r="M432" s="55"/>
    </row>
    <row r="433" spans="1:13">
      <c r="A433" s="55">
        <v>2022</v>
      </c>
      <c r="B433" s="55" t="s">
        <v>2060</v>
      </c>
      <c r="C433" s="55" t="s">
        <v>2089</v>
      </c>
      <c r="D433" s="55">
        <v>2</v>
      </c>
      <c r="E433" s="56" t="s">
        <v>2675</v>
      </c>
      <c r="F433" s="55" t="s">
        <v>2042</v>
      </c>
      <c r="G433" s="55" t="s">
        <v>2035</v>
      </c>
      <c r="H433" s="57">
        <v>280000000</v>
      </c>
      <c r="I433" s="57">
        <v>1100000000</v>
      </c>
      <c r="J433" s="57">
        <v>50000000</v>
      </c>
      <c r="K433" s="57">
        <f t="shared" si="6"/>
        <v>1430000000</v>
      </c>
      <c r="L433" s="55"/>
      <c r="M433" s="55"/>
    </row>
    <row r="434" spans="1:13">
      <c r="A434" s="55">
        <v>2022</v>
      </c>
      <c r="B434" s="55" t="s">
        <v>2060</v>
      </c>
      <c r="C434" s="55" t="s">
        <v>2089</v>
      </c>
      <c r="D434" s="55">
        <v>2</v>
      </c>
      <c r="E434" s="56" t="s">
        <v>2676</v>
      </c>
      <c r="F434" s="55" t="s">
        <v>2042</v>
      </c>
      <c r="G434" s="55" t="s">
        <v>2035</v>
      </c>
      <c r="H434" s="57">
        <v>200000000</v>
      </c>
      <c r="I434" s="57">
        <v>1100000000</v>
      </c>
      <c r="J434" s="57">
        <v>50000000</v>
      </c>
      <c r="K434" s="57">
        <f t="shared" si="6"/>
        <v>1350000000</v>
      </c>
      <c r="L434" s="55"/>
      <c r="M434" s="55"/>
    </row>
    <row r="435" spans="1:13">
      <c r="A435" s="55">
        <v>2022</v>
      </c>
      <c r="B435" s="55" t="s">
        <v>2060</v>
      </c>
      <c r="C435" s="55" t="s">
        <v>2089</v>
      </c>
      <c r="D435" s="55">
        <v>2</v>
      </c>
      <c r="E435" s="56" t="s">
        <v>2677</v>
      </c>
      <c r="F435" s="55" t="s">
        <v>2042</v>
      </c>
      <c r="G435" s="55" t="s">
        <v>2087</v>
      </c>
      <c r="H435" s="57">
        <v>200000000</v>
      </c>
      <c r="I435" s="57">
        <v>1100000000</v>
      </c>
      <c r="J435" s="57">
        <v>50000000</v>
      </c>
      <c r="K435" s="57">
        <f t="shared" si="6"/>
        <v>1350000000</v>
      </c>
      <c r="L435" s="55"/>
      <c r="M435" s="55"/>
    </row>
    <row r="436" spans="1:13">
      <c r="A436" s="55">
        <v>2022</v>
      </c>
      <c r="B436" s="55" t="s">
        <v>2060</v>
      </c>
      <c r="C436" s="55" t="s">
        <v>2089</v>
      </c>
      <c r="D436" s="55">
        <v>2</v>
      </c>
      <c r="E436" s="56" t="s">
        <v>2678</v>
      </c>
      <c r="F436" s="55" t="s">
        <v>2042</v>
      </c>
      <c r="G436" s="55" t="s">
        <v>2043</v>
      </c>
      <c r="H436" s="57">
        <v>200000000</v>
      </c>
      <c r="I436" s="57">
        <v>1100000000</v>
      </c>
      <c r="J436" s="57">
        <v>50000000</v>
      </c>
      <c r="K436" s="57">
        <f t="shared" si="6"/>
        <v>1350000000</v>
      </c>
      <c r="L436" s="55"/>
      <c r="M436" s="55"/>
    </row>
    <row r="437" spans="1:13">
      <c r="A437" s="55">
        <v>2022</v>
      </c>
      <c r="B437" s="55" t="s">
        <v>2060</v>
      </c>
      <c r="C437" s="55" t="s">
        <v>2089</v>
      </c>
      <c r="D437" s="55">
        <v>2</v>
      </c>
      <c r="E437" s="56" t="s">
        <v>2679</v>
      </c>
      <c r="F437" s="55" t="s">
        <v>2042</v>
      </c>
      <c r="G437" s="55" t="s">
        <v>2035</v>
      </c>
      <c r="H437" s="57">
        <v>200000000</v>
      </c>
      <c r="I437" s="57">
        <v>1100000000</v>
      </c>
      <c r="J437" s="57">
        <v>50000000</v>
      </c>
      <c r="K437" s="57">
        <f t="shared" si="6"/>
        <v>1350000000</v>
      </c>
      <c r="L437" s="55"/>
      <c r="M437" s="55"/>
    </row>
    <row r="438" spans="1:13">
      <c r="A438" s="55">
        <v>2022</v>
      </c>
      <c r="B438" s="55" t="s">
        <v>2060</v>
      </c>
      <c r="C438" s="55" t="s">
        <v>2089</v>
      </c>
      <c r="D438" s="55">
        <v>2</v>
      </c>
      <c r="E438" s="56" t="s">
        <v>2680</v>
      </c>
      <c r="F438" s="55" t="s">
        <v>2042</v>
      </c>
      <c r="G438" s="55" t="s">
        <v>2043</v>
      </c>
      <c r="H438" s="57">
        <v>200000000</v>
      </c>
      <c r="I438" s="57">
        <v>1100000000</v>
      </c>
      <c r="J438" s="57">
        <v>50000000</v>
      </c>
      <c r="K438" s="57">
        <f t="shared" si="6"/>
        <v>1350000000</v>
      </c>
      <c r="L438" s="55"/>
      <c r="M438" s="55"/>
    </row>
    <row r="439" spans="1:13">
      <c r="A439" s="55">
        <v>2022</v>
      </c>
      <c r="B439" s="55" t="s">
        <v>2060</v>
      </c>
      <c r="C439" s="55" t="s">
        <v>2089</v>
      </c>
      <c r="D439" s="55">
        <v>2</v>
      </c>
      <c r="E439" s="56" t="s">
        <v>2681</v>
      </c>
      <c r="F439" s="55" t="s">
        <v>2042</v>
      </c>
      <c r="G439" s="55" t="s">
        <v>2043</v>
      </c>
      <c r="H439" s="57">
        <v>200000000</v>
      </c>
      <c r="I439" s="57">
        <v>1100000000</v>
      </c>
      <c r="J439" s="57">
        <v>50000000</v>
      </c>
      <c r="K439" s="57">
        <f t="shared" si="6"/>
        <v>1350000000</v>
      </c>
      <c r="L439" s="55"/>
      <c r="M439" s="55"/>
    </row>
    <row r="440" spans="1:13">
      <c r="A440" s="55">
        <v>2022</v>
      </c>
      <c r="B440" s="55" t="s">
        <v>2060</v>
      </c>
      <c r="C440" s="55" t="s">
        <v>2089</v>
      </c>
      <c r="D440" s="55">
        <v>2</v>
      </c>
      <c r="E440" s="56" t="s">
        <v>2682</v>
      </c>
      <c r="F440" s="55" t="s">
        <v>2042</v>
      </c>
      <c r="G440" s="55" t="s">
        <v>2051</v>
      </c>
      <c r="H440" s="57">
        <v>150000000</v>
      </c>
      <c r="I440" s="57">
        <v>680000000</v>
      </c>
      <c r="J440" s="57">
        <v>50000000</v>
      </c>
      <c r="K440" s="57">
        <f t="shared" si="6"/>
        <v>880000000</v>
      </c>
      <c r="L440" s="55"/>
      <c r="M440" s="55"/>
    </row>
    <row r="441" spans="1:13">
      <c r="A441" s="55">
        <v>2022</v>
      </c>
      <c r="B441" s="55" t="s">
        <v>2060</v>
      </c>
      <c r="C441" s="55" t="s">
        <v>2089</v>
      </c>
      <c r="D441" s="55">
        <v>2</v>
      </c>
      <c r="E441" s="56" t="s">
        <v>2683</v>
      </c>
      <c r="F441" s="55" t="s">
        <v>2042</v>
      </c>
      <c r="G441" s="55" t="s">
        <v>2052</v>
      </c>
      <c r="H441" s="57">
        <v>150000000</v>
      </c>
      <c r="I441" s="57">
        <v>680000000</v>
      </c>
      <c r="J441" s="57">
        <v>50000000</v>
      </c>
      <c r="K441" s="57">
        <f t="shared" si="6"/>
        <v>880000000</v>
      </c>
      <c r="L441" s="55"/>
      <c r="M441" s="55"/>
    </row>
    <row r="442" spans="1:13">
      <c r="A442" s="55">
        <v>2022</v>
      </c>
      <c r="B442" s="55" t="s">
        <v>2060</v>
      </c>
      <c r="C442" s="55" t="s">
        <v>2089</v>
      </c>
      <c r="D442" s="55">
        <v>2</v>
      </c>
      <c r="E442" s="56" t="s">
        <v>2684</v>
      </c>
      <c r="F442" s="55" t="s">
        <v>2042</v>
      </c>
      <c r="G442" s="55" t="s">
        <v>2052</v>
      </c>
      <c r="H442" s="57">
        <v>150000000</v>
      </c>
      <c r="I442" s="57">
        <v>700000000</v>
      </c>
      <c r="J442" s="57">
        <v>50000000</v>
      </c>
      <c r="K442" s="57">
        <f t="shared" si="6"/>
        <v>900000000</v>
      </c>
      <c r="L442" s="55"/>
      <c r="M442" s="55"/>
    </row>
    <row r="443" spans="1:13">
      <c r="A443" s="55">
        <v>2022</v>
      </c>
      <c r="B443" s="55" t="s">
        <v>2060</v>
      </c>
      <c r="C443" s="55" t="s">
        <v>2089</v>
      </c>
      <c r="D443" s="55">
        <v>2</v>
      </c>
      <c r="E443" s="56" t="s">
        <v>2685</v>
      </c>
      <c r="F443" s="55" t="s">
        <v>2042</v>
      </c>
      <c r="G443" s="55" t="s">
        <v>2046</v>
      </c>
      <c r="H443" s="57">
        <v>150000000</v>
      </c>
      <c r="I443" s="57">
        <v>680000000</v>
      </c>
      <c r="J443" s="57">
        <v>50000000</v>
      </c>
      <c r="K443" s="57">
        <f t="shared" si="6"/>
        <v>880000000</v>
      </c>
      <c r="L443" s="55"/>
      <c r="M443" s="55"/>
    </row>
    <row r="444" spans="1:13">
      <c r="A444" s="55">
        <v>2022</v>
      </c>
      <c r="B444" s="55" t="s">
        <v>2060</v>
      </c>
      <c r="C444" s="55" t="s">
        <v>2089</v>
      </c>
      <c r="D444" s="55">
        <v>2</v>
      </c>
      <c r="E444" s="56" t="s">
        <v>2686</v>
      </c>
      <c r="F444" s="55" t="s">
        <v>2042</v>
      </c>
      <c r="G444" s="55" t="s">
        <v>2052</v>
      </c>
      <c r="H444" s="57">
        <v>150000000</v>
      </c>
      <c r="I444" s="57">
        <v>180000000</v>
      </c>
      <c r="J444" s="57">
        <v>5000000</v>
      </c>
      <c r="K444" s="57">
        <f t="shared" si="6"/>
        <v>335000000</v>
      </c>
      <c r="L444" s="55"/>
      <c r="M444" s="55"/>
    </row>
    <row r="445" spans="1:13">
      <c r="A445" s="55">
        <v>2022</v>
      </c>
      <c r="B445" s="55" t="s">
        <v>2060</v>
      </c>
      <c r="C445" s="55" t="s">
        <v>2089</v>
      </c>
      <c r="D445" s="55">
        <v>2</v>
      </c>
      <c r="E445" s="56" t="s">
        <v>2687</v>
      </c>
      <c r="F445" s="55" t="s">
        <v>2042</v>
      </c>
      <c r="G445" s="55" t="s">
        <v>2052</v>
      </c>
      <c r="H445" s="57">
        <v>150000000</v>
      </c>
      <c r="I445" s="57">
        <v>800000000</v>
      </c>
      <c r="J445" s="57">
        <v>50000000</v>
      </c>
      <c r="K445" s="57">
        <f t="shared" si="6"/>
        <v>1000000000</v>
      </c>
      <c r="L445" s="55"/>
      <c r="M445" s="55"/>
    </row>
    <row r="446" spans="1:13">
      <c r="A446" s="55">
        <v>2022</v>
      </c>
      <c r="B446" s="55" t="s">
        <v>2060</v>
      </c>
      <c r="C446" s="55" t="s">
        <v>2089</v>
      </c>
      <c r="D446" s="55">
        <v>2</v>
      </c>
      <c r="E446" s="56" t="s">
        <v>2688</v>
      </c>
      <c r="F446" s="55" t="s">
        <v>2042</v>
      </c>
      <c r="G446" s="55" t="s">
        <v>2051</v>
      </c>
      <c r="H446" s="57">
        <v>150000000</v>
      </c>
      <c r="I446" s="57">
        <v>680000000</v>
      </c>
      <c r="J446" s="57">
        <v>50000000</v>
      </c>
      <c r="K446" s="57">
        <f t="shared" si="6"/>
        <v>880000000</v>
      </c>
      <c r="L446" s="55"/>
      <c r="M446" s="55"/>
    </row>
    <row r="447" spans="1:13">
      <c r="A447" s="55">
        <v>2022</v>
      </c>
      <c r="B447" s="55" t="s">
        <v>2060</v>
      </c>
      <c r="C447" s="55" t="s">
        <v>2089</v>
      </c>
      <c r="D447" s="55">
        <v>2</v>
      </c>
      <c r="E447" s="56" t="s">
        <v>2689</v>
      </c>
      <c r="F447" s="55" t="s">
        <v>2042</v>
      </c>
      <c r="G447" s="55" t="s">
        <v>2052</v>
      </c>
      <c r="H447" s="57">
        <v>150000000</v>
      </c>
      <c r="I447" s="57">
        <v>700000000</v>
      </c>
      <c r="J447" s="57">
        <v>50000000</v>
      </c>
      <c r="K447" s="57">
        <f t="shared" si="6"/>
        <v>900000000</v>
      </c>
      <c r="L447" s="55"/>
      <c r="M447" s="55"/>
    </row>
    <row r="448" spans="1:13">
      <c r="A448" s="55">
        <v>2022</v>
      </c>
      <c r="B448" s="55" t="s">
        <v>2060</v>
      </c>
      <c r="C448" s="55" t="s">
        <v>2089</v>
      </c>
      <c r="D448" s="55">
        <v>2</v>
      </c>
      <c r="E448" s="56" t="s">
        <v>2690</v>
      </c>
      <c r="F448" s="55" t="s">
        <v>2042</v>
      </c>
      <c r="G448" s="55" t="s">
        <v>2039</v>
      </c>
      <c r="H448" s="57">
        <v>150000000</v>
      </c>
      <c r="I448" s="57">
        <v>680000000</v>
      </c>
      <c r="J448" s="57">
        <v>50000000</v>
      </c>
      <c r="K448" s="57">
        <f t="shared" si="6"/>
        <v>880000000</v>
      </c>
      <c r="L448" s="55"/>
      <c r="M448" s="55"/>
    </row>
    <row r="449" spans="1:13">
      <c r="A449" s="55">
        <v>2022</v>
      </c>
      <c r="B449" s="55" t="s">
        <v>2060</v>
      </c>
      <c r="C449" s="55" t="s">
        <v>2089</v>
      </c>
      <c r="D449" s="55">
        <v>2</v>
      </c>
      <c r="E449" s="56" t="s">
        <v>2691</v>
      </c>
      <c r="F449" s="55" t="s">
        <v>2042</v>
      </c>
      <c r="G449" s="55" t="s">
        <v>2052</v>
      </c>
      <c r="H449" s="57">
        <v>100000000</v>
      </c>
      <c r="I449" s="57">
        <v>20000000</v>
      </c>
      <c r="J449" s="57">
        <v>5000000</v>
      </c>
      <c r="K449" s="57">
        <f t="shared" si="6"/>
        <v>125000000</v>
      </c>
      <c r="L449" s="55"/>
      <c r="M449" s="55"/>
    </row>
    <row r="450" spans="1:13">
      <c r="A450" s="55">
        <v>2022</v>
      </c>
      <c r="B450" s="55" t="s">
        <v>2060</v>
      </c>
      <c r="C450" s="55" t="s">
        <v>2089</v>
      </c>
      <c r="D450" s="55">
        <v>2</v>
      </c>
      <c r="E450" s="56" t="s">
        <v>2692</v>
      </c>
      <c r="F450" s="55" t="s">
        <v>2042</v>
      </c>
      <c r="G450" s="55" t="s">
        <v>2039</v>
      </c>
      <c r="H450" s="57">
        <v>100000000</v>
      </c>
      <c r="I450" s="57">
        <v>20000000</v>
      </c>
      <c r="J450" s="57">
        <v>5000000</v>
      </c>
      <c r="K450" s="57">
        <f t="shared" si="6"/>
        <v>125000000</v>
      </c>
      <c r="L450" s="55"/>
      <c r="M450" s="55"/>
    </row>
    <row r="451" spans="1:13">
      <c r="A451" s="55">
        <v>2022</v>
      </c>
      <c r="B451" s="55" t="s">
        <v>2060</v>
      </c>
      <c r="C451" s="55" t="s">
        <v>2089</v>
      </c>
      <c r="D451" s="55">
        <v>2</v>
      </c>
      <c r="E451" s="56" t="s">
        <v>2693</v>
      </c>
      <c r="F451" s="55" t="s">
        <v>2042</v>
      </c>
      <c r="G451" s="55" t="s">
        <v>2051</v>
      </c>
      <c r="H451" s="57">
        <v>95000000</v>
      </c>
      <c r="I451" s="57">
        <v>54000000</v>
      </c>
      <c r="J451" s="57">
        <v>5000000</v>
      </c>
      <c r="K451" s="57">
        <f t="shared" si="6"/>
        <v>154000000</v>
      </c>
      <c r="L451" s="55"/>
      <c r="M451" s="55"/>
    </row>
    <row r="452" spans="1:13">
      <c r="A452" s="55">
        <v>2022</v>
      </c>
      <c r="B452" s="55" t="s">
        <v>2060</v>
      </c>
      <c r="C452" s="55" t="s">
        <v>2089</v>
      </c>
      <c r="D452" s="55">
        <v>2</v>
      </c>
      <c r="E452" s="56" t="s">
        <v>2694</v>
      </c>
      <c r="F452" s="55" t="s">
        <v>2042</v>
      </c>
      <c r="G452" s="55" t="s">
        <v>2051</v>
      </c>
      <c r="H452" s="57">
        <v>95000000</v>
      </c>
      <c r="I452" s="57">
        <v>54000000</v>
      </c>
      <c r="J452" s="57">
        <v>5000000</v>
      </c>
      <c r="K452" s="57">
        <f t="shared" si="6"/>
        <v>154000000</v>
      </c>
      <c r="L452" s="55"/>
      <c r="M452" s="55"/>
    </row>
    <row r="453" spans="1:13">
      <c r="A453" s="55">
        <v>2022</v>
      </c>
      <c r="B453" s="55" t="s">
        <v>2060</v>
      </c>
      <c r="C453" s="55" t="s">
        <v>2089</v>
      </c>
      <c r="D453" s="55">
        <v>2</v>
      </c>
      <c r="E453" s="56" t="s">
        <v>2695</v>
      </c>
      <c r="F453" s="55" t="s">
        <v>2042</v>
      </c>
      <c r="G453" s="55" t="s">
        <v>2039</v>
      </c>
      <c r="H453" s="57">
        <v>70000000</v>
      </c>
      <c r="I453" s="57">
        <v>180000000</v>
      </c>
      <c r="J453" s="57">
        <v>5000000</v>
      </c>
      <c r="K453" s="57">
        <f t="shared" ref="K453:K516" si="7">H453+I453+J453</f>
        <v>255000000</v>
      </c>
      <c r="L453" s="55"/>
      <c r="M453" s="55"/>
    </row>
    <row r="454" spans="1:13">
      <c r="A454" s="55">
        <v>2022</v>
      </c>
      <c r="B454" s="55" t="s">
        <v>2060</v>
      </c>
      <c r="C454" s="55" t="s">
        <v>2089</v>
      </c>
      <c r="D454" s="55">
        <v>2</v>
      </c>
      <c r="E454" s="56" t="s">
        <v>2696</v>
      </c>
      <c r="F454" s="55" t="s">
        <v>2042</v>
      </c>
      <c r="G454" s="55" t="s">
        <v>2051</v>
      </c>
      <c r="H454" s="57">
        <v>70000000</v>
      </c>
      <c r="I454" s="57">
        <v>180000000</v>
      </c>
      <c r="J454" s="57">
        <v>5000000</v>
      </c>
      <c r="K454" s="57">
        <f t="shared" si="7"/>
        <v>255000000</v>
      </c>
      <c r="L454" s="55"/>
      <c r="M454" s="55"/>
    </row>
    <row r="455" spans="1:13">
      <c r="A455" s="55">
        <v>2022</v>
      </c>
      <c r="B455" s="55" t="s">
        <v>2060</v>
      </c>
      <c r="C455" s="55" t="s">
        <v>2089</v>
      </c>
      <c r="D455" s="55">
        <v>2</v>
      </c>
      <c r="E455" s="56" t="s">
        <v>2697</v>
      </c>
      <c r="F455" s="55" t="s">
        <v>2042</v>
      </c>
      <c r="G455" s="55" t="s">
        <v>2052</v>
      </c>
      <c r="H455" s="57">
        <v>60000000</v>
      </c>
      <c r="I455" s="57">
        <v>70000000</v>
      </c>
      <c r="J455" s="57">
        <v>30000000</v>
      </c>
      <c r="K455" s="57">
        <f t="shared" si="7"/>
        <v>160000000</v>
      </c>
      <c r="L455" s="55"/>
      <c r="M455" s="55"/>
    </row>
    <row r="456" spans="1:13">
      <c r="A456" s="55">
        <v>2022</v>
      </c>
      <c r="B456" s="55" t="s">
        <v>2060</v>
      </c>
      <c r="C456" s="55" t="s">
        <v>2089</v>
      </c>
      <c r="D456" s="55">
        <v>2</v>
      </c>
      <c r="E456" s="56" t="s">
        <v>2698</v>
      </c>
      <c r="F456" s="55" t="s">
        <v>2042</v>
      </c>
      <c r="G456" s="55" t="s">
        <v>2039</v>
      </c>
      <c r="H456" s="57">
        <v>40000000</v>
      </c>
      <c r="I456" s="57">
        <v>20000000</v>
      </c>
      <c r="J456" s="57">
        <v>5000000</v>
      </c>
      <c r="K456" s="57">
        <f t="shared" si="7"/>
        <v>65000000</v>
      </c>
      <c r="L456" s="55"/>
      <c r="M456" s="55"/>
    </row>
    <row r="457" spans="1:13">
      <c r="A457" s="55">
        <v>2022</v>
      </c>
      <c r="B457" s="55" t="s">
        <v>2060</v>
      </c>
      <c r="C457" s="55" t="s">
        <v>2089</v>
      </c>
      <c r="D457" s="55">
        <v>2</v>
      </c>
      <c r="E457" s="56" t="s">
        <v>2699</v>
      </c>
      <c r="F457" s="55" t="s">
        <v>2042</v>
      </c>
      <c r="G457" s="55" t="s">
        <v>2039</v>
      </c>
      <c r="H457" s="57">
        <v>40000000</v>
      </c>
      <c r="I457" s="57">
        <v>190000000</v>
      </c>
      <c r="J457" s="57">
        <v>5000000</v>
      </c>
      <c r="K457" s="57">
        <f t="shared" si="7"/>
        <v>235000000</v>
      </c>
      <c r="L457" s="55"/>
      <c r="M457" s="55"/>
    </row>
    <row r="458" spans="1:13">
      <c r="A458" s="55">
        <v>2022</v>
      </c>
      <c r="B458" s="55" t="s">
        <v>2060</v>
      </c>
      <c r="C458" s="55" t="s">
        <v>2089</v>
      </c>
      <c r="D458" s="55">
        <v>2</v>
      </c>
      <c r="E458" s="56" t="s">
        <v>2700</v>
      </c>
      <c r="F458" s="55" t="s">
        <v>2042</v>
      </c>
      <c r="G458" s="55" t="s">
        <v>2039</v>
      </c>
      <c r="H458" s="57">
        <v>40000000</v>
      </c>
      <c r="I458" s="57">
        <v>20000000</v>
      </c>
      <c r="J458" s="57">
        <v>5000000</v>
      </c>
      <c r="K458" s="57">
        <f t="shared" si="7"/>
        <v>65000000</v>
      </c>
      <c r="L458" s="55"/>
      <c r="M458" s="55"/>
    </row>
    <row r="459" spans="1:13">
      <c r="A459" s="55">
        <v>2022</v>
      </c>
      <c r="B459" s="55" t="s">
        <v>2060</v>
      </c>
      <c r="C459" s="55" t="s">
        <v>2089</v>
      </c>
      <c r="D459" s="55">
        <v>2</v>
      </c>
      <c r="E459" s="56" t="s">
        <v>2701</v>
      </c>
      <c r="F459" s="55" t="s">
        <v>2042</v>
      </c>
      <c r="G459" s="55" t="s">
        <v>2039</v>
      </c>
      <c r="H459" s="57">
        <v>40000000</v>
      </c>
      <c r="I459" s="57">
        <v>20000000</v>
      </c>
      <c r="J459" s="57">
        <v>5000000</v>
      </c>
      <c r="K459" s="57">
        <f t="shared" si="7"/>
        <v>65000000</v>
      </c>
      <c r="L459" s="55"/>
      <c r="M459" s="55"/>
    </row>
    <row r="460" spans="1:13">
      <c r="A460" s="55">
        <v>2022</v>
      </c>
      <c r="B460" s="55" t="s">
        <v>2060</v>
      </c>
      <c r="C460" s="55" t="s">
        <v>2089</v>
      </c>
      <c r="D460" s="55">
        <v>2</v>
      </c>
      <c r="E460" s="56" t="s">
        <v>2702</v>
      </c>
      <c r="F460" s="55" t="s">
        <v>2042</v>
      </c>
      <c r="G460" s="55" t="s">
        <v>2039</v>
      </c>
      <c r="H460" s="57">
        <v>40000000</v>
      </c>
      <c r="I460" s="57"/>
      <c r="J460" s="57">
        <v>5000000</v>
      </c>
      <c r="K460" s="57">
        <f t="shared" si="7"/>
        <v>45000000</v>
      </c>
      <c r="L460" s="55"/>
      <c r="M460" s="55"/>
    </row>
    <row r="461" spans="1:13">
      <c r="A461" s="55">
        <v>2022</v>
      </c>
      <c r="B461" s="55" t="s">
        <v>2060</v>
      </c>
      <c r="C461" s="55" t="s">
        <v>2089</v>
      </c>
      <c r="D461" s="55">
        <v>2</v>
      </c>
      <c r="E461" s="56" t="s">
        <v>2703</v>
      </c>
      <c r="F461" s="55" t="s">
        <v>2042</v>
      </c>
      <c r="G461" s="55" t="s">
        <v>2051</v>
      </c>
      <c r="H461" s="57">
        <v>40000000</v>
      </c>
      <c r="I461" s="57">
        <v>190000000</v>
      </c>
      <c r="J461" s="57">
        <v>5000000</v>
      </c>
      <c r="K461" s="57">
        <f t="shared" si="7"/>
        <v>235000000</v>
      </c>
      <c r="L461" s="55"/>
      <c r="M461" s="55"/>
    </row>
    <row r="462" spans="1:13">
      <c r="A462" s="55">
        <v>2022</v>
      </c>
      <c r="B462" s="55" t="s">
        <v>2060</v>
      </c>
      <c r="C462" s="55" t="s">
        <v>2704</v>
      </c>
      <c r="D462" s="55">
        <v>2</v>
      </c>
      <c r="E462" s="56" t="s">
        <v>2705</v>
      </c>
      <c r="F462" s="55" t="s">
        <v>2116</v>
      </c>
      <c r="G462" s="55" t="s">
        <v>2035</v>
      </c>
      <c r="H462" s="57">
        <v>314243000</v>
      </c>
      <c r="I462" s="57">
        <v>29155000</v>
      </c>
      <c r="J462" s="57"/>
      <c r="K462" s="57">
        <f t="shared" si="7"/>
        <v>343398000</v>
      </c>
      <c r="L462" s="55"/>
      <c r="M462" s="55"/>
    </row>
    <row r="463" spans="1:13">
      <c r="A463" s="55">
        <v>2022</v>
      </c>
      <c r="B463" s="55" t="s">
        <v>2060</v>
      </c>
      <c r="C463" s="55" t="s">
        <v>2704</v>
      </c>
      <c r="D463" s="55">
        <v>2</v>
      </c>
      <c r="E463" s="56" t="s">
        <v>2706</v>
      </c>
      <c r="F463" s="55" t="s">
        <v>2042</v>
      </c>
      <c r="G463" s="55" t="s">
        <v>2051</v>
      </c>
      <c r="H463" s="57">
        <v>100000000</v>
      </c>
      <c r="I463" s="57">
        <v>62000000</v>
      </c>
      <c r="J463" s="57"/>
      <c r="K463" s="57">
        <f t="shared" si="7"/>
        <v>162000000</v>
      </c>
      <c r="L463" s="55"/>
      <c r="M463" s="55"/>
    </row>
    <row r="464" spans="1:13">
      <c r="A464" s="55">
        <v>2022</v>
      </c>
      <c r="B464" s="55" t="s">
        <v>2060</v>
      </c>
      <c r="C464" s="55" t="s">
        <v>2092</v>
      </c>
      <c r="D464" s="55">
        <v>2</v>
      </c>
      <c r="E464" s="56" t="s">
        <v>2707</v>
      </c>
      <c r="F464" s="55" t="s">
        <v>2031</v>
      </c>
      <c r="G464" s="55" t="s">
        <v>2051</v>
      </c>
      <c r="H464" s="57">
        <v>100000000</v>
      </c>
      <c r="I464" s="57">
        <v>100000000</v>
      </c>
      <c r="J464" s="57">
        <v>10000000</v>
      </c>
      <c r="K464" s="57">
        <f t="shared" si="7"/>
        <v>210000000</v>
      </c>
      <c r="L464" s="55"/>
      <c r="M464" s="55" t="s">
        <v>2072</v>
      </c>
    </row>
    <row r="465" spans="1:13">
      <c r="A465" s="55">
        <v>2022</v>
      </c>
      <c r="B465" s="55" t="s">
        <v>2060</v>
      </c>
      <c r="C465" s="55" t="s">
        <v>2097</v>
      </c>
      <c r="D465" s="55">
        <v>2</v>
      </c>
      <c r="E465" s="56" t="s">
        <v>2708</v>
      </c>
      <c r="F465" s="55" t="s">
        <v>2031</v>
      </c>
      <c r="G465" s="55" t="s">
        <v>15</v>
      </c>
      <c r="H465" s="57">
        <v>1300000000</v>
      </c>
      <c r="I465" s="57"/>
      <c r="J465" s="57"/>
      <c r="K465" s="57">
        <f t="shared" si="7"/>
        <v>1300000000</v>
      </c>
      <c r="L465" s="55"/>
      <c r="M465" s="55" t="s">
        <v>2072</v>
      </c>
    </row>
    <row r="466" spans="1:13">
      <c r="A466" s="55">
        <v>2022</v>
      </c>
      <c r="B466" s="55" t="s">
        <v>2060</v>
      </c>
      <c r="C466" s="55" t="s">
        <v>2097</v>
      </c>
      <c r="D466" s="55">
        <v>2</v>
      </c>
      <c r="E466" s="56" t="s">
        <v>2709</v>
      </c>
      <c r="F466" s="55" t="s">
        <v>2031</v>
      </c>
      <c r="G466" s="55" t="s">
        <v>15</v>
      </c>
      <c r="H466" s="57">
        <v>1200000000</v>
      </c>
      <c r="I466" s="57"/>
      <c r="J466" s="57"/>
      <c r="K466" s="57">
        <f t="shared" si="7"/>
        <v>1200000000</v>
      </c>
      <c r="L466" s="55"/>
      <c r="M466" s="55"/>
    </row>
    <row r="467" spans="1:13">
      <c r="A467" s="55">
        <v>2022</v>
      </c>
      <c r="B467" s="55" t="s">
        <v>2060</v>
      </c>
      <c r="C467" s="55" t="s">
        <v>2097</v>
      </c>
      <c r="D467" s="55">
        <v>2</v>
      </c>
      <c r="E467" s="56" t="s">
        <v>2710</v>
      </c>
      <c r="F467" s="55" t="s">
        <v>2031</v>
      </c>
      <c r="G467" s="55" t="s">
        <v>2043</v>
      </c>
      <c r="H467" s="57">
        <v>500000000</v>
      </c>
      <c r="I467" s="57"/>
      <c r="J467" s="57"/>
      <c r="K467" s="57">
        <f t="shared" si="7"/>
        <v>500000000</v>
      </c>
      <c r="L467" s="55"/>
      <c r="M467" s="55"/>
    </row>
    <row r="468" spans="1:13">
      <c r="A468" s="55">
        <v>2022</v>
      </c>
      <c r="B468" s="55" t="s">
        <v>2060</v>
      </c>
      <c r="C468" s="55" t="s">
        <v>2097</v>
      </c>
      <c r="D468" s="55">
        <v>2</v>
      </c>
      <c r="E468" s="56" t="s">
        <v>2711</v>
      </c>
      <c r="F468" s="55" t="s">
        <v>2031</v>
      </c>
      <c r="G468" s="55" t="s">
        <v>2035</v>
      </c>
      <c r="H468" s="57">
        <v>500000000</v>
      </c>
      <c r="I468" s="57">
        <v>1300000000</v>
      </c>
      <c r="J468" s="57"/>
      <c r="K468" s="57">
        <f t="shared" si="7"/>
        <v>1800000000</v>
      </c>
      <c r="L468" s="55"/>
      <c r="M468" s="55" t="s">
        <v>2072</v>
      </c>
    </row>
    <row r="469" spans="1:13">
      <c r="A469" s="55">
        <v>2022</v>
      </c>
      <c r="B469" s="55" t="s">
        <v>2060</v>
      </c>
      <c r="C469" s="55" t="s">
        <v>2102</v>
      </c>
      <c r="D469" s="55">
        <v>2</v>
      </c>
      <c r="E469" s="56" t="s">
        <v>2712</v>
      </c>
      <c r="F469" s="55" t="s">
        <v>2031</v>
      </c>
      <c r="G469" s="55" t="s">
        <v>2043</v>
      </c>
      <c r="H469" s="57">
        <v>400000000</v>
      </c>
      <c r="I469" s="57">
        <v>150000000</v>
      </c>
      <c r="J469" s="57"/>
      <c r="K469" s="57">
        <f t="shared" si="7"/>
        <v>550000000</v>
      </c>
      <c r="L469" s="55"/>
      <c r="M469" s="55" t="s">
        <v>2072</v>
      </c>
    </row>
    <row r="470" spans="1:13">
      <c r="A470" s="55">
        <v>2022</v>
      </c>
      <c r="B470" s="55" t="s">
        <v>2060</v>
      </c>
      <c r="C470" s="55" t="s">
        <v>2102</v>
      </c>
      <c r="D470" s="55">
        <v>2</v>
      </c>
      <c r="E470" s="56" t="s">
        <v>2713</v>
      </c>
      <c r="F470" s="55" t="s">
        <v>2031</v>
      </c>
      <c r="G470" s="55" t="s">
        <v>2057</v>
      </c>
      <c r="H470" s="57">
        <v>320000000</v>
      </c>
      <c r="I470" s="57">
        <v>120000000</v>
      </c>
      <c r="J470" s="57"/>
      <c r="K470" s="57">
        <f t="shared" si="7"/>
        <v>440000000</v>
      </c>
      <c r="L470" s="55"/>
      <c r="M470" s="55" t="s">
        <v>2072</v>
      </c>
    </row>
    <row r="471" spans="1:13">
      <c r="A471" s="55">
        <v>2022</v>
      </c>
      <c r="B471" s="55" t="s">
        <v>2060</v>
      </c>
      <c r="C471" s="55" t="s">
        <v>2106</v>
      </c>
      <c r="D471" s="55">
        <v>2</v>
      </c>
      <c r="E471" s="56" t="s">
        <v>2714</v>
      </c>
      <c r="F471" s="55" t="s">
        <v>2031</v>
      </c>
      <c r="G471" s="55" t="s">
        <v>15</v>
      </c>
      <c r="H471" s="57">
        <v>1000000000</v>
      </c>
      <c r="I471" s="57">
        <v>980000000</v>
      </c>
      <c r="J471" s="57"/>
      <c r="K471" s="57">
        <f t="shared" si="7"/>
        <v>1980000000</v>
      </c>
      <c r="L471" s="55"/>
      <c r="M471" s="55"/>
    </row>
    <row r="472" spans="1:13">
      <c r="A472" s="55">
        <v>2022</v>
      </c>
      <c r="B472" s="55" t="s">
        <v>2060</v>
      </c>
      <c r="C472" s="55" t="s">
        <v>2106</v>
      </c>
      <c r="D472" s="55">
        <v>2</v>
      </c>
      <c r="E472" s="56" t="s">
        <v>2715</v>
      </c>
      <c r="F472" s="55" t="s">
        <v>2031</v>
      </c>
      <c r="G472" s="55" t="s">
        <v>2043</v>
      </c>
      <c r="H472" s="57">
        <v>400000000</v>
      </c>
      <c r="I472" s="57">
        <v>200000000</v>
      </c>
      <c r="J472" s="57"/>
      <c r="K472" s="57">
        <f t="shared" si="7"/>
        <v>600000000</v>
      </c>
      <c r="L472" s="55"/>
      <c r="M472" s="55"/>
    </row>
    <row r="473" spans="1:13">
      <c r="A473" s="55">
        <v>2022</v>
      </c>
      <c r="B473" s="55" t="s">
        <v>2060</v>
      </c>
      <c r="C473" s="55" t="s">
        <v>2114</v>
      </c>
      <c r="D473" s="55">
        <v>2</v>
      </c>
      <c r="E473" s="56" t="s">
        <v>2716</v>
      </c>
      <c r="F473" s="55" t="s">
        <v>2116</v>
      </c>
      <c r="G473" s="55" t="s">
        <v>74</v>
      </c>
      <c r="H473" s="57">
        <v>85000000</v>
      </c>
      <c r="I473" s="57">
        <v>3000000</v>
      </c>
      <c r="J473" s="57">
        <v>15000000</v>
      </c>
      <c r="K473" s="57">
        <f t="shared" si="7"/>
        <v>103000000</v>
      </c>
      <c r="L473" s="55"/>
      <c r="M473" s="55"/>
    </row>
    <row r="474" spans="1:13">
      <c r="A474" s="55">
        <v>2022</v>
      </c>
      <c r="B474" s="55" t="s">
        <v>2060</v>
      </c>
      <c r="C474" s="55" t="s">
        <v>2717</v>
      </c>
      <c r="D474" s="55">
        <v>2</v>
      </c>
      <c r="E474" s="56" t="s">
        <v>2718</v>
      </c>
      <c r="F474" s="55" t="s">
        <v>2031</v>
      </c>
      <c r="G474" s="55" t="s">
        <v>2043</v>
      </c>
      <c r="H474" s="57">
        <v>280000000</v>
      </c>
      <c r="I474" s="57">
        <v>333000000</v>
      </c>
      <c r="J474" s="57"/>
      <c r="K474" s="57">
        <f t="shared" si="7"/>
        <v>613000000</v>
      </c>
      <c r="L474" s="55"/>
      <c r="M474" s="55" t="s">
        <v>2072</v>
      </c>
    </row>
    <row r="475" spans="1:13">
      <c r="A475" s="55">
        <v>2022</v>
      </c>
      <c r="B475" s="55" t="s">
        <v>2060</v>
      </c>
      <c r="C475" s="55" t="s">
        <v>2118</v>
      </c>
      <c r="D475" s="55">
        <v>2</v>
      </c>
      <c r="E475" s="56" t="s">
        <v>2719</v>
      </c>
      <c r="F475" s="55" t="s">
        <v>2042</v>
      </c>
      <c r="G475" s="55" t="s">
        <v>2035</v>
      </c>
      <c r="H475" s="57">
        <v>310000000</v>
      </c>
      <c r="I475" s="57">
        <v>90000000</v>
      </c>
      <c r="J475" s="57"/>
      <c r="K475" s="57">
        <f t="shared" si="7"/>
        <v>400000000</v>
      </c>
      <c r="L475" s="55"/>
      <c r="M475" s="55"/>
    </row>
    <row r="476" spans="1:13">
      <c r="A476" s="55">
        <v>2022</v>
      </c>
      <c r="B476" s="55" t="s">
        <v>2060</v>
      </c>
      <c r="C476" s="55" t="s">
        <v>2120</v>
      </c>
      <c r="D476" s="55">
        <v>2</v>
      </c>
      <c r="E476" s="56" t="s">
        <v>2720</v>
      </c>
      <c r="F476" s="55" t="s">
        <v>2031</v>
      </c>
      <c r="G476" s="55" t="s">
        <v>2057</v>
      </c>
      <c r="H476" s="57">
        <v>350000000</v>
      </c>
      <c r="I476" s="57">
        <v>150000000</v>
      </c>
      <c r="J476" s="57">
        <v>1000000</v>
      </c>
      <c r="K476" s="57">
        <f t="shared" si="7"/>
        <v>501000000</v>
      </c>
      <c r="L476" s="55"/>
      <c r="M476" s="55"/>
    </row>
    <row r="477" spans="1:13">
      <c r="A477" s="55">
        <v>2022</v>
      </c>
      <c r="B477" s="55" t="s">
        <v>2060</v>
      </c>
      <c r="C477" s="55" t="s">
        <v>2120</v>
      </c>
      <c r="D477" s="55">
        <v>2</v>
      </c>
      <c r="E477" s="56" t="s">
        <v>2721</v>
      </c>
      <c r="F477" s="55" t="s">
        <v>2031</v>
      </c>
      <c r="G477" s="55" t="s">
        <v>2057</v>
      </c>
      <c r="H477" s="57">
        <v>262310750</v>
      </c>
      <c r="I477" s="57">
        <v>108661992</v>
      </c>
      <c r="J477" s="57">
        <v>700000</v>
      </c>
      <c r="K477" s="57">
        <f t="shared" si="7"/>
        <v>371672742</v>
      </c>
      <c r="L477" s="55"/>
      <c r="M477" s="55"/>
    </row>
    <row r="478" spans="1:13">
      <c r="A478" s="55">
        <v>2022</v>
      </c>
      <c r="B478" s="55" t="s">
        <v>2060</v>
      </c>
      <c r="C478" s="55" t="s">
        <v>2120</v>
      </c>
      <c r="D478" s="55">
        <v>2</v>
      </c>
      <c r="E478" s="56" t="s">
        <v>2722</v>
      </c>
      <c r="F478" s="55" t="s">
        <v>2031</v>
      </c>
      <c r="G478" s="55" t="s">
        <v>2046</v>
      </c>
      <c r="H478" s="57">
        <v>108143601</v>
      </c>
      <c r="I478" s="57">
        <v>37520647</v>
      </c>
      <c r="J478" s="57">
        <v>500000</v>
      </c>
      <c r="K478" s="57">
        <f t="shared" si="7"/>
        <v>146164248</v>
      </c>
      <c r="L478" s="55"/>
      <c r="M478" s="55"/>
    </row>
    <row r="479" spans="1:13">
      <c r="A479" s="55">
        <v>2022</v>
      </c>
      <c r="B479" s="55" t="s">
        <v>2060</v>
      </c>
      <c r="C479" s="55" t="s">
        <v>2120</v>
      </c>
      <c r="D479" s="55">
        <v>2</v>
      </c>
      <c r="E479" s="56" t="s">
        <v>2723</v>
      </c>
      <c r="F479" s="55" t="s">
        <v>2031</v>
      </c>
      <c r="G479" s="55" t="s">
        <v>2052</v>
      </c>
      <c r="H479" s="57">
        <v>30892000</v>
      </c>
      <c r="I479" s="57">
        <v>114800000</v>
      </c>
      <c r="J479" s="57"/>
      <c r="K479" s="57">
        <f t="shared" si="7"/>
        <v>145692000</v>
      </c>
      <c r="L479" s="55"/>
      <c r="M479" s="55"/>
    </row>
    <row r="480" spans="1:13">
      <c r="A480" s="55">
        <v>2022</v>
      </c>
      <c r="B480" s="55" t="s">
        <v>2060</v>
      </c>
      <c r="C480" s="55" t="s">
        <v>2724</v>
      </c>
      <c r="D480" s="55">
        <v>2</v>
      </c>
      <c r="E480" s="56" t="s">
        <v>2725</v>
      </c>
      <c r="F480" s="55" t="s">
        <v>2031</v>
      </c>
      <c r="G480" s="55" t="s">
        <v>15</v>
      </c>
      <c r="H480" s="57">
        <v>1630742480</v>
      </c>
      <c r="I480" s="57">
        <v>138837111</v>
      </c>
      <c r="J480" s="57"/>
      <c r="K480" s="57">
        <f t="shared" si="7"/>
        <v>1769579591</v>
      </c>
      <c r="L480" s="55" t="s">
        <v>2064</v>
      </c>
      <c r="M480" s="55"/>
    </row>
    <row r="481" spans="1:13">
      <c r="A481" s="55">
        <v>2022</v>
      </c>
      <c r="B481" s="55" t="s">
        <v>2060</v>
      </c>
      <c r="C481" s="55" t="s">
        <v>2724</v>
      </c>
      <c r="D481" s="55">
        <v>2</v>
      </c>
      <c r="E481" s="56" t="s">
        <v>2726</v>
      </c>
      <c r="F481" s="55" t="s">
        <v>2031</v>
      </c>
      <c r="G481" s="55" t="s">
        <v>2052</v>
      </c>
      <c r="H481" s="57">
        <v>102442200</v>
      </c>
      <c r="I481" s="57"/>
      <c r="J481" s="57"/>
      <c r="K481" s="57">
        <f t="shared" si="7"/>
        <v>102442200</v>
      </c>
      <c r="L481" s="55"/>
      <c r="M481" s="55"/>
    </row>
    <row r="482" spans="1:13">
      <c r="A482" s="55">
        <v>2022</v>
      </c>
      <c r="B482" s="55" t="s">
        <v>2125</v>
      </c>
      <c r="C482" s="55" t="s">
        <v>2727</v>
      </c>
      <c r="D482" s="55">
        <v>2</v>
      </c>
      <c r="E482" s="56" t="s">
        <v>2728</v>
      </c>
      <c r="F482" s="55" t="s">
        <v>2042</v>
      </c>
      <c r="G482" s="55" t="s">
        <v>2057</v>
      </c>
      <c r="H482" s="57">
        <v>310000000</v>
      </c>
      <c r="I482" s="57"/>
      <c r="J482" s="57"/>
      <c r="K482" s="57">
        <f t="shared" si="7"/>
        <v>310000000</v>
      </c>
      <c r="L482" s="55"/>
      <c r="M482" s="55"/>
    </row>
    <row r="483" spans="1:13">
      <c r="A483" s="55">
        <v>2022</v>
      </c>
      <c r="B483" s="55" t="s">
        <v>2125</v>
      </c>
      <c r="C483" s="55" t="s">
        <v>2727</v>
      </c>
      <c r="D483" s="55">
        <v>2</v>
      </c>
      <c r="E483" s="56" t="s">
        <v>2729</v>
      </c>
      <c r="F483" s="55" t="s">
        <v>2042</v>
      </c>
      <c r="G483" s="55" t="s">
        <v>2039</v>
      </c>
      <c r="H483" s="57">
        <v>100542000</v>
      </c>
      <c r="I483" s="57"/>
      <c r="J483" s="57"/>
      <c r="K483" s="57">
        <f t="shared" si="7"/>
        <v>100542000</v>
      </c>
      <c r="L483" s="55"/>
      <c r="M483" s="55"/>
    </row>
    <row r="484" spans="1:13">
      <c r="A484" s="55">
        <v>2022</v>
      </c>
      <c r="B484" s="55" t="s">
        <v>2125</v>
      </c>
      <c r="C484" s="55" t="s">
        <v>2134</v>
      </c>
      <c r="D484" s="55">
        <v>2</v>
      </c>
      <c r="E484" s="56" t="s">
        <v>2730</v>
      </c>
      <c r="F484" s="55" t="s">
        <v>2031</v>
      </c>
      <c r="G484" s="55" t="s">
        <v>2043</v>
      </c>
      <c r="H484" s="57">
        <v>640000000</v>
      </c>
      <c r="I484" s="57">
        <v>2560000000</v>
      </c>
      <c r="J484" s="57">
        <v>100000000</v>
      </c>
      <c r="K484" s="57">
        <f t="shared" si="7"/>
        <v>3300000000</v>
      </c>
      <c r="L484" s="55"/>
      <c r="M484" s="55"/>
    </row>
    <row r="485" spans="1:13">
      <c r="A485" s="55">
        <v>2022</v>
      </c>
      <c r="B485" s="55" t="s">
        <v>2125</v>
      </c>
      <c r="C485" s="55" t="s">
        <v>2134</v>
      </c>
      <c r="D485" s="55">
        <v>2</v>
      </c>
      <c r="E485" s="56" t="s">
        <v>2731</v>
      </c>
      <c r="F485" s="55" t="s">
        <v>2031</v>
      </c>
      <c r="G485" s="55" t="s">
        <v>2035</v>
      </c>
      <c r="H485" s="57">
        <v>385000000</v>
      </c>
      <c r="I485" s="57">
        <v>898000000</v>
      </c>
      <c r="J485" s="57">
        <v>100000000</v>
      </c>
      <c r="K485" s="57">
        <f t="shared" si="7"/>
        <v>1383000000</v>
      </c>
      <c r="L485" s="55"/>
      <c r="M485" s="55"/>
    </row>
    <row r="486" spans="1:13">
      <c r="A486" s="55">
        <v>2022</v>
      </c>
      <c r="B486" s="55" t="s">
        <v>2125</v>
      </c>
      <c r="C486" s="55" t="s">
        <v>2134</v>
      </c>
      <c r="D486" s="55">
        <v>2</v>
      </c>
      <c r="E486" s="56" t="s">
        <v>2732</v>
      </c>
      <c r="F486" s="55" t="s">
        <v>64</v>
      </c>
      <c r="G486" s="55" t="s">
        <v>20</v>
      </c>
      <c r="H486" s="57">
        <v>490000000</v>
      </c>
      <c r="I486" s="57">
        <v>456000000</v>
      </c>
      <c r="J486" s="57">
        <v>872000000</v>
      </c>
      <c r="K486" s="57">
        <f t="shared" si="7"/>
        <v>1818000000</v>
      </c>
      <c r="L486" s="55" t="s">
        <v>2064</v>
      </c>
      <c r="M486" s="55"/>
    </row>
    <row r="487" spans="1:13">
      <c r="A487" s="55">
        <v>2022</v>
      </c>
      <c r="B487" s="55" t="s">
        <v>2125</v>
      </c>
      <c r="C487" s="55" t="s">
        <v>2134</v>
      </c>
      <c r="D487" s="55">
        <v>2</v>
      </c>
      <c r="E487" s="56" t="s">
        <v>2733</v>
      </c>
      <c r="F487" s="55" t="s">
        <v>64</v>
      </c>
      <c r="G487" s="55" t="s">
        <v>2051</v>
      </c>
      <c r="H487" s="57">
        <v>360000000</v>
      </c>
      <c r="I487" s="57"/>
      <c r="J487" s="57"/>
      <c r="K487" s="57">
        <f t="shared" si="7"/>
        <v>360000000</v>
      </c>
      <c r="L487" s="55" t="s">
        <v>2064</v>
      </c>
      <c r="M487" s="55"/>
    </row>
    <row r="488" spans="1:13">
      <c r="A488" s="55">
        <v>2022</v>
      </c>
      <c r="B488" s="55" t="s">
        <v>2125</v>
      </c>
      <c r="C488" s="55" t="s">
        <v>2134</v>
      </c>
      <c r="D488" s="55">
        <v>2</v>
      </c>
      <c r="E488" s="56" t="s">
        <v>2734</v>
      </c>
      <c r="F488" s="55" t="s">
        <v>2031</v>
      </c>
      <c r="G488" s="55" t="s">
        <v>2043</v>
      </c>
      <c r="H488" s="57">
        <v>201374354</v>
      </c>
      <c r="I488" s="57">
        <v>123869688</v>
      </c>
      <c r="J488" s="57"/>
      <c r="K488" s="57">
        <f t="shared" si="7"/>
        <v>325244042</v>
      </c>
      <c r="L488" s="55"/>
      <c r="M488" s="55" t="s">
        <v>2072</v>
      </c>
    </row>
    <row r="489" spans="1:13">
      <c r="A489" s="55">
        <v>2022</v>
      </c>
      <c r="B489" s="55" t="s">
        <v>2125</v>
      </c>
      <c r="C489" s="55" t="s">
        <v>2134</v>
      </c>
      <c r="D489" s="55">
        <v>2</v>
      </c>
      <c r="E489" s="56" t="s">
        <v>2735</v>
      </c>
      <c r="F489" s="55" t="s">
        <v>2031</v>
      </c>
      <c r="G489" s="55" t="s">
        <v>2039</v>
      </c>
      <c r="H489" s="57">
        <v>100000000</v>
      </c>
      <c r="I489" s="57"/>
      <c r="J489" s="57"/>
      <c r="K489" s="57">
        <f t="shared" si="7"/>
        <v>100000000</v>
      </c>
      <c r="L489" s="55"/>
      <c r="M489" s="55"/>
    </row>
    <row r="490" spans="1:13">
      <c r="A490" s="55">
        <v>2022</v>
      </c>
      <c r="B490" s="55" t="s">
        <v>2125</v>
      </c>
      <c r="C490" s="55" t="s">
        <v>2736</v>
      </c>
      <c r="D490" s="55">
        <v>2</v>
      </c>
      <c r="E490" s="56" t="s">
        <v>2737</v>
      </c>
      <c r="F490" s="55" t="s">
        <v>2738</v>
      </c>
      <c r="G490" s="55" t="s">
        <v>2051</v>
      </c>
      <c r="H490" s="57">
        <v>150000000</v>
      </c>
      <c r="I490" s="57"/>
      <c r="J490" s="57"/>
      <c r="K490" s="57">
        <f t="shared" si="7"/>
        <v>150000000</v>
      </c>
      <c r="L490" s="55" t="s">
        <v>2064</v>
      </c>
      <c r="M490" s="55"/>
    </row>
    <row r="491" spans="1:13">
      <c r="A491" s="55">
        <v>2022</v>
      </c>
      <c r="B491" s="55" t="s">
        <v>2125</v>
      </c>
      <c r="C491" s="55" t="s">
        <v>2136</v>
      </c>
      <c r="D491" s="55">
        <v>2</v>
      </c>
      <c r="E491" s="56" t="s">
        <v>2739</v>
      </c>
      <c r="F491" s="55" t="s">
        <v>2031</v>
      </c>
      <c r="G491" s="55" t="s">
        <v>2035</v>
      </c>
      <c r="H491" s="57">
        <v>327461364</v>
      </c>
      <c r="I491" s="57">
        <v>101107379</v>
      </c>
      <c r="J491" s="57"/>
      <c r="K491" s="57">
        <f t="shared" si="7"/>
        <v>428568743</v>
      </c>
      <c r="L491" s="55"/>
      <c r="M491" s="55" t="s">
        <v>2072</v>
      </c>
    </row>
    <row r="492" spans="1:13">
      <c r="A492" s="55">
        <v>2022</v>
      </c>
      <c r="B492" s="55" t="s">
        <v>2125</v>
      </c>
      <c r="C492" s="55" t="s">
        <v>2136</v>
      </c>
      <c r="D492" s="55">
        <v>2</v>
      </c>
      <c r="E492" s="56" t="s">
        <v>2740</v>
      </c>
      <c r="F492" s="55" t="s">
        <v>2031</v>
      </c>
      <c r="G492" s="55" t="s">
        <v>2043</v>
      </c>
      <c r="H492" s="57">
        <v>243343076</v>
      </c>
      <c r="I492" s="57">
        <v>45629072</v>
      </c>
      <c r="J492" s="57">
        <v>4500000</v>
      </c>
      <c r="K492" s="57">
        <f t="shared" si="7"/>
        <v>293472148</v>
      </c>
      <c r="L492" s="55"/>
      <c r="M492" s="55" t="s">
        <v>2072</v>
      </c>
    </row>
    <row r="493" spans="1:13">
      <c r="A493" s="55">
        <v>2022</v>
      </c>
      <c r="B493" s="55" t="s">
        <v>2125</v>
      </c>
      <c r="C493" s="55" t="s">
        <v>2029</v>
      </c>
      <c r="D493" s="55">
        <v>2</v>
      </c>
      <c r="E493" s="56" t="s">
        <v>2741</v>
      </c>
      <c r="F493" s="55" t="s">
        <v>2031</v>
      </c>
      <c r="G493" s="55" t="s">
        <v>15</v>
      </c>
      <c r="H493" s="57">
        <v>2230734000</v>
      </c>
      <c r="I493" s="57">
        <v>1409044</v>
      </c>
      <c r="J493" s="57"/>
      <c r="K493" s="57">
        <f t="shared" si="7"/>
        <v>2232143044</v>
      </c>
      <c r="L493" s="55"/>
      <c r="M493" s="55" t="s">
        <v>2072</v>
      </c>
    </row>
    <row r="494" spans="1:13">
      <c r="A494" s="55">
        <v>2022</v>
      </c>
      <c r="B494" s="55" t="s">
        <v>2125</v>
      </c>
      <c r="C494" s="55" t="s">
        <v>2029</v>
      </c>
      <c r="D494" s="55">
        <v>2</v>
      </c>
      <c r="E494" s="56" t="s">
        <v>2742</v>
      </c>
      <c r="F494" s="55" t="s">
        <v>2031</v>
      </c>
      <c r="G494" s="55" t="s">
        <v>15</v>
      </c>
      <c r="H494" s="57">
        <v>1436359065</v>
      </c>
      <c r="I494" s="57">
        <v>1088841539</v>
      </c>
      <c r="J494" s="57"/>
      <c r="K494" s="57">
        <f t="shared" si="7"/>
        <v>2525200604</v>
      </c>
      <c r="L494" s="55"/>
      <c r="M494" s="55" t="s">
        <v>2072</v>
      </c>
    </row>
    <row r="495" spans="1:13">
      <c r="A495" s="55">
        <v>2022</v>
      </c>
      <c r="B495" s="55" t="s">
        <v>2125</v>
      </c>
      <c r="C495" s="55" t="s">
        <v>2029</v>
      </c>
      <c r="D495" s="55">
        <v>2</v>
      </c>
      <c r="E495" s="56" t="s">
        <v>2743</v>
      </c>
      <c r="F495" s="55" t="s">
        <v>2031</v>
      </c>
      <c r="G495" s="55" t="s">
        <v>2057</v>
      </c>
      <c r="H495" s="57">
        <v>918249874</v>
      </c>
      <c r="I495" s="57">
        <v>2432174517</v>
      </c>
      <c r="J495" s="57"/>
      <c r="K495" s="57">
        <f t="shared" si="7"/>
        <v>3350424391</v>
      </c>
      <c r="L495" s="55"/>
      <c r="M495" s="55" t="s">
        <v>2072</v>
      </c>
    </row>
    <row r="496" spans="1:13">
      <c r="A496" s="55">
        <v>2022</v>
      </c>
      <c r="B496" s="55" t="s">
        <v>2125</v>
      </c>
      <c r="C496" s="55" t="s">
        <v>2029</v>
      </c>
      <c r="D496" s="55">
        <v>2</v>
      </c>
      <c r="E496" s="56" t="s">
        <v>2744</v>
      </c>
      <c r="F496" s="55" t="s">
        <v>2031</v>
      </c>
      <c r="G496" s="55" t="s">
        <v>2043</v>
      </c>
      <c r="H496" s="57">
        <v>817275000</v>
      </c>
      <c r="I496" s="57">
        <v>565294000</v>
      </c>
      <c r="J496" s="57"/>
      <c r="K496" s="57">
        <f t="shared" si="7"/>
        <v>1382569000</v>
      </c>
      <c r="L496" s="55"/>
      <c r="M496" s="55" t="s">
        <v>2072</v>
      </c>
    </row>
    <row r="497" spans="1:13">
      <c r="A497" s="55">
        <v>2022</v>
      </c>
      <c r="B497" s="55" t="s">
        <v>2125</v>
      </c>
      <c r="C497" s="55" t="s">
        <v>2029</v>
      </c>
      <c r="D497" s="55">
        <v>2</v>
      </c>
      <c r="E497" s="56" t="s">
        <v>2745</v>
      </c>
      <c r="F497" s="55" t="s">
        <v>2031</v>
      </c>
      <c r="G497" s="55" t="s">
        <v>2035</v>
      </c>
      <c r="H497" s="57">
        <v>624746000</v>
      </c>
      <c r="I497" s="57">
        <v>2176826000</v>
      </c>
      <c r="J497" s="57"/>
      <c r="K497" s="57">
        <f t="shared" si="7"/>
        <v>2801572000</v>
      </c>
      <c r="L497" s="55"/>
      <c r="M497" s="55" t="s">
        <v>2072</v>
      </c>
    </row>
    <row r="498" spans="1:13">
      <c r="A498" s="55">
        <v>2022</v>
      </c>
      <c r="B498" s="55" t="s">
        <v>2125</v>
      </c>
      <c r="C498" s="55" t="s">
        <v>2029</v>
      </c>
      <c r="D498" s="55">
        <v>2</v>
      </c>
      <c r="E498" s="56" t="s">
        <v>2746</v>
      </c>
      <c r="F498" s="55" t="s">
        <v>2031</v>
      </c>
      <c r="G498" s="55" t="s">
        <v>2035</v>
      </c>
      <c r="H498" s="57">
        <v>193083124</v>
      </c>
      <c r="I498" s="57"/>
      <c r="J498" s="57"/>
      <c r="K498" s="57">
        <f t="shared" si="7"/>
        <v>193083124</v>
      </c>
      <c r="L498" s="55"/>
      <c r="M498" s="55" t="s">
        <v>2072</v>
      </c>
    </row>
    <row r="499" spans="1:13">
      <c r="A499" s="55">
        <v>2022</v>
      </c>
      <c r="B499" s="55" t="s">
        <v>2125</v>
      </c>
      <c r="C499" s="55" t="s">
        <v>2029</v>
      </c>
      <c r="D499" s="55">
        <v>2</v>
      </c>
      <c r="E499" s="56" t="s">
        <v>2747</v>
      </c>
      <c r="F499" s="55" t="s">
        <v>2031</v>
      </c>
      <c r="G499" s="55" t="s">
        <v>2051</v>
      </c>
      <c r="H499" s="57">
        <v>89000000</v>
      </c>
      <c r="I499" s="57"/>
      <c r="J499" s="57"/>
      <c r="K499" s="57">
        <f t="shared" si="7"/>
        <v>89000000</v>
      </c>
      <c r="L499" s="55"/>
      <c r="M499" s="55" t="s">
        <v>2072</v>
      </c>
    </row>
    <row r="500" spans="1:13">
      <c r="A500" s="55">
        <v>2022</v>
      </c>
      <c r="B500" s="55" t="s">
        <v>2125</v>
      </c>
      <c r="C500" s="55" t="s">
        <v>2029</v>
      </c>
      <c r="D500" s="55">
        <v>2</v>
      </c>
      <c r="E500" s="56" t="s">
        <v>2748</v>
      </c>
      <c r="F500" s="55" t="s">
        <v>2031</v>
      </c>
      <c r="G500" s="55" t="s">
        <v>2039</v>
      </c>
      <c r="H500" s="57">
        <v>62585000</v>
      </c>
      <c r="I500" s="57"/>
      <c r="J500" s="57"/>
      <c r="K500" s="57">
        <f t="shared" si="7"/>
        <v>62585000</v>
      </c>
      <c r="L500" s="55"/>
      <c r="M500" s="55" t="s">
        <v>2072</v>
      </c>
    </row>
    <row r="501" spans="1:13">
      <c r="A501" s="55">
        <v>2022</v>
      </c>
      <c r="B501" s="55" t="s">
        <v>2125</v>
      </c>
      <c r="C501" s="55" t="s">
        <v>2029</v>
      </c>
      <c r="D501" s="55">
        <v>2</v>
      </c>
      <c r="E501" s="56" t="s">
        <v>2749</v>
      </c>
      <c r="F501" s="55" t="s">
        <v>64</v>
      </c>
      <c r="G501" s="55" t="s">
        <v>2046</v>
      </c>
      <c r="H501" s="57">
        <v>71590000</v>
      </c>
      <c r="I501" s="57">
        <v>594727000</v>
      </c>
      <c r="J501" s="57"/>
      <c r="K501" s="57">
        <f t="shared" si="7"/>
        <v>666317000</v>
      </c>
      <c r="L501" s="55" t="s">
        <v>2064</v>
      </c>
      <c r="M501" s="55" t="s">
        <v>2072</v>
      </c>
    </row>
    <row r="502" spans="1:13">
      <c r="A502" s="55">
        <v>2022</v>
      </c>
      <c r="B502" s="55" t="s">
        <v>2125</v>
      </c>
      <c r="C502" s="55" t="s">
        <v>2142</v>
      </c>
      <c r="D502" s="55">
        <v>2</v>
      </c>
      <c r="E502" s="56" t="s">
        <v>2750</v>
      </c>
      <c r="F502" s="55" t="s">
        <v>2031</v>
      </c>
      <c r="G502" s="55" t="s">
        <v>2035</v>
      </c>
      <c r="H502" s="57">
        <v>354818882</v>
      </c>
      <c r="I502" s="57">
        <v>142224188</v>
      </c>
      <c r="J502" s="57">
        <v>2956930</v>
      </c>
      <c r="K502" s="57">
        <f t="shared" si="7"/>
        <v>500000000</v>
      </c>
      <c r="L502" s="55"/>
      <c r="M502" s="55" t="s">
        <v>2072</v>
      </c>
    </row>
    <row r="503" spans="1:13">
      <c r="A503" s="55">
        <v>2022</v>
      </c>
      <c r="B503" s="55" t="s">
        <v>2125</v>
      </c>
      <c r="C503" s="55" t="s">
        <v>2142</v>
      </c>
      <c r="D503" s="55">
        <v>2</v>
      </c>
      <c r="E503" s="56" t="s">
        <v>2751</v>
      </c>
      <c r="F503" s="55" t="s">
        <v>2031</v>
      </c>
      <c r="G503" s="55" t="s">
        <v>2057</v>
      </c>
      <c r="H503" s="57">
        <v>250000000</v>
      </c>
      <c r="I503" s="57">
        <v>100000000</v>
      </c>
      <c r="J503" s="57">
        <v>3000000</v>
      </c>
      <c r="K503" s="57">
        <f t="shared" si="7"/>
        <v>353000000</v>
      </c>
      <c r="L503" s="55"/>
      <c r="M503" s="55" t="s">
        <v>2072</v>
      </c>
    </row>
    <row r="504" spans="1:13">
      <c r="A504" s="55">
        <v>2022</v>
      </c>
      <c r="B504" s="55" t="s">
        <v>2125</v>
      </c>
      <c r="C504" s="55" t="s">
        <v>2146</v>
      </c>
      <c r="D504" s="55">
        <v>2</v>
      </c>
      <c r="E504" s="56" t="s">
        <v>2752</v>
      </c>
      <c r="F504" s="55" t="s">
        <v>2353</v>
      </c>
      <c r="G504" s="55" t="s">
        <v>15</v>
      </c>
      <c r="H504" s="57">
        <v>1200000000</v>
      </c>
      <c r="I504" s="57">
        <v>7275000000</v>
      </c>
      <c r="J504" s="57">
        <v>175000000</v>
      </c>
      <c r="K504" s="57">
        <f t="shared" si="7"/>
        <v>8650000000</v>
      </c>
      <c r="L504" s="55"/>
      <c r="M504" s="55"/>
    </row>
    <row r="505" spans="1:13">
      <c r="A505" s="55">
        <v>2022</v>
      </c>
      <c r="B505" s="55" t="s">
        <v>2125</v>
      </c>
      <c r="C505" s="55" t="s">
        <v>2146</v>
      </c>
      <c r="D505" s="55">
        <v>2</v>
      </c>
      <c r="E505" s="56" t="s">
        <v>2753</v>
      </c>
      <c r="F505" s="55" t="s">
        <v>2042</v>
      </c>
      <c r="G505" s="55" t="s">
        <v>2035</v>
      </c>
      <c r="H505" s="57">
        <v>500000000</v>
      </c>
      <c r="I505" s="57">
        <v>1188724600</v>
      </c>
      <c r="J505" s="57"/>
      <c r="K505" s="57">
        <f t="shared" si="7"/>
        <v>1688724600</v>
      </c>
      <c r="L505" s="55"/>
      <c r="M505" s="55"/>
    </row>
    <row r="506" spans="1:13">
      <c r="A506" s="55">
        <v>2022</v>
      </c>
      <c r="B506" s="55" t="s">
        <v>2125</v>
      </c>
      <c r="C506" s="55" t="s">
        <v>2146</v>
      </c>
      <c r="D506" s="55">
        <v>2</v>
      </c>
      <c r="E506" s="56" t="s">
        <v>2754</v>
      </c>
      <c r="F506" s="55" t="s">
        <v>2042</v>
      </c>
      <c r="G506" s="55" t="s">
        <v>2057</v>
      </c>
      <c r="H506" s="57">
        <v>250000000</v>
      </c>
      <c r="I506" s="57">
        <v>400000000</v>
      </c>
      <c r="J506" s="57"/>
      <c r="K506" s="57">
        <f t="shared" si="7"/>
        <v>650000000</v>
      </c>
      <c r="L506" s="55"/>
      <c r="M506" s="55"/>
    </row>
    <row r="507" spans="1:13">
      <c r="A507" s="55">
        <v>2022</v>
      </c>
      <c r="B507" s="55" t="s">
        <v>2125</v>
      </c>
      <c r="C507" s="55" t="s">
        <v>2146</v>
      </c>
      <c r="D507" s="55">
        <v>2</v>
      </c>
      <c r="E507" s="56" t="s">
        <v>2755</v>
      </c>
      <c r="F507" s="55" t="s">
        <v>2042</v>
      </c>
      <c r="G507" s="55" t="s">
        <v>2051</v>
      </c>
      <c r="H507" s="57">
        <v>150000000</v>
      </c>
      <c r="I507" s="57">
        <v>1027000000</v>
      </c>
      <c r="J507" s="57"/>
      <c r="K507" s="57">
        <f t="shared" si="7"/>
        <v>1177000000</v>
      </c>
      <c r="L507" s="55"/>
      <c r="M507" s="55"/>
    </row>
    <row r="508" spans="1:13">
      <c r="A508" s="55">
        <v>2022</v>
      </c>
      <c r="B508" s="55" t="s">
        <v>2125</v>
      </c>
      <c r="C508" s="55" t="s">
        <v>2156</v>
      </c>
      <c r="D508" s="55">
        <v>2</v>
      </c>
      <c r="E508" s="56" t="s">
        <v>2756</v>
      </c>
      <c r="F508" s="55" t="s">
        <v>64</v>
      </c>
      <c r="G508" s="55" t="s">
        <v>2039</v>
      </c>
      <c r="H508" s="57">
        <v>24000000</v>
      </c>
      <c r="I508" s="57"/>
      <c r="J508" s="57">
        <v>6000000</v>
      </c>
      <c r="K508" s="57">
        <f t="shared" si="7"/>
        <v>30000000</v>
      </c>
      <c r="L508" s="55" t="s">
        <v>2064</v>
      </c>
      <c r="M508" s="55"/>
    </row>
    <row r="509" spans="1:13">
      <c r="A509" s="55">
        <v>2022</v>
      </c>
      <c r="B509" s="55" t="s">
        <v>2125</v>
      </c>
      <c r="C509" s="55" t="s">
        <v>2158</v>
      </c>
      <c r="D509" s="55">
        <v>2</v>
      </c>
      <c r="E509" s="56" t="s">
        <v>2757</v>
      </c>
      <c r="F509" s="55" t="s">
        <v>2031</v>
      </c>
      <c r="G509" s="55" t="s">
        <v>15</v>
      </c>
      <c r="H509" s="57">
        <v>6423912689</v>
      </c>
      <c r="I509" s="57"/>
      <c r="J509" s="57"/>
      <c r="K509" s="57">
        <f t="shared" si="7"/>
        <v>6423912689</v>
      </c>
      <c r="L509" s="55"/>
      <c r="M509" s="55" t="s">
        <v>2072</v>
      </c>
    </row>
    <row r="510" spans="1:13">
      <c r="A510" s="55">
        <v>2022</v>
      </c>
      <c r="B510" s="55" t="s">
        <v>2125</v>
      </c>
      <c r="C510" s="55" t="s">
        <v>2114</v>
      </c>
      <c r="D510" s="55">
        <v>2</v>
      </c>
      <c r="E510" s="56" t="s">
        <v>2758</v>
      </c>
      <c r="F510" s="55" t="s">
        <v>2116</v>
      </c>
      <c r="G510" s="55" t="s">
        <v>2035</v>
      </c>
      <c r="H510" s="57">
        <v>180000000</v>
      </c>
      <c r="I510" s="57"/>
      <c r="J510" s="57">
        <v>20000000</v>
      </c>
      <c r="K510" s="57">
        <f t="shared" si="7"/>
        <v>200000000</v>
      </c>
      <c r="L510" s="55"/>
      <c r="M510" s="55"/>
    </row>
    <row r="511" spans="1:13">
      <c r="A511" s="55">
        <v>2022</v>
      </c>
      <c r="B511" s="55" t="s">
        <v>2125</v>
      </c>
      <c r="C511" s="55" t="s">
        <v>2047</v>
      </c>
      <c r="D511" s="55">
        <v>2</v>
      </c>
      <c r="E511" s="56" t="s">
        <v>2759</v>
      </c>
      <c r="F511" s="55" t="s">
        <v>54</v>
      </c>
      <c r="G511" s="55" t="s">
        <v>2035</v>
      </c>
      <c r="H511" s="57">
        <v>500000000</v>
      </c>
      <c r="I511" s="57"/>
      <c r="J511" s="57"/>
      <c r="K511" s="57">
        <f t="shared" si="7"/>
        <v>500000000</v>
      </c>
      <c r="L511" s="55"/>
      <c r="M511" s="55"/>
    </row>
    <row r="512" spans="1:13">
      <c r="A512" s="55">
        <v>2022</v>
      </c>
      <c r="B512" s="55" t="s">
        <v>2125</v>
      </c>
      <c r="C512" s="55" t="s">
        <v>2047</v>
      </c>
      <c r="D512" s="55">
        <v>2</v>
      </c>
      <c r="E512" s="56" t="s">
        <v>2760</v>
      </c>
      <c r="F512" s="55" t="s">
        <v>2042</v>
      </c>
      <c r="G512" s="55" t="s">
        <v>2039</v>
      </c>
      <c r="H512" s="57">
        <v>30000000</v>
      </c>
      <c r="I512" s="57"/>
      <c r="J512" s="57"/>
      <c r="K512" s="57">
        <f t="shared" si="7"/>
        <v>30000000</v>
      </c>
      <c r="L512" s="55"/>
      <c r="M512" s="55"/>
    </row>
    <row r="513" spans="1:13">
      <c r="A513" s="55">
        <v>2022</v>
      </c>
      <c r="B513" s="55" t="s">
        <v>2125</v>
      </c>
      <c r="C513" s="55" t="s">
        <v>2160</v>
      </c>
      <c r="D513" s="55">
        <v>2</v>
      </c>
      <c r="E513" s="56" t="s">
        <v>2761</v>
      </c>
      <c r="F513" s="55" t="s">
        <v>2031</v>
      </c>
      <c r="G513" s="55" t="s">
        <v>2057</v>
      </c>
      <c r="H513" s="57">
        <v>375909195</v>
      </c>
      <c r="I513" s="57">
        <v>454175696</v>
      </c>
      <c r="J513" s="57">
        <v>21281386</v>
      </c>
      <c r="K513" s="57">
        <f t="shared" si="7"/>
        <v>851366277</v>
      </c>
      <c r="L513" s="55"/>
      <c r="M513" s="55"/>
    </row>
    <row r="514" spans="1:13">
      <c r="A514" s="55">
        <v>2022</v>
      </c>
      <c r="B514" s="55" t="s">
        <v>2125</v>
      </c>
      <c r="C514" s="55" t="s">
        <v>2160</v>
      </c>
      <c r="D514" s="55">
        <v>2</v>
      </c>
      <c r="E514" s="56" t="s">
        <v>2762</v>
      </c>
      <c r="F514" s="55" t="s">
        <v>2031</v>
      </c>
      <c r="G514" s="55" t="s">
        <v>2035</v>
      </c>
      <c r="H514" s="57">
        <v>305971000</v>
      </c>
      <c r="I514" s="57">
        <v>79748000</v>
      </c>
      <c r="J514" s="57"/>
      <c r="K514" s="57">
        <f t="shared" si="7"/>
        <v>385719000</v>
      </c>
      <c r="L514" s="55"/>
      <c r="M514" s="55"/>
    </row>
    <row r="515" spans="1:13">
      <c r="A515" s="55">
        <v>2022</v>
      </c>
      <c r="B515" s="55" t="s">
        <v>2125</v>
      </c>
      <c r="C515" s="55" t="s">
        <v>2160</v>
      </c>
      <c r="D515" s="55">
        <v>2</v>
      </c>
      <c r="E515" s="56" t="s">
        <v>2763</v>
      </c>
      <c r="F515" s="55" t="s">
        <v>2031</v>
      </c>
      <c r="G515" s="55" t="s">
        <v>2035</v>
      </c>
      <c r="H515" s="57">
        <v>218192000</v>
      </c>
      <c r="I515" s="57">
        <v>73391000</v>
      </c>
      <c r="J515" s="57"/>
      <c r="K515" s="57">
        <f t="shared" si="7"/>
        <v>291583000</v>
      </c>
      <c r="L515" s="55"/>
      <c r="M515" s="55"/>
    </row>
    <row r="516" spans="1:13">
      <c r="A516" s="55">
        <v>2022</v>
      </c>
      <c r="B516" s="55" t="s">
        <v>2164</v>
      </c>
      <c r="C516" s="55" t="s">
        <v>2521</v>
      </c>
      <c r="D516" s="55">
        <v>2</v>
      </c>
      <c r="E516" s="56" t="s">
        <v>2764</v>
      </c>
      <c r="F516" s="55" t="s">
        <v>2031</v>
      </c>
      <c r="G516" s="55" t="s">
        <v>2035</v>
      </c>
      <c r="H516" s="57">
        <v>249362357</v>
      </c>
      <c r="I516" s="57">
        <v>205612430</v>
      </c>
      <c r="J516" s="57"/>
      <c r="K516" s="57">
        <f t="shared" si="7"/>
        <v>454974787</v>
      </c>
      <c r="L516" s="55"/>
      <c r="M516" s="55" t="s">
        <v>2072</v>
      </c>
    </row>
    <row r="517" spans="1:13">
      <c r="A517" s="55">
        <v>2022</v>
      </c>
      <c r="B517" s="55" t="s">
        <v>2164</v>
      </c>
      <c r="C517" s="55" t="s">
        <v>2173</v>
      </c>
      <c r="D517" s="55">
        <v>2</v>
      </c>
      <c r="E517" s="56" t="s">
        <v>2765</v>
      </c>
      <c r="F517" s="55" t="s">
        <v>2031</v>
      </c>
      <c r="G517" s="55" t="s">
        <v>15</v>
      </c>
      <c r="H517" s="57">
        <v>2000000000</v>
      </c>
      <c r="I517" s="57">
        <v>400000000</v>
      </c>
      <c r="J517" s="57"/>
      <c r="K517" s="57">
        <f t="shared" ref="K517:K580" si="8">H517+I517+J517</f>
        <v>2400000000</v>
      </c>
      <c r="L517" s="55" t="s">
        <v>2048</v>
      </c>
      <c r="M517" s="55"/>
    </row>
    <row r="518" spans="1:13">
      <c r="A518" s="55">
        <v>2022</v>
      </c>
      <c r="B518" s="55" t="s">
        <v>2164</v>
      </c>
      <c r="C518" s="55" t="s">
        <v>2173</v>
      </c>
      <c r="D518" s="55">
        <v>2</v>
      </c>
      <c r="E518" s="56" t="s">
        <v>2766</v>
      </c>
      <c r="F518" s="55" t="s">
        <v>2031</v>
      </c>
      <c r="G518" s="55" t="s">
        <v>15</v>
      </c>
      <c r="H518" s="57">
        <v>1200000000</v>
      </c>
      <c r="I518" s="57">
        <v>100000000</v>
      </c>
      <c r="J518" s="57"/>
      <c r="K518" s="57">
        <f t="shared" si="8"/>
        <v>1300000000</v>
      </c>
      <c r="L518" s="55" t="s">
        <v>2048</v>
      </c>
      <c r="M518" s="55"/>
    </row>
    <row r="519" spans="1:13">
      <c r="A519" s="55">
        <v>2022</v>
      </c>
      <c r="B519" s="55" t="s">
        <v>2164</v>
      </c>
      <c r="C519" s="55" t="s">
        <v>2767</v>
      </c>
      <c r="D519" s="55">
        <v>2</v>
      </c>
      <c r="E519" s="56" t="s">
        <v>2768</v>
      </c>
      <c r="F519" s="55" t="s">
        <v>2042</v>
      </c>
      <c r="G519" s="55" t="s">
        <v>2035</v>
      </c>
      <c r="H519" s="57">
        <v>430000000</v>
      </c>
      <c r="I519" s="57">
        <v>30000000</v>
      </c>
      <c r="J519" s="57"/>
      <c r="K519" s="57">
        <f t="shared" si="8"/>
        <v>460000000</v>
      </c>
      <c r="L519" s="55" t="s">
        <v>2064</v>
      </c>
      <c r="M519" s="55"/>
    </row>
    <row r="520" spans="1:13">
      <c r="A520" s="55">
        <v>2022</v>
      </c>
      <c r="B520" s="55" t="s">
        <v>2164</v>
      </c>
      <c r="C520" s="55" t="s">
        <v>2182</v>
      </c>
      <c r="D520" s="55">
        <v>2</v>
      </c>
      <c r="E520" s="56" t="s">
        <v>2769</v>
      </c>
      <c r="F520" s="55" t="s">
        <v>2042</v>
      </c>
      <c r="G520" s="55" t="s">
        <v>2035</v>
      </c>
      <c r="H520" s="57">
        <v>300000000</v>
      </c>
      <c r="I520" s="57">
        <v>880000000</v>
      </c>
      <c r="J520" s="57">
        <v>10000000</v>
      </c>
      <c r="K520" s="57">
        <f t="shared" si="8"/>
        <v>1190000000</v>
      </c>
      <c r="L520" s="55" t="s">
        <v>2048</v>
      </c>
      <c r="M520" s="55"/>
    </row>
    <row r="521" spans="1:13">
      <c r="A521" s="55">
        <v>2022</v>
      </c>
      <c r="B521" s="55" t="s">
        <v>2164</v>
      </c>
      <c r="C521" s="55" t="s">
        <v>2182</v>
      </c>
      <c r="D521" s="55">
        <v>2</v>
      </c>
      <c r="E521" s="56" t="s">
        <v>2770</v>
      </c>
      <c r="F521" s="55" t="s">
        <v>2042</v>
      </c>
      <c r="G521" s="55" t="s">
        <v>2035</v>
      </c>
      <c r="H521" s="57">
        <v>230000000</v>
      </c>
      <c r="I521" s="57">
        <v>10000000</v>
      </c>
      <c r="J521" s="57"/>
      <c r="K521" s="57">
        <f t="shared" si="8"/>
        <v>240000000</v>
      </c>
      <c r="L521" s="55" t="s">
        <v>2064</v>
      </c>
      <c r="M521" s="55"/>
    </row>
    <row r="522" spans="1:13">
      <c r="A522" s="55">
        <v>2022</v>
      </c>
      <c r="B522" s="55" t="s">
        <v>2164</v>
      </c>
      <c r="C522" s="55" t="s">
        <v>2184</v>
      </c>
      <c r="D522" s="55">
        <v>2</v>
      </c>
      <c r="E522" s="56" t="s">
        <v>2771</v>
      </c>
      <c r="F522" s="55" t="s">
        <v>2031</v>
      </c>
      <c r="G522" s="55" t="s">
        <v>2035</v>
      </c>
      <c r="H522" s="57">
        <v>285753224</v>
      </c>
      <c r="I522" s="57">
        <v>88321720</v>
      </c>
      <c r="J522" s="57"/>
      <c r="K522" s="57">
        <f t="shared" si="8"/>
        <v>374074944</v>
      </c>
      <c r="L522" s="55"/>
      <c r="M522" s="55"/>
    </row>
    <row r="523" spans="1:13">
      <c r="A523" s="55">
        <v>2022</v>
      </c>
      <c r="B523" s="55" t="s">
        <v>2164</v>
      </c>
      <c r="C523" s="55" t="s">
        <v>2219</v>
      </c>
      <c r="D523" s="55">
        <v>2</v>
      </c>
      <c r="E523" s="56" t="s">
        <v>2772</v>
      </c>
      <c r="F523" s="55" t="s">
        <v>2042</v>
      </c>
      <c r="G523" s="55" t="s">
        <v>15</v>
      </c>
      <c r="H523" s="57">
        <v>1485570137</v>
      </c>
      <c r="I523" s="57">
        <v>1572747070</v>
      </c>
      <c r="J523" s="57"/>
      <c r="K523" s="57">
        <f t="shared" si="8"/>
        <v>3058317207</v>
      </c>
      <c r="L523" s="55"/>
      <c r="M523" s="55"/>
    </row>
    <row r="524" spans="1:13">
      <c r="A524" s="55">
        <v>2022</v>
      </c>
      <c r="B524" s="55" t="s">
        <v>2164</v>
      </c>
      <c r="C524" s="55" t="s">
        <v>2219</v>
      </c>
      <c r="D524" s="55">
        <v>2</v>
      </c>
      <c r="E524" s="56" t="s">
        <v>2307</v>
      </c>
      <c r="F524" s="55" t="s">
        <v>2042</v>
      </c>
      <c r="G524" s="55" t="s">
        <v>2035</v>
      </c>
      <c r="H524" s="57">
        <v>480000000</v>
      </c>
      <c r="I524" s="57">
        <v>550000000</v>
      </c>
      <c r="J524" s="57">
        <v>200000</v>
      </c>
      <c r="K524" s="57">
        <f t="shared" si="8"/>
        <v>1030200000</v>
      </c>
      <c r="L524" s="55"/>
      <c r="M524" s="55"/>
    </row>
    <row r="525" spans="1:13">
      <c r="A525" s="55">
        <v>2022</v>
      </c>
      <c r="B525" s="55" t="s">
        <v>2164</v>
      </c>
      <c r="C525" s="55" t="s">
        <v>2773</v>
      </c>
      <c r="D525" s="55">
        <v>2</v>
      </c>
      <c r="E525" s="56" t="s">
        <v>2774</v>
      </c>
      <c r="F525" s="55" t="s">
        <v>2042</v>
      </c>
      <c r="G525" s="55" t="s">
        <v>2087</v>
      </c>
      <c r="H525" s="57">
        <v>300000000</v>
      </c>
      <c r="I525" s="57">
        <v>20000000</v>
      </c>
      <c r="J525" s="57"/>
      <c r="K525" s="57">
        <f t="shared" si="8"/>
        <v>320000000</v>
      </c>
      <c r="L525" s="55" t="s">
        <v>2064</v>
      </c>
      <c r="M525" s="55"/>
    </row>
    <row r="526" spans="1:13">
      <c r="A526" s="55">
        <v>2022</v>
      </c>
      <c r="B526" s="55" t="s">
        <v>2164</v>
      </c>
      <c r="C526" s="55" t="s">
        <v>2775</v>
      </c>
      <c r="D526" s="55">
        <v>2</v>
      </c>
      <c r="E526" s="56" t="s">
        <v>2776</v>
      </c>
      <c r="F526" s="55" t="s">
        <v>2031</v>
      </c>
      <c r="G526" s="55" t="s">
        <v>2035</v>
      </c>
      <c r="H526" s="57">
        <v>492000000</v>
      </c>
      <c r="I526" s="57"/>
      <c r="J526" s="57"/>
      <c r="K526" s="57">
        <f t="shared" si="8"/>
        <v>492000000</v>
      </c>
      <c r="L526" s="55" t="s">
        <v>2064</v>
      </c>
      <c r="M526" s="55" t="s">
        <v>2072</v>
      </c>
    </row>
    <row r="527" spans="1:13">
      <c r="A527" s="55">
        <v>2022</v>
      </c>
      <c r="B527" s="55" t="s">
        <v>2164</v>
      </c>
      <c r="C527" s="55" t="s">
        <v>2047</v>
      </c>
      <c r="D527" s="55">
        <v>2</v>
      </c>
      <c r="E527" s="56" t="s">
        <v>2777</v>
      </c>
      <c r="F527" s="55" t="s">
        <v>14</v>
      </c>
      <c r="G527" s="55" t="s">
        <v>2052</v>
      </c>
      <c r="H527" s="57">
        <v>100000000</v>
      </c>
      <c r="I527" s="57"/>
      <c r="J527" s="57"/>
      <c r="K527" s="57">
        <f t="shared" si="8"/>
        <v>100000000</v>
      </c>
      <c r="L527" s="55"/>
      <c r="M527" s="55"/>
    </row>
    <row r="528" spans="1:13">
      <c r="A528" s="55">
        <v>2022</v>
      </c>
      <c r="B528" s="55" t="s">
        <v>2164</v>
      </c>
      <c r="C528" s="55" t="s">
        <v>2047</v>
      </c>
      <c r="D528" s="55">
        <v>2</v>
      </c>
      <c r="E528" s="56" t="s">
        <v>2778</v>
      </c>
      <c r="F528" s="55" t="s">
        <v>14</v>
      </c>
      <c r="G528" s="55" t="s">
        <v>2039</v>
      </c>
      <c r="H528" s="57">
        <v>54000000</v>
      </c>
      <c r="I528" s="57"/>
      <c r="J528" s="57"/>
      <c r="K528" s="57">
        <f t="shared" si="8"/>
        <v>54000000</v>
      </c>
      <c r="L528" s="55" t="s">
        <v>2064</v>
      </c>
      <c r="M528" s="55"/>
    </row>
    <row r="529" spans="1:13">
      <c r="A529" s="55">
        <v>2022</v>
      </c>
      <c r="B529" s="55" t="s">
        <v>2164</v>
      </c>
      <c r="C529" s="55" t="s">
        <v>2779</v>
      </c>
      <c r="D529" s="55">
        <v>2</v>
      </c>
      <c r="E529" s="56" t="s">
        <v>2780</v>
      </c>
      <c r="F529" s="55" t="s">
        <v>2042</v>
      </c>
      <c r="G529" s="55" t="s">
        <v>2057</v>
      </c>
      <c r="H529" s="57">
        <v>500000000</v>
      </c>
      <c r="I529" s="57">
        <v>645000000</v>
      </c>
      <c r="J529" s="57"/>
      <c r="K529" s="57">
        <f t="shared" si="8"/>
        <v>1145000000</v>
      </c>
      <c r="L529" s="55"/>
      <c r="M529" s="55"/>
    </row>
    <row r="530" spans="1:13">
      <c r="A530" s="55">
        <v>2022</v>
      </c>
      <c r="B530" s="55" t="s">
        <v>2164</v>
      </c>
      <c r="C530" s="55" t="s">
        <v>2779</v>
      </c>
      <c r="D530" s="55">
        <v>2</v>
      </c>
      <c r="E530" s="56" t="s">
        <v>2781</v>
      </c>
      <c r="F530" s="55" t="s">
        <v>2042</v>
      </c>
      <c r="G530" s="55" t="s">
        <v>2035</v>
      </c>
      <c r="H530" s="57">
        <v>350000000</v>
      </c>
      <c r="I530" s="57">
        <v>250000000</v>
      </c>
      <c r="J530" s="57"/>
      <c r="K530" s="57">
        <f t="shared" si="8"/>
        <v>600000000</v>
      </c>
      <c r="L530" s="55"/>
      <c r="M530" s="55"/>
    </row>
    <row r="531" spans="1:13">
      <c r="A531" s="55">
        <v>2022</v>
      </c>
      <c r="B531" s="55" t="s">
        <v>2204</v>
      </c>
      <c r="C531" s="55" t="s">
        <v>2782</v>
      </c>
      <c r="D531" s="55">
        <v>2</v>
      </c>
      <c r="E531" s="56" t="s">
        <v>2783</v>
      </c>
      <c r="F531" s="55" t="s">
        <v>2738</v>
      </c>
      <c r="G531" s="55" t="s">
        <v>2051</v>
      </c>
      <c r="H531" s="57">
        <v>35000000</v>
      </c>
      <c r="I531" s="57"/>
      <c r="J531" s="57"/>
      <c r="K531" s="57">
        <f t="shared" si="8"/>
        <v>35000000</v>
      </c>
      <c r="L531" s="55"/>
      <c r="M531" s="55"/>
    </row>
    <row r="532" spans="1:13">
      <c r="A532" s="55">
        <v>2022</v>
      </c>
      <c r="B532" s="55" t="s">
        <v>2204</v>
      </c>
      <c r="C532" s="55" t="s">
        <v>2784</v>
      </c>
      <c r="D532" s="55">
        <v>2</v>
      </c>
      <c r="E532" s="56" t="s">
        <v>2785</v>
      </c>
      <c r="F532" s="55" t="s">
        <v>2031</v>
      </c>
      <c r="G532" s="55" t="s">
        <v>15</v>
      </c>
      <c r="H532" s="57">
        <v>2400000000</v>
      </c>
      <c r="I532" s="57">
        <v>1200000000</v>
      </c>
      <c r="J532" s="57"/>
      <c r="K532" s="57">
        <f t="shared" si="8"/>
        <v>3600000000</v>
      </c>
      <c r="L532" s="55"/>
      <c r="M532" s="55" t="s">
        <v>2072</v>
      </c>
    </row>
    <row r="533" spans="1:13">
      <c r="A533" s="55">
        <v>2022</v>
      </c>
      <c r="B533" s="55" t="s">
        <v>2204</v>
      </c>
      <c r="C533" s="55" t="s">
        <v>2786</v>
      </c>
      <c r="D533" s="55">
        <v>2</v>
      </c>
      <c r="E533" s="56" t="s">
        <v>2787</v>
      </c>
      <c r="F533" s="55" t="s">
        <v>2031</v>
      </c>
      <c r="G533" s="55" t="s">
        <v>15</v>
      </c>
      <c r="H533" s="57">
        <v>2280000000</v>
      </c>
      <c r="I533" s="57">
        <v>1404000000</v>
      </c>
      <c r="J533" s="57"/>
      <c r="K533" s="57">
        <f t="shared" si="8"/>
        <v>3684000000</v>
      </c>
      <c r="L533" s="55"/>
      <c r="M533" s="55" t="s">
        <v>2072</v>
      </c>
    </row>
    <row r="534" spans="1:13">
      <c r="A534" s="55">
        <v>2022</v>
      </c>
      <c r="B534" s="55" t="s">
        <v>2204</v>
      </c>
      <c r="C534" s="55" t="s">
        <v>2786</v>
      </c>
      <c r="D534" s="55">
        <v>2</v>
      </c>
      <c r="E534" s="56" t="s">
        <v>2788</v>
      </c>
      <c r="F534" s="55" t="s">
        <v>2031</v>
      </c>
      <c r="G534" s="55" t="s">
        <v>2043</v>
      </c>
      <c r="H534" s="57">
        <v>809000000</v>
      </c>
      <c r="I534" s="57">
        <v>984000000</v>
      </c>
      <c r="J534" s="57"/>
      <c r="K534" s="57">
        <f t="shared" si="8"/>
        <v>1793000000</v>
      </c>
      <c r="L534" s="55"/>
      <c r="M534" s="55" t="s">
        <v>2072</v>
      </c>
    </row>
    <row r="535" spans="1:13">
      <c r="A535" s="55">
        <v>2022</v>
      </c>
      <c r="B535" s="55" t="s">
        <v>2204</v>
      </c>
      <c r="C535" s="55" t="s">
        <v>2786</v>
      </c>
      <c r="D535" s="55">
        <v>2</v>
      </c>
      <c r="E535" s="56" t="s">
        <v>2789</v>
      </c>
      <c r="F535" s="55" t="s">
        <v>38</v>
      </c>
      <c r="G535" s="55" t="s">
        <v>2051</v>
      </c>
      <c r="H535" s="57">
        <v>50000000</v>
      </c>
      <c r="I535" s="57">
        <v>57000000</v>
      </c>
      <c r="J535" s="57"/>
      <c r="K535" s="57">
        <f t="shared" si="8"/>
        <v>107000000</v>
      </c>
      <c r="L535" s="55" t="s">
        <v>2064</v>
      </c>
      <c r="M535" s="55"/>
    </row>
    <row r="536" spans="1:13">
      <c r="A536" s="55">
        <v>2022</v>
      </c>
      <c r="B536" s="55" t="s">
        <v>2204</v>
      </c>
      <c r="C536" s="55" t="s">
        <v>2790</v>
      </c>
      <c r="D536" s="55">
        <v>2</v>
      </c>
      <c r="E536" s="56" t="s">
        <v>2791</v>
      </c>
      <c r="F536" s="55" t="s">
        <v>2031</v>
      </c>
      <c r="G536" s="55" t="s">
        <v>2046</v>
      </c>
      <c r="H536" s="57">
        <v>60000000</v>
      </c>
      <c r="I536" s="57">
        <v>120000000</v>
      </c>
      <c r="J536" s="57"/>
      <c r="K536" s="57">
        <f t="shared" si="8"/>
        <v>180000000</v>
      </c>
      <c r="L536" s="55" t="s">
        <v>2064</v>
      </c>
      <c r="M536" s="55" t="s">
        <v>2072</v>
      </c>
    </row>
    <row r="537" spans="1:13">
      <c r="A537" s="55">
        <v>2022</v>
      </c>
      <c r="B537" s="55" t="s">
        <v>2204</v>
      </c>
      <c r="C537" s="55" t="s">
        <v>2790</v>
      </c>
      <c r="D537" s="55">
        <v>2</v>
      </c>
      <c r="E537" s="56" t="s">
        <v>2792</v>
      </c>
      <c r="F537" s="55" t="s">
        <v>2031</v>
      </c>
      <c r="G537" s="55" t="s">
        <v>2051</v>
      </c>
      <c r="H537" s="57">
        <v>20000000</v>
      </c>
      <c r="I537" s="57"/>
      <c r="J537" s="57"/>
      <c r="K537" s="57">
        <f t="shared" si="8"/>
        <v>20000000</v>
      </c>
      <c r="L537" s="55"/>
      <c r="M537" s="55" t="s">
        <v>2072</v>
      </c>
    </row>
    <row r="538" spans="1:13">
      <c r="A538" s="55">
        <v>2022</v>
      </c>
      <c r="B538" s="55" t="s">
        <v>2204</v>
      </c>
      <c r="C538" s="55" t="s">
        <v>2767</v>
      </c>
      <c r="D538" s="55">
        <v>2</v>
      </c>
      <c r="E538" s="56" t="s">
        <v>2793</v>
      </c>
      <c r="F538" s="55" t="s">
        <v>2042</v>
      </c>
      <c r="G538" s="55" t="s">
        <v>2035</v>
      </c>
      <c r="H538" s="57">
        <v>300000000</v>
      </c>
      <c r="I538" s="57">
        <v>200000000</v>
      </c>
      <c r="J538" s="57"/>
      <c r="K538" s="57">
        <f t="shared" si="8"/>
        <v>500000000</v>
      </c>
      <c r="L538" s="55"/>
      <c r="M538" s="55" t="s">
        <v>2072</v>
      </c>
    </row>
    <row r="539" spans="1:13">
      <c r="A539" s="55">
        <v>2022</v>
      </c>
      <c r="B539" s="55" t="s">
        <v>2204</v>
      </c>
      <c r="C539" s="55" t="s">
        <v>2182</v>
      </c>
      <c r="D539" s="55">
        <v>2</v>
      </c>
      <c r="E539" s="56" t="s">
        <v>2794</v>
      </c>
      <c r="F539" s="55" t="s">
        <v>2042</v>
      </c>
      <c r="G539" s="55" t="s">
        <v>2087</v>
      </c>
      <c r="H539" s="57">
        <v>250000000</v>
      </c>
      <c r="I539" s="57">
        <v>62000000</v>
      </c>
      <c r="J539" s="57">
        <v>110000000</v>
      </c>
      <c r="K539" s="57">
        <f t="shared" si="8"/>
        <v>422000000</v>
      </c>
      <c r="L539" s="55"/>
      <c r="M539" s="55"/>
    </row>
    <row r="540" spans="1:13">
      <c r="A540" s="55">
        <v>2022</v>
      </c>
      <c r="B540" s="55" t="s">
        <v>2204</v>
      </c>
      <c r="C540" s="55" t="s">
        <v>2182</v>
      </c>
      <c r="D540" s="55">
        <v>2</v>
      </c>
      <c r="E540" s="56" t="s">
        <v>2795</v>
      </c>
      <c r="F540" s="55" t="s">
        <v>2042</v>
      </c>
      <c r="G540" s="55" t="s">
        <v>2039</v>
      </c>
      <c r="H540" s="57">
        <v>115000000</v>
      </c>
      <c r="I540" s="57">
        <v>1077000000</v>
      </c>
      <c r="J540" s="57"/>
      <c r="K540" s="57">
        <f t="shared" si="8"/>
        <v>1192000000</v>
      </c>
      <c r="L540" s="55"/>
      <c r="M540" s="55"/>
    </row>
    <row r="541" spans="1:13">
      <c r="A541" s="55">
        <v>2022</v>
      </c>
      <c r="B541" s="55" t="s">
        <v>2204</v>
      </c>
      <c r="C541" s="55" t="s">
        <v>2796</v>
      </c>
      <c r="D541" s="55">
        <v>2</v>
      </c>
      <c r="E541" s="56" t="s">
        <v>2797</v>
      </c>
      <c r="F541" s="55" t="s">
        <v>54</v>
      </c>
      <c r="G541" s="55" t="s">
        <v>20</v>
      </c>
      <c r="H541" s="57">
        <v>221343316</v>
      </c>
      <c r="I541" s="57">
        <v>24000000</v>
      </c>
      <c r="J541" s="57"/>
      <c r="K541" s="57">
        <f t="shared" si="8"/>
        <v>245343316</v>
      </c>
      <c r="L541" s="55"/>
      <c r="M541" s="55"/>
    </row>
    <row r="542" spans="1:13">
      <c r="A542" s="55">
        <v>2022</v>
      </c>
      <c r="B542" s="55" t="s">
        <v>2204</v>
      </c>
      <c r="C542" s="55" t="s">
        <v>2798</v>
      </c>
      <c r="D542" s="55">
        <v>2</v>
      </c>
      <c r="E542" s="56" t="s">
        <v>2799</v>
      </c>
      <c r="F542" s="55" t="s">
        <v>2031</v>
      </c>
      <c r="G542" s="55" t="s">
        <v>2035</v>
      </c>
      <c r="H542" s="57">
        <v>258000000</v>
      </c>
      <c r="I542" s="57"/>
      <c r="J542" s="57"/>
      <c r="K542" s="57">
        <f t="shared" si="8"/>
        <v>258000000</v>
      </c>
      <c r="L542" s="55" t="s">
        <v>2064</v>
      </c>
      <c r="M542" s="55"/>
    </row>
    <row r="543" spans="1:13">
      <c r="A543" s="55">
        <v>2022</v>
      </c>
      <c r="B543" s="55" t="s">
        <v>2204</v>
      </c>
      <c r="C543" s="55" t="s">
        <v>2798</v>
      </c>
      <c r="D543" s="55">
        <v>2</v>
      </c>
      <c r="E543" s="56" t="s">
        <v>2800</v>
      </c>
      <c r="F543" s="55" t="s">
        <v>2031</v>
      </c>
      <c r="G543" s="55" t="s">
        <v>2052</v>
      </c>
      <c r="H543" s="57">
        <v>50000000</v>
      </c>
      <c r="I543" s="57"/>
      <c r="J543" s="57"/>
      <c r="K543" s="57">
        <f t="shared" si="8"/>
        <v>50000000</v>
      </c>
      <c r="L543" s="55"/>
      <c r="M543" s="55"/>
    </row>
    <row r="544" spans="1:13">
      <c r="A544" s="55">
        <v>2022</v>
      </c>
      <c r="B544" s="55" t="s">
        <v>2204</v>
      </c>
      <c r="C544" s="55" t="s">
        <v>2798</v>
      </c>
      <c r="D544" s="55">
        <v>2</v>
      </c>
      <c r="E544" s="56" t="s">
        <v>2801</v>
      </c>
      <c r="F544" s="55" t="s">
        <v>2031</v>
      </c>
      <c r="G544" s="55" t="s">
        <v>2039</v>
      </c>
      <c r="H544" s="57">
        <v>50000000</v>
      </c>
      <c r="I544" s="57"/>
      <c r="J544" s="57"/>
      <c r="K544" s="57">
        <f t="shared" si="8"/>
        <v>50000000</v>
      </c>
      <c r="L544" s="55"/>
      <c r="M544" s="55"/>
    </row>
    <row r="545" spans="1:13">
      <c r="A545" s="55">
        <v>2022</v>
      </c>
      <c r="B545" s="55" t="s">
        <v>2204</v>
      </c>
      <c r="C545" s="55" t="s">
        <v>2802</v>
      </c>
      <c r="D545" s="55">
        <v>2</v>
      </c>
      <c r="E545" s="56" t="s">
        <v>2803</v>
      </c>
      <c r="F545" s="55" t="s">
        <v>2031</v>
      </c>
      <c r="G545" s="55" t="s">
        <v>2052</v>
      </c>
      <c r="H545" s="57">
        <v>144616884</v>
      </c>
      <c r="I545" s="57">
        <v>46246753</v>
      </c>
      <c r="J545" s="57"/>
      <c r="K545" s="57">
        <f t="shared" si="8"/>
        <v>190863637</v>
      </c>
      <c r="L545" s="55"/>
      <c r="M545" s="55"/>
    </row>
    <row r="546" spans="1:13">
      <c r="A546" s="55">
        <v>2022</v>
      </c>
      <c r="B546" s="55" t="s">
        <v>2204</v>
      </c>
      <c r="C546" s="55" t="s">
        <v>2225</v>
      </c>
      <c r="D546" s="55">
        <v>2</v>
      </c>
      <c r="E546" s="56" t="s">
        <v>2804</v>
      </c>
      <c r="F546" s="55" t="s">
        <v>2031</v>
      </c>
      <c r="G546" s="55" t="s">
        <v>2035</v>
      </c>
      <c r="H546" s="57">
        <v>420385263</v>
      </c>
      <c r="I546" s="57">
        <v>142210173</v>
      </c>
      <c r="J546" s="57"/>
      <c r="K546" s="57">
        <f t="shared" si="8"/>
        <v>562595436</v>
      </c>
      <c r="L546" s="55"/>
      <c r="M546" s="55" t="s">
        <v>2072</v>
      </c>
    </row>
    <row r="547" spans="1:13">
      <c r="A547" s="55">
        <v>2022</v>
      </c>
      <c r="B547" s="55" t="s">
        <v>2204</v>
      </c>
      <c r="C547" s="55" t="s">
        <v>2233</v>
      </c>
      <c r="D547" s="55">
        <v>2</v>
      </c>
      <c r="E547" s="56" t="s">
        <v>2805</v>
      </c>
      <c r="F547" s="55" t="s">
        <v>14</v>
      </c>
      <c r="G547" s="55" t="s">
        <v>15</v>
      </c>
      <c r="H547" s="57">
        <v>1200000000</v>
      </c>
      <c r="I547" s="57">
        <v>265000000</v>
      </c>
      <c r="J547" s="57"/>
      <c r="K547" s="57">
        <f t="shared" si="8"/>
        <v>1465000000</v>
      </c>
      <c r="L547" s="55" t="s">
        <v>2064</v>
      </c>
      <c r="M547" s="55"/>
    </row>
    <row r="548" spans="1:13">
      <c r="A548" s="55">
        <v>2022</v>
      </c>
      <c r="B548" s="55" t="s">
        <v>2204</v>
      </c>
      <c r="C548" s="55" t="s">
        <v>2299</v>
      </c>
      <c r="D548" s="55">
        <v>2</v>
      </c>
      <c r="E548" s="56" t="s">
        <v>2806</v>
      </c>
      <c r="F548" s="55" t="s">
        <v>2096</v>
      </c>
      <c r="G548" s="55" t="s">
        <v>2051</v>
      </c>
      <c r="H548" s="57">
        <v>130000000</v>
      </c>
      <c r="I548" s="57">
        <v>40000000</v>
      </c>
      <c r="J548" s="57"/>
      <c r="K548" s="57">
        <f t="shared" si="8"/>
        <v>170000000</v>
      </c>
      <c r="L548" s="55"/>
      <c r="M548" s="55"/>
    </row>
    <row r="549" spans="1:13">
      <c r="A549" s="55">
        <v>2022</v>
      </c>
      <c r="B549" s="55" t="s">
        <v>2204</v>
      </c>
      <c r="C549" s="55" t="s">
        <v>2299</v>
      </c>
      <c r="D549" s="55">
        <v>2</v>
      </c>
      <c r="E549" s="56" t="s">
        <v>2807</v>
      </c>
      <c r="F549" s="55" t="s">
        <v>2209</v>
      </c>
      <c r="G549" s="55" t="s">
        <v>2039</v>
      </c>
      <c r="H549" s="57">
        <v>130000000</v>
      </c>
      <c r="I549" s="57"/>
      <c r="J549" s="57"/>
      <c r="K549" s="57">
        <f t="shared" si="8"/>
        <v>130000000</v>
      </c>
      <c r="L549" s="55"/>
      <c r="M549" s="55"/>
    </row>
    <row r="550" spans="1:13">
      <c r="A550" s="55">
        <v>2022</v>
      </c>
      <c r="B550" s="55" t="s">
        <v>2204</v>
      </c>
      <c r="C550" s="55" t="s">
        <v>2808</v>
      </c>
      <c r="D550" s="55">
        <v>2</v>
      </c>
      <c r="E550" s="56" t="s">
        <v>2809</v>
      </c>
      <c r="F550" s="55" t="s">
        <v>2096</v>
      </c>
      <c r="G550" s="55" t="s">
        <v>2039</v>
      </c>
      <c r="H550" s="57">
        <v>70000000</v>
      </c>
      <c r="I550" s="57">
        <v>70000000</v>
      </c>
      <c r="J550" s="57"/>
      <c r="K550" s="57">
        <f t="shared" si="8"/>
        <v>140000000</v>
      </c>
      <c r="L550" s="55"/>
      <c r="M550" s="55"/>
    </row>
    <row r="551" spans="1:13">
      <c r="A551" s="55">
        <v>2022</v>
      </c>
      <c r="B551" s="55" t="s">
        <v>2204</v>
      </c>
      <c r="C551" s="55" t="s">
        <v>2233</v>
      </c>
      <c r="D551" s="55">
        <v>2</v>
      </c>
      <c r="E551" s="56" t="s">
        <v>2810</v>
      </c>
      <c r="F551" s="55" t="s">
        <v>2811</v>
      </c>
      <c r="G551" s="55" t="s">
        <v>2039</v>
      </c>
      <c r="H551" s="57">
        <v>60000000</v>
      </c>
      <c r="I551" s="57"/>
      <c r="J551" s="57"/>
      <c r="K551" s="57">
        <f t="shared" si="8"/>
        <v>60000000</v>
      </c>
      <c r="L551" s="55"/>
      <c r="M551" s="55"/>
    </row>
    <row r="552" spans="1:13">
      <c r="A552" s="55">
        <v>2022</v>
      </c>
      <c r="B552" s="55" t="s">
        <v>2236</v>
      </c>
      <c r="C552" s="55" t="s">
        <v>2812</v>
      </c>
      <c r="D552" s="55">
        <v>2</v>
      </c>
      <c r="E552" s="56" t="s">
        <v>2813</v>
      </c>
      <c r="F552" s="55" t="s">
        <v>14</v>
      </c>
      <c r="G552" s="55" t="s">
        <v>2039</v>
      </c>
      <c r="H552" s="57">
        <v>209700000</v>
      </c>
      <c r="I552" s="57"/>
      <c r="J552" s="57"/>
      <c r="K552" s="57">
        <f t="shared" si="8"/>
        <v>209700000</v>
      </c>
      <c r="L552" s="55" t="s">
        <v>2814</v>
      </c>
      <c r="M552" s="55"/>
    </row>
    <row r="553" spans="1:13">
      <c r="A553" s="55">
        <v>2022</v>
      </c>
      <c r="B553" s="55" t="s">
        <v>2236</v>
      </c>
      <c r="C553" s="55" t="s">
        <v>2815</v>
      </c>
      <c r="D553" s="55">
        <v>2</v>
      </c>
      <c r="E553" s="56" t="s">
        <v>2816</v>
      </c>
      <c r="F553" s="55" t="s">
        <v>2232</v>
      </c>
      <c r="G553" s="55" t="s">
        <v>2043</v>
      </c>
      <c r="H553" s="57">
        <v>250000000</v>
      </c>
      <c r="I553" s="57">
        <v>1774000000</v>
      </c>
      <c r="J553" s="57"/>
      <c r="K553" s="57">
        <f t="shared" si="8"/>
        <v>2024000000</v>
      </c>
      <c r="L553" s="55" t="s">
        <v>2064</v>
      </c>
      <c r="M553" s="55"/>
    </row>
    <row r="554" spans="1:13">
      <c r="A554" s="55">
        <v>2022</v>
      </c>
      <c r="B554" s="55" t="s">
        <v>2236</v>
      </c>
      <c r="C554" s="55" t="s">
        <v>2237</v>
      </c>
      <c r="D554" s="55">
        <v>2</v>
      </c>
      <c r="E554" s="56" t="s">
        <v>2817</v>
      </c>
      <c r="F554" s="55" t="s">
        <v>2232</v>
      </c>
      <c r="G554" s="55" t="s">
        <v>2043</v>
      </c>
      <c r="H554" s="57">
        <v>721236000</v>
      </c>
      <c r="I554" s="57">
        <v>2957900000</v>
      </c>
      <c r="J554" s="57">
        <v>80000000</v>
      </c>
      <c r="K554" s="57">
        <f t="shared" si="8"/>
        <v>3759136000</v>
      </c>
      <c r="L554" s="55"/>
      <c r="M554" s="55" t="s">
        <v>2240</v>
      </c>
    </row>
    <row r="555" spans="1:13">
      <c r="A555" s="55">
        <v>2022</v>
      </c>
      <c r="B555" s="55" t="s">
        <v>2236</v>
      </c>
      <c r="C555" s="55" t="s">
        <v>2237</v>
      </c>
      <c r="D555" s="55">
        <v>2</v>
      </c>
      <c r="E555" s="56" t="s">
        <v>2818</v>
      </c>
      <c r="F555" s="55" t="s">
        <v>2224</v>
      </c>
      <c r="G555" s="55" t="s">
        <v>2057</v>
      </c>
      <c r="H555" s="57">
        <v>721236000</v>
      </c>
      <c r="I555" s="57">
        <v>2957900000</v>
      </c>
      <c r="J555" s="57"/>
      <c r="K555" s="57">
        <f t="shared" si="8"/>
        <v>3679136000</v>
      </c>
      <c r="L555" s="55"/>
      <c r="M555" s="55" t="s">
        <v>2032</v>
      </c>
    </row>
    <row r="556" spans="1:13">
      <c r="A556" s="55">
        <v>2022</v>
      </c>
      <c r="B556" s="55" t="s">
        <v>2236</v>
      </c>
      <c r="C556" s="55" t="s">
        <v>2241</v>
      </c>
      <c r="D556" s="55">
        <v>2</v>
      </c>
      <c r="E556" s="56" t="s">
        <v>2819</v>
      </c>
      <c r="F556" s="55" t="s">
        <v>2042</v>
      </c>
      <c r="G556" s="55" t="s">
        <v>2035</v>
      </c>
      <c r="H556" s="57">
        <v>500000000</v>
      </c>
      <c r="I556" s="57">
        <v>500000000</v>
      </c>
      <c r="J556" s="57">
        <v>50000000</v>
      </c>
      <c r="K556" s="57">
        <f t="shared" si="8"/>
        <v>1050000000</v>
      </c>
      <c r="L556" s="55"/>
      <c r="M556" s="55"/>
    </row>
    <row r="557" spans="1:13">
      <c r="A557" s="55">
        <v>2022</v>
      </c>
      <c r="B557" s="55" t="s">
        <v>2236</v>
      </c>
      <c r="C557" s="55" t="s">
        <v>2241</v>
      </c>
      <c r="D557" s="55">
        <v>2</v>
      </c>
      <c r="E557" s="56" t="s">
        <v>2820</v>
      </c>
      <c r="F557" s="55" t="s">
        <v>2042</v>
      </c>
      <c r="G557" s="55" t="s">
        <v>2051</v>
      </c>
      <c r="H557" s="57">
        <v>50000000</v>
      </c>
      <c r="I557" s="57">
        <v>20000000</v>
      </c>
      <c r="J557" s="57"/>
      <c r="K557" s="57">
        <f t="shared" si="8"/>
        <v>70000000</v>
      </c>
      <c r="L557" s="55" t="s">
        <v>2048</v>
      </c>
      <c r="M557" s="55" t="s">
        <v>2032</v>
      </c>
    </row>
    <row r="558" spans="1:13">
      <c r="A558" s="55">
        <v>2022</v>
      </c>
      <c r="B558" s="55" t="s">
        <v>2236</v>
      </c>
      <c r="C558" s="55" t="s">
        <v>2821</v>
      </c>
      <c r="D558" s="55">
        <v>2</v>
      </c>
      <c r="E558" s="56" t="s">
        <v>2822</v>
      </c>
      <c r="F558" s="55" t="s">
        <v>64</v>
      </c>
      <c r="G558" s="55" t="s">
        <v>15</v>
      </c>
      <c r="H558" s="57">
        <v>11420000000</v>
      </c>
      <c r="I558" s="57">
        <v>3410000000</v>
      </c>
      <c r="J558" s="57"/>
      <c r="K558" s="57">
        <f t="shared" si="8"/>
        <v>14830000000</v>
      </c>
      <c r="L558" s="55" t="s">
        <v>2048</v>
      </c>
      <c r="M558" s="55" t="s">
        <v>2036</v>
      </c>
    </row>
    <row r="559" spans="1:13">
      <c r="A559" s="55">
        <v>2022</v>
      </c>
      <c r="B559" s="55" t="s">
        <v>2236</v>
      </c>
      <c r="C559" s="55" t="s">
        <v>2823</v>
      </c>
      <c r="D559" s="55">
        <v>2</v>
      </c>
      <c r="E559" s="56" t="s">
        <v>2824</v>
      </c>
      <c r="F559" s="55" t="s">
        <v>64</v>
      </c>
      <c r="G559" s="55" t="s">
        <v>15</v>
      </c>
      <c r="H559" s="57">
        <v>54128050000</v>
      </c>
      <c r="I559" s="57">
        <v>592890000</v>
      </c>
      <c r="J559" s="57">
        <v>3423940000</v>
      </c>
      <c r="K559" s="57">
        <f t="shared" si="8"/>
        <v>58144880000</v>
      </c>
      <c r="L559" s="55"/>
      <c r="M559" s="55" t="s">
        <v>2240</v>
      </c>
    </row>
    <row r="560" spans="1:13">
      <c r="A560" s="55">
        <v>2022</v>
      </c>
      <c r="B560" s="55" t="s">
        <v>2236</v>
      </c>
      <c r="C560" s="55" t="s">
        <v>2823</v>
      </c>
      <c r="D560" s="55">
        <v>2</v>
      </c>
      <c r="E560" s="56" t="s">
        <v>2825</v>
      </c>
      <c r="F560" s="55" t="s">
        <v>64</v>
      </c>
      <c r="G560" s="55" t="s">
        <v>15</v>
      </c>
      <c r="H560" s="57">
        <v>8751180000</v>
      </c>
      <c r="I560" s="57">
        <v>693960000</v>
      </c>
      <c r="J560" s="57">
        <v>637770000</v>
      </c>
      <c r="K560" s="57">
        <f t="shared" si="8"/>
        <v>10082910000</v>
      </c>
      <c r="L560" s="55"/>
      <c r="M560" s="55" t="s">
        <v>2240</v>
      </c>
    </row>
    <row r="561" spans="1:13">
      <c r="A561" s="55">
        <v>2022</v>
      </c>
      <c r="B561" s="55" t="s">
        <v>2236</v>
      </c>
      <c r="C561" s="55" t="s">
        <v>2823</v>
      </c>
      <c r="D561" s="55">
        <v>2</v>
      </c>
      <c r="E561" s="56" t="s">
        <v>2826</v>
      </c>
      <c r="F561" s="55" t="s">
        <v>2301</v>
      </c>
      <c r="G561" s="55" t="s">
        <v>2057</v>
      </c>
      <c r="H561" s="57">
        <v>229814000</v>
      </c>
      <c r="I561" s="57"/>
      <c r="J561" s="57"/>
      <c r="K561" s="57">
        <f t="shared" si="8"/>
        <v>229814000</v>
      </c>
      <c r="L561" s="55" t="s">
        <v>2064</v>
      </c>
      <c r="M561" s="55"/>
    </row>
    <row r="562" spans="1:13">
      <c r="A562" s="55">
        <v>2022</v>
      </c>
      <c r="B562" s="55" t="s">
        <v>2236</v>
      </c>
      <c r="C562" s="55" t="s">
        <v>2823</v>
      </c>
      <c r="D562" s="55">
        <v>2</v>
      </c>
      <c r="E562" s="56" t="s">
        <v>2827</v>
      </c>
      <c r="F562" s="55" t="s">
        <v>2301</v>
      </c>
      <c r="G562" s="55" t="s">
        <v>2039</v>
      </c>
      <c r="H562" s="57">
        <v>50000000</v>
      </c>
      <c r="I562" s="57"/>
      <c r="J562" s="57"/>
      <c r="K562" s="57">
        <f t="shared" si="8"/>
        <v>50000000</v>
      </c>
      <c r="L562" s="55" t="s">
        <v>2064</v>
      </c>
      <c r="M562" s="55"/>
    </row>
    <row r="563" spans="1:13">
      <c r="A563" s="55">
        <v>2022</v>
      </c>
      <c r="B563" s="55" t="s">
        <v>2245</v>
      </c>
      <c r="C563" s="55" t="s">
        <v>2828</v>
      </c>
      <c r="D563" s="55">
        <v>2</v>
      </c>
      <c r="E563" s="56" t="s">
        <v>2829</v>
      </c>
      <c r="F563" s="55" t="s">
        <v>2116</v>
      </c>
      <c r="G563" s="55" t="s">
        <v>2057</v>
      </c>
      <c r="H563" s="57">
        <v>220000000</v>
      </c>
      <c r="I563" s="57">
        <v>40000000</v>
      </c>
      <c r="J563" s="57"/>
      <c r="K563" s="57">
        <f t="shared" si="8"/>
        <v>260000000</v>
      </c>
      <c r="L563" s="55"/>
      <c r="M563" s="55"/>
    </row>
    <row r="564" spans="1:13">
      <c r="A564" s="55">
        <v>2022</v>
      </c>
      <c r="B564" s="55" t="s">
        <v>2245</v>
      </c>
      <c r="C564" s="55" t="s">
        <v>2249</v>
      </c>
      <c r="D564" s="55">
        <v>2</v>
      </c>
      <c r="E564" s="56" t="s">
        <v>2830</v>
      </c>
      <c r="F564" s="55" t="s">
        <v>2042</v>
      </c>
      <c r="G564" s="55" t="s">
        <v>15</v>
      </c>
      <c r="H564" s="57">
        <v>1830000000</v>
      </c>
      <c r="I564" s="57">
        <v>2200000000</v>
      </c>
      <c r="J564" s="57"/>
      <c r="K564" s="57">
        <f t="shared" si="8"/>
        <v>4030000000</v>
      </c>
      <c r="L564" s="55"/>
      <c r="M564" s="55" t="s">
        <v>2072</v>
      </c>
    </row>
    <row r="565" spans="1:13">
      <c r="A565" s="55">
        <v>2022</v>
      </c>
      <c r="B565" s="55" t="s">
        <v>2245</v>
      </c>
      <c r="C565" s="55" t="s">
        <v>2831</v>
      </c>
      <c r="D565" s="55">
        <v>2</v>
      </c>
      <c r="E565" s="56" t="s">
        <v>2832</v>
      </c>
      <c r="F565" s="55" t="s">
        <v>2042</v>
      </c>
      <c r="G565" s="55" t="s">
        <v>2052</v>
      </c>
      <c r="H565" s="57">
        <v>30000000</v>
      </c>
      <c r="I565" s="57">
        <v>60000000</v>
      </c>
      <c r="J565" s="57"/>
      <c r="K565" s="57">
        <f t="shared" si="8"/>
        <v>90000000</v>
      </c>
      <c r="L565" s="55" t="s">
        <v>2064</v>
      </c>
      <c r="M565" s="55"/>
    </row>
    <row r="566" spans="1:13">
      <c r="A566" s="55">
        <v>2022</v>
      </c>
      <c r="B566" s="55" t="s">
        <v>2245</v>
      </c>
      <c r="C566" s="55" t="s">
        <v>2833</v>
      </c>
      <c r="D566" s="55">
        <v>2</v>
      </c>
      <c r="E566" s="56" t="s">
        <v>2834</v>
      </c>
      <c r="F566" s="55" t="s">
        <v>2031</v>
      </c>
      <c r="G566" s="55" t="s">
        <v>2052</v>
      </c>
      <c r="H566" s="57">
        <v>50000000</v>
      </c>
      <c r="I566" s="57">
        <v>16000000</v>
      </c>
      <c r="J566" s="57">
        <v>18000000</v>
      </c>
      <c r="K566" s="57">
        <f t="shared" si="8"/>
        <v>84000000</v>
      </c>
      <c r="L566" s="55" t="s">
        <v>2064</v>
      </c>
      <c r="M566" s="55"/>
    </row>
    <row r="567" spans="1:13">
      <c r="A567" s="55">
        <v>2022</v>
      </c>
      <c r="B567" s="55" t="s">
        <v>2245</v>
      </c>
      <c r="C567" s="55" t="s">
        <v>2833</v>
      </c>
      <c r="D567" s="55">
        <v>2</v>
      </c>
      <c r="E567" s="56" t="s">
        <v>2835</v>
      </c>
      <c r="F567" s="55" t="s">
        <v>2031</v>
      </c>
      <c r="G567" s="55" t="s">
        <v>2039</v>
      </c>
      <c r="H567" s="57">
        <v>50000000</v>
      </c>
      <c r="I567" s="57">
        <v>13000000</v>
      </c>
      <c r="J567" s="57">
        <v>17000000</v>
      </c>
      <c r="K567" s="57">
        <f t="shared" si="8"/>
        <v>80000000</v>
      </c>
      <c r="L567" s="55" t="s">
        <v>2064</v>
      </c>
      <c r="M567" s="55"/>
    </row>
    <row r="568" spans="1:13">
      <c r="A568" s="55">
        <v>2022</v>
      </c>
      <c r="B568" s="55" t="s">
        <v>2245</v>
      </c>
      <c r="C568" s="55" t="s">
        <v>2836</v>
      </c>
      <c r="D568" s="55">
        <v>2</v>
      </c>
      <c r="E568" s="56" t="s">
        <v>2837</v>
      </c>
      <c r="F568" s="55" t="s">
        <v>2031</v>
      </c>
      <c r="G568" s="55" t="s">
        <v>2039</v>
      </c>
      <c r="H568" s="57">
        <v>47000000</v>
      </c>
      <c r="I568" s="57">
        <v>43000000</v>
      </c>
      <c r="J568" s="57">
        <v>34000000</v>
      </c>
      <c r="K568" s="57">
        <f t="shared" si="8"/>
        <v>124000000</v>
      </c>
      <c r="L568" s="55" t="s">
        <v>2064</v>
      </c>
      <c r="M568" s="55"/>
    </row>
    <row r="569" spans="1:13">
      <c r="A569" s="55">
        <v>2022</v>
      </c>
      <c r="B569" s="55" t="s">
        <v>2245</v>
      </c>
      <c r="C569" s="55" t="s">
        <v>2838</v>
      </c>
      <c r="D569" s="55">
        <v>2</v>
      </c>
      <c r="E569" s="56" t="s">
        <v>2839</v>
      </c>
      <c r="F569" s="55" t="s">
        <v>2031</v>
      </c>
      <c r="G569" s="55" t="s">
        <v>2039</v>
      </c>
      <c r="H569" s="57">
        <v>132295291</v>
      </c>
      <c r="I569" s="57">
        <v>119453544</v>
      </c>
      <c r="J569" s="57"/>
      <c r="K569" s="57">
        <f t="shared" si="8"/>
        <v>251748835</v>
      </c>
      <c r="L569" s="55" t="s">
        <v>2064</v>
      </c>
      <c r="M569" s="55"/>
    </row>
    <row r="570" spans="1:13">
      <c r="A570" s="55">
        <v>2022</v>
      </c>
      <c r="B570" s="55" t="s">
        <v>2245</v>
      </c>
      <c r="C570" s="55" t="s">
        <v>2840</v>
      </c>
      <c r="D570" s="55">
        <v>2</v>
      </c>
      <c r="E570" s="56" t="s">
        <v>2841</v>
      </c>
      <c r="F570" s="55" t="s">
        <v>2031</v>
      </c>
      <c r="G570" s="55" t="s">
        <v>2039</v>
      </c>
      <c r="H570" s="57">
        <v>138336000</v>
      </c>
      <c r="I570" s="57">
        <v>97350000</v>
      </c>
      <c r="J570" s="57"/>
      <c r="K570" s="57">
        <f t="shared" si="8"/>
        <v>235686000</v>
      </c>
      <c r="L570" s="55" t="s">
        <v>2048</v>
      </c>
      <c r="M570" s="55"/>
    </row>
    <row r="571" spans="1:13">
      <c r="A571" s="55">
        <v>2022</v>
      </c>
      <c r="B571" s="55" t="s">
        <v>2245</v>
      </c>
      <c r="C571" s="55" t="s">
        <v>2255</v>
      </c>
      <c r="D571" s="55">
        <v>2</v>
      </c>
      <c r="E571" s="56" t="s">
        <v>2842</v>
      </c>
      <c r="F571" s="55" t="s">
        <v>2031</v>
      </c>
      <c r="G571" s="55" t="s">
        <v>2051</v>
      </c>
      <c r="H571" s="57">
        <v>120000000</v>
      </c>
      <c r="I571" s="57">
        <v>50000000</v>
      </c>
      <c r="J571" s="57"/>
      <c r="K571" s="57">
        <f t="shared" si="8"/>
        <v>170000000</v>
      </c>
      <c r="L571" s="55" t="s">
        <v>2064</v>
      </c>
      <c r="M571" s="55" t="s">
        <v>2072</v>
      </c>
    </row>
    <row r="572" spans="1:13">
      <c r="A572" s="55">
        <v>2022</v>
      </c>
      <c r="B572" s="55" t="s">
        <v>2245</v>
      </c>
      <c r="C572" s="55" t="s">
        <v>2259</v>
      </c>
      <c r="D572" s="55">
        <v>2</v>
      </c>
      <c r="E572" s="56" t="s">
        <v>2843</v>
      </c>
      <c r="F572" s="55" t="s">
        <v>2042</v>
      </c>
      <c r="G572" s="55" t="s">
        <v>2035</v>
      </c>
      <c r="H572" s="57">
        <v>280000000</v>
      </c>
      <c r="I572" s="57"/>
      <c r="J572" s="57"/>
      <c r="K572" s="57">
        <f t="shared" si="8"/>
        <v>280000000</v>
      </c>
      <c r="L572" s="55" t="s">
        <v>2064</v>
      </c>
      <c r="M572" s="55"/>
    </row>
    <row r="573" spans="1:13">
      <c r="A573" s="55">
        <v>2022</v>
      </c>
      <c r="B573" s="55" t="s">
        <v>2245</v>
      </c>
      <c r="C573" s="55" t="s">
        <v>2521</v>
      </c>
      <c r="D573" s="55">
        <v>2</v>
      </c>
      <c r="E573" s="56" t="s">
        <v>2844</v>
      </c>
      <c r="F573" s="55" t="s">
        <v>2031</v>
      </c>
      <c r="G573" s="55" t="s">
        <v>2051</v>
      </c>
      <c r="H573" s="57">
        <v>90000000</v>
      </c>
      <c r="I573" s="57"/>
      <c r="J573" s="57"/>
      <c r="K573" s="57">
        <f t="shared" si="8"/>
        <v>90000000</v>
      </c>
      <c r="L573" s="55" t="s">
        <v>2064</v>
      </c>
      <c r="M573" s="55"/>
    </row>
    <row r="574" spans="1:13">
      <c r="A574" s="55">
        <v>2022</v>
      </c>
      <c r="B574" s="55" t="s">
        <v>2245</v>
      </c>
      <c r="C574" s="55" t="s">
        <v>2281</v>
      </c>
      <c r="D574" s="55">
        <v>2</v>
      </c>
      <c r="E574" s="56" t="s">
        <v>2845</v>
      </c>
      <c r="F574" s="55" t="s">
        <v>2042</v>
      </c>
      <c r="G574" s="55" t="s">
        <v>15</v>
      </c>
      <c r="H574" s="57">
        <v>2000000000</v>
      </c>
      <c r="I574" s="57"/>
      <c r="J574" s="57"/>
      <c r="K574" s="57">
        <f t="shared" si="8"/>
        <v>2000000000</v>
      </c>
      <c r="L574" s="55" t="s">
        <v>2064</v>
      </c>
      <c r="M574" s="55" t="s">
        <v>2072</v>
      </c>
    </row>
    <row r="575" spans="1:13">
      <c r="A575" s="55">
        <v>2022</v>
      </c>
      <c r="B575" s="55" t="s">
        <v>2245</v>
      </c>
      <c r="C575" s="55" t="s">
        <v>2846</v>
      </c>
      <c r="D575" s="55">
        <v>2</v>
      </c>
      <c r="E575" s="56" t="s">
        <v>2847</v>
      </c>
      <c r="F575" s="55" t="s">
        <v>2042</v>
      </c>
      <c r="G575" s="55" t="s">
        <v>15</v>
      </c>
      <c r="H575" s="57">
        <v>1000000000</v>
      </c>
      <c r="I575" s="57"/>
      <c r="J575" s="57"/>
      <c r="K575" s="57">
        <f t="shared" si="8"/>
        <v>1000000000</v>
      </c>
      <c r="L575" s="55" t="s">
        <v>2064</v>
      </c>
      <c r="M575" s="55"/>
    </row>
    <row r="576" spans="1:13">
      <c r="A576" s="55">
        <v>2022</v>
      </c>
      <c r="B576" s="55" t="s">
        <v>2245</v>
      </c>
      <c r="C576" s="55" t="s">
        <v>2283</v>
      </c>
      <c r="D576" s="55">
        <v>2</v>
      </c>
      <c r="E576" s="56" t="s">
        <v>2848</v>
      </c>
      <c r="F576" s="55" t="s">
        <v>2042</v>
      </c>
      <c r="G576" s="55" t="s">
        <v>2035</v>
      </c>
      <c r="H576" s="57">
        <v>500000000</v>
      </c>
      <c r="I576" s="57"/>
      <c r="J576" s="57"/>
      <c r="K576" s="57">
        <f t="shared" si="8"/>
        <v>500000000</v>
      </c>
      <c r="L576" s="55"/>
      <c r="M576" s="55"/>
    </row>
    <row r="577" spans="1:13">
      <c r="A577" s="55">
        <v>2022</v>
      </c>
      <c r="B577" s="55" t="s">
        <v>2245</v>
      </c>
      <c r="C577" s="55" t="s">
        <v>2281</v>
      </c>
      <c r="D577" s="55">
        <v>2</v>
      </c>
      <c r="E577" s="56" t="s">
        <v>2849</v>
      </c>
      <c r="F577" s="55" t="s">
        <v>2042</v>
      </c>
      <c r="G577" s="55" t="s">
        <v>2035</v>
      </c>
      <c r="H577" s="57">
        <v>280000000</v>
      </c>
      <c r="I577" s="57">
        <v>260000000</v>
      </c>
      <c r="J577" s="57"/>
      <c r="K577" s="57">
        <f t="shared" si="8"/>
        <v>540000000</v>
      </c>
      <c r="L577" s="55"/>
      <c r="M577" s="55"/>
    </row>
    <row r="578" spans="1:13">
      <c r="A578" s="55">
        <v>2022</v>
      </c>
      <c r="B578" s="55" t="s">
        <v>2245</v>
      </c>
      <c r="C578" s="55" t="s">
        <v>2283</v>
      </c>
      <c r="D578" s="55">
        <v>2</v>
      </c>
      <c r="E578" s="56" t="s">
        <v>2850</v>
      </c>
      <c r="F578" s="55" t="s">
        <v>2042</v>
      </c>
      <c r="G578" s="55" t="s">
        <v>2057</v>
      </c>
      <c r="H578" s="57">
        <v>200000000</v>
      </c>
      <c r="I578" s="57"/>
      <c r="J578" s="57"/>
      <c r="K578" s="57">
        <f t="shared" si="8"/>
        <v>200000000</v>
      </c>
      <c r="L578" s="55" t="s">
        <v>2064</v>
      </c>
      <c r="M578" s="55"/>
    </row>
    <row r="579" spans="1:13">
      <c r="A579" s="55">
        <v>2022</v>
      </c>
      <c r="B579" s="55" t="s">
        <v>2245</v>
      </c>
      <c r="C579" s="55" t="s">
        <v>2281</v>
      </c>
      <c r="D579" s="55">
        <v>2</v>
      </c>
      <c r="E579" s="56" t="s">
        <v>2851</v>
      </c>
      <c r="F579" s="55" t="s">
        <v>2042</v>
      </c>
      <c r="G579" s="55" t="s">
        <v>2052</v>
      </c>
      <c r="H579" s="57">
        <v>140000000</v>
      </c>
      <c r="I579" s="57">
        <v>100000000</v>
      </c>
      <c r="J579" s="57"/>
      <c r="K579" s="57">
        <f t="shared" si="8"/>
        <v>240000000</v>
      </c>
      <c r="L579" s="55"/>
      <c r="M579" s="55"/>
    </row>
    <row r="580" spans="1:13">
      <c r="A580" s="55">
        <v>2022</v>
      </c>
      <c r="B580" s="55" t="s">
        <v>2245</v>
      </c>
      <c r="C580" s="55" t="s">
        <v>2281</v>
      </c>
      <c r="D580" s="55">
        <v>2</v>
      </c>
      <c r="E580" s="56" t="s">
        <v>2852</v>
      </c>
      <c r="F580" s="55" t="s">
        <v>2042</v>
      </c>
      <c r="G580" s="55" t="s">
        <v>2052</v>
      </c>
      <c r="H580" s="57">
        <v>100000000</v>
      </c>
      <c r="I580" s="57"/>
      <c r="J580" s="57"/>
      <c r="K580" s="57">
        <f t="shared" si="8"/>
        <v>100000000</v>
      </c>
      <c r="L580" s="55" t="s">
        <v>2064</v>
      </c>
      <c r="M580" s="55"/>
    </row>
    <row r="581" spans="1:13">
      <c r="A581" s="55">
        <v>2022</v>
      </c>
      <c r="B581" s="55" t="s">
        <v>2245</v>
      </c>
      <c r="C581" s="55" t="s">
        <v>2281</v>
      </c>
      <c r="D581" s="55">
        <v>2</v>
      </c>
      <c r="E581" s="56" t="s">
        <v>2853</v>
      </c>
      <c r="F581" s="55" t="s">
        <v>2042</v>
      </c>
      <c r="G581" s="55" t="s">
        <v>2039</v>
      </c>
      <c r="H581" s="57">
        <v>100000000</v>
      </c>
      <c r="I581" s="57">
        <v>50000000</v>
      </c>
      <c r="J581" s="57"/>
      <c r="K581" s="57">
        <f t="shared" ref="K581:K644" si="9">H581+I581+J581</f>
        <v>150000000</v>
      </c>
      <c r="L581" s="55"/>
      <c r="M581" s="55"/>
    </row>
    <row r="582" spans="1:13">
      <c r="A582" s="55">
        <v>2022</v>
      </c>
      <c r="B582" s="55" t="s">
        <v>2245</v>
      </c>
      <c r="C582" s="55" t="s">
        <v>2796</v>
      </c>
      <c r="D582" s="55">
        <v>2</v>
      </c>
      <c r="E582" s="56" t="s">
        <v>2854</v>
      </c>
      <c r="F582" s="55" t="s">
        <v>2042</v>
      </c>
      <c r="G582" s="55" t="s">
        <v>2043</v>
      </c>
      <c r="H582" s="57">
        <v>301216828</v>
      </c>
      <c r="I582" s="57"/>
      <c r="J582" s="57"/>
      <c r="K582" s="57">
        <f t="shared" si="9"/>
        <v>301216828</v>
      </c>
      <c r="L582" s="55" t="s">
        <v>2048</v>
      </c>
      <c r="M582" s="55"/>
    </row>
    <row r="583" spans="1:13">
      <c r="A583" s="55">
        <v>2022</v>
      </c>
      <c r="B583" s="55" t="s">
        <v>2245</v>
      </c>
      <c r="C583" s="55" t="s">
        <v>2855</v>
      </c>
      <c r="D583" s="55">
        <v>2</v>
      </c>
      <c r="E583" s="56" t="s">
        <v>2856</v>
      </c>
      <c r="F583" s="55" t="s">
        <v>2042</v>
      </c>
      <c r="G583" s="55" t="s">
        <v>15</v>
      </c>
      <c r="H583" s="57">
        <v>4740000000</v>
      </c>
      <c r="I583" s="57">
        <v>4240000000</v>
      </c>
      <c r="J583" s="57"/>
      <c r="K583" s="57">
        <f t="shared" si="9"/>
        <v>8980000000</v>
      </c>
      <c r="L583" s="55" t="s">
        <v>2064</v>
      </c>
      <c r="M583" s="55" t="s">
        <v>2072</v>
      </c>
    </row>
    <row r="584" spans="1:13">
      <c r="A584" s="55">
        <v>2022</v>
      </c>
      <c r="B584" s="55" t="s">
        <v>2245</v>
      </c>
      <c r="C584" s="55" t="s">
        <v>2857</v>
      </c>
      <c r="D584" s="55">
        <v>2</v>
      </c>
      <c r="E584" s="56" t="s">
        <v>2858</v>
      </c>
      <c r="F584" s="55" t="s">
        <v>2042</v>
      </c>
      <c r="G584" s="55" t="s">
        <v>2035</v>
      </c>
      <c r="H584" s="57">
        <v>197000000</v>
      </c>
      <c r="I584" s="57"/>
      <c r="J584" s="57"/>
      <c r="K584" s="57">
        <f t="shared" si="9"/>
        <v>197000000</v>
      </c>
      <c r="L584" s="55"/>
      <c r="M584" s="55"/>
    </row>
    <row r="585" spans="1:13">
      <c r="A585" s="55">
        <v>2022</v>
      </c>
      <c r="B585" s="55" t="s">
        <v>2245</v>
      </c>
      <c r="C585" s="55" t="s">
        <v>2859</v>
      </c>
      <c r="D585" s="55">
        <v>2</v>
      </c>
      <c r="E585" s="56" t="s">
        <v>2860</v>
      </c>
      <c r="F585" s="55" t="s">
        <v>2116</v>
      </c>
      <c r="G585" s="55" t="s">
        <v>2248</v>
      </c>
      <c r="H585" s="57">
        <v>100000000</v>
      </c>
      <c r="I585" s="57"/>
      <c r="J585" s="57"/>
      <c r="K585" s="57">
        <f t="shared" si="9"/>
        <v>100000000</v>
      </c>
      <c r="L585" s="55"/>
      <c r="M585" s="55"/>
    </row>
    <row r="586" spans="1:13">
      <c r="A586" s="55">
        <v>2022</v>
      </c>
      <c r="B586" s="55" t="s">
        <v>2245</v>
      </c>
      <c r="C586" s="55" t="s">
        <v>2299</v>
      </c>
      <c r="D586" s="55">
        <v>2</v>
      </c>
      <c r="E586" s="56" t="s">
        <v>2861</v>
      </c>
      <c r="F586" s="55" t="s">
        <v>14</v>
      </c>
      <c r="G586" s="55" t="s">
        <v>20</v>
      </c>
      <c r="H586" s="57">
        <v>200000000</v>
      </c>
      <c r="I586" s="57"/>
      <c r="J586" s="57"/>
      <c r="K586" s="57">
        <f t="shared" si="9"/>
        <v>200000000</v>
      </c>
      <c r="L586" s="55" t="s">
        <v>2064</v>
      </c>
      <c r="M586" s="55"/>
    </row>
    <row r="587" spans="1:13">
      <c r="A587" s="55">
        <v>2022</v>
      </c>
      <c r="B587" s="55" t="s">
        <v>2245</v>
      </c>
      <c r="C587" s="55" t="s">
        <v>2233</v>
      </c>
      <c r="D587" s="55">
        <v>2</v>
      </c>
      <c r="E587" s="56" t="s">
        <v>2862</v>
      </c>
      <c r="F587" s="55" t="s">
        <v>64</v>
      </c>
      <c r="G587" s="55" t="s">
        <v>2039</v>
      </c>
      <c r="H587" s="57">
        <v>150000000</v>
      </c>
      <c r="I587" s="57"/>
      <c r="J587" s="57"/>
      <c r="K587" s="57">
        <f t="shared" si="9"/>
        <v>150000000</v>
      </c>
      <c r="L587" s="55" t="s">
        <v>2048</v>
      </c>
      <c r="M587" s="55"/>
    </row>
    <row r="588" spans="1:13">
      <c r="A588" s="55">
        <v>2022</v>
      </c>
      <c r="B588" s="55" t="s">
        <v>2245</v>
      </c>
      <c r="C588" s="55" t="s">
        <v>2230</v>
      </c>
      <c r="D588" s="55">
        <v>2</v>
      </c>
      <c r="E588" s="56" t="s">
        <v>2863</v>
      </c>
      <c r="F588" s="55" t="s">
        <v>64</v>
      </c>
      <c r="G588" s="55" t="s">
        <v>2046</v>
      </c>
      <c r="H588" s="57">
        <v>100000000</v>
      </c>
      <c r="I588" s="57"/>
      <c r="J588" s="57"/>
      <c r="K588" s="57">
        <f t="shared" si="9"/>
        <v>100000000</v>
      </c>
      <c r="L588" s="55" t="s">
        <v>2064</v>
      </c>
      <c r="M588" s="55"/>
    </row>
    <row r="589" spans="1:13">
      <c r="A589" s="55">
        <v>2022</v>
      </c>
      <c r="B589" s="55" t="s">
        <v>2245</v>
      </c>
      <c r="C589" s="55" t="s">
        <v>2230</v>
      </c>
      <c r="D589" s="55">
        <v>2</v>
      </c>
      <c r="E589" s="56" t="s">
        <v>2864</v>
      </c>
      <c r="F589" s="55" t="s">
        <v>54</v>
      </c>
      <c r="G589" s="55" t="s">
        <v>2052</v>
      </c>
      <c r="H589" s="57">
        <v>60000000</v>
      </c>
      <c r="I589" s="57">
        <v>200000000</v>
      </c>
      <c r="J589" s="57"/>
      <c r="K589" s="57">
        <f t="shared" si="9"/>
        <v>260000000</v>
      </c>
      <c r="L589" s="55" t="s">
        <v>2064</v>
      </c>
      <c r="M589" s="55"/>
    </row>
    <row r="590" spans="1:13">
      <c r="A590" s="55">
        <v>2022</v>
      </c>
      <c r="B590" s="55" t="s">
        <v>2320</v>
      </c>
      <c r="C590" s="55" t="s">
        <v>2865</v>
      </c>
      <c r="D590" s="55">
        <v>2</v>
      </c>
      <c r="E590" s="56" t="s">
        <v>2866</v>
      </c>
      <c r="F590" s="55" t="s">
        <v>2330</v>
      </c>
      <c r="G590" s="55" t="s">
        <v>20</v>
      </c>
      <c r="H590" s="57">
        <v>1740060000</v>
      </c>
      <c r="I590" s="57">
        <v>257361000</v>
      </c>
      <c r="J590" s="57"/>
      <c r="K590" s="57">
        <f t="shared" si="9"/>
        <v>1997421000</v>
      </c>
      <c r="L590" s="55" t="s">
        <v>2048</v>
      </c>
      <c r="M590" s="55"/>
    </row>
    <row r="591" spans="1:13">
      <c r="A591" s="55">
        <v>2022</v>
      </c>
      <c r="B591" s="55" t="s">
        <v>2320</v>
      </c>
      <c r="C591" s="55" t="s">
        <v>2321</v>
      </c>
      <c r="D591" s="55">
        <v>2</v>
      </c>
      <c r="E591" s="56" t="s">
        <v>2867</v>
      </c>
      <c r="F591" s="55" t="s">
        <v>2042</v>
      </c>
      <c r="G591" s="55" t="s">
        <v>2057</v>
      </c>
      <c r="H591" s="57">
        <v>600000000</v>
      </c>
      <c r="I591" s="57">
        <v>2200000000</v>
      </c>
      <c r="J591" s="57">
        <v>5000000</v>
      </c>
      <c r="K591" s="57">
        <f t="shared" si="9"/>
        <v>2805000000</v>
      </c>
      <c r="L591" s="55"/>
      <c r="M591" s="55"/>
    </row>
    <row r="592" spans="1:13">
      <c r="A592" s="55">
        <v>2022</v>
      </c>
      <c r="B592" s="55" t="s">
        <v>2320</v>
      </c>
      <c r="C592" s="55" t="s">
        <v>2321</v>
      </c>
      <c r="D592" s="55">
        <v>2</v>
      </c>
      <c r="E592" s="56" t="s">
        <v>2868</v>
      </c>
      <c r="F592" s="55" t="s">
        <v>2042</v>
      </c>
      <c r="G592" s="55" t="s">
        <v>2035</v>
      </c>
      <c r="H592" s="57">
        <v>270000000</v>
      </c>
      <c r="I592" s="57">
        <v>1500000000</v>
      </c>
      <c r="J592" s="57">
        <v>5000000</v>
      </c>
      <c r="K592" s="57">
        <f t="shared" si="9"/>
        <v>1775000000</v>
      </c>
      <c r="L592" s="55"/>
      <c r="M592" s="55"/>
    </row>
    <row r="593" spans="1:13">
      <c r="A593" s="55">
        <v>2022</v>
      </c>
      <c r="B593" s="55" t="s">
        <v>2320</v>
      </c>
      <c r="C593" s="55" t="s">
        <v>2321</v>
      </c>
      <c r="D593" s="55">
        <v>2</v>
      </c>
      <c r="E593" s="56" t="s">
        <v>2869</v>
      </c>
      <c r="F593" s="55" t="s">
        <v>19</v>
      </c>
      <c r="G593" s="55" t="s">
        <v>2035</v>
      </c>
      <c r="H593" s="57">
        <v>3640846000</v>
      </c>
      <c r="I593" s="57">
        <v>954246000</v>
      </c>
      <c r="J593" s="57">
        <v>499809000</v>
      </c>
      <c r="K593" s="57">
        <f t="shared" si="9"/>
        <v>5094901000</v>
      </c>
      <c r="L593" s="55" t="s">
        <v>2048</v>
      </c>
      <c r="M593" s="55"/>
    </row>
    <row r="594" spans="1:13">
      <c r="A594" s="55">
        <v>2022</v>
      </c>
      <c r="B594" s="55" t="s">
        <v>2320</v>
      </c>
      <c r="C594" s="55" t="s">
        <v>2321</v>
      </c>
      <c r="D594" s="55">
        <v>2</v>
      </c>
      <c r="E594" s="56" t="s">
        <v>2870</v>
      </c>
      <c r="F594" s="55" t="s">
        <v>19</v>
      </c>
      <c r="G594" s="55" t="s">
        <v>2043</v>
      </c>
      <c r="H594" s="57">
        <v>3640846000</v>
      </c>
      <c r="I594" s="57">
        <v>954246000</v>
      </c>
      <c r="J594" s="57">
        <v>499809000</v>
      </c>
      <c r="K594" s="57">
        <f t="shared" si="9"/>
        <v>5094901000</v>
      </c>
      <c r="L594" s="55" t="s">
        <v>2048</v>
      </c>
      <c r="M594" s="55"/>
    </row>
    <row r="595" spans="1:13">
      <c r="A595" s="55">
        <v>2022</v>
      </c>
      <c r="B595" s="55" t="s">
        <v>2320</v>
      </c>
      <c r="C595" s="55" t="s">
        <v>2321</v>
      </c>
      <c r="D595" s="55">
        <v>2</v>
      </c>
      <c r="E595" s="56" t="s">
        <v>2871</v>
      </c>
      <c r="F595" s="55" t="s">
        <v>19</v>
      </c>
      <c r="G595" s="55" t="s">
        <v>2057</v>
      </c>
      <c r="H595" s="57">
        <v>2994880000</v>
      </c>
      <c r="I595" s="57">
        <v>781419000</v>
      </c>
      <c r="J595" s="57">
        <v>1776980000</v>
      </c>
      <c r="K595" s="57">
        <f t="shared" si="9"/>
        <v>5553279000</v>
      </c>
      <c r="L595" s="55" t="s">
        <v>2048</v>
      </c>
      <c r="M595" s="55"/>
    </row>
    <row r="596" spans="1:13">
      <c r="A596" s="55">
        <v>2022</v>
      </c>
      <c r="B596" s="55" t="s">
        <v>2320</v>
      </c>
      <c r="C596" s="55" t="s">
        <v>2321</v>
      </c>
      <c r="D596" s="55">
        <v>2</v>
      </c>
      <c r="E596" s="56" t="s">
        <v>2872</v>
      </c>
      <c r="F596" s="55" t="s">
        <v>2042</v>
      </c>
      <c r="G596" s="55" t="s">
        <v>2035</v>
      </c>
      <c r="H596" s="57">
        <v>185000000</v>
      </c>
      <c r="I596" s="57">
        <v>940000000</v>
      </c>
      <c r="J596" s="57">
        <v>5000000</v>
      </c>
      <c r="K596" s="57">
        <f t="shared" si="9"/>
        <v>1130000000</v>
      </c>
      <c r="L596" s="55"/>
      <c r="M596" s="55"/>
    </row>
    <row r="597" spans="1:13">
      <c r="A597" s="55">
        <v>2022</v>
      </c>
      <c r="B597" s="55" t="s">
        <v>2320</v>
      </c>
      <c r="C597" s="55" t="s">
        <v>2321</v>
      </c>
      <c r="D597" s="55">
        <v>2</v>
      </c>
      <c r="E597" s="56" t="s">
        <v>2873</v>
      </c>
      <c r="F597" s="55" t="s">
        <v>2042</v>
      </c>
      <c r="G597" s="55" t="s">
        <v>2051</v>
      </c>
      <c r="H597" s="57">
        <v>74000000</v>
      </c>
      <c r="I597" s="57">
        <v>30000000</v>
      </c>
      <c r="J597" s="57">
        <v>5000000</v>
      </c>
      <c r="K597" s="57">
        <f t="shared" si="9"/>
        <v>109000000</v>
      </c>
      <c r="L597" s="55"/>
      <c r="M597" s="55"/>
    </row>
    <row r="598" spans="1:13">
      <c r="A598" s="55">
        <v>2022</v>
      </c>
      <c r="B598" s="55" t="s">
        <v>2320</v>
      </c>
      <c r="C598" s="55" t="s">
        <v>2241</v>
      </c>
      <c r="D598" s="55">
        <v>2</v>
      </c>
      <c r="E598" s="56" t="s">
        <v>2874</v>
      </c>
      <c r="F598" s="55" t="s">
        <v>2042</v>
      </c>
      <c r="G598" s="55" t="s">
        <v>2043</v>
      </c>
      <c r="H598" s="57">
        <v>600000000</v>
      </c>
      <c r="I598" s="57">
        <v>4000000000</v>
      </c>
      <c r="J598" s="57">
        <v>200000000</v>
      </c>
      <c r="K598" s="57">
        <f t="shared" si="9"/>
        <v>4800000000</v>
      </c>
      <c r="L598" s="55" t="s">
        <v>2048</v>
      </c>
      <c r="M598" s="55" t="s">
        <v>2072</v>
      </c>
    </row>
    <row r="599" spans="1:13">
      <c r="A599" s="55">
        <v>2022</v>
      </c>
      <c r="B599" s="55" t="s">
        <v>2320</v>
      </c>
      <c r="C599" s="55" t="s">
        <v>2875</v>
      </c>
      <c r="D599" s="55">
        <v>2</v>
      </c>
      <c r="E599" s="56" t="s">
        <v>2876</v>
      </c>
      <c r="F599" s="55" t="s">
        <v>2116</v>
      </c>
      <c r="G599" s="55" t="s">
        <v>2877</v>
      </c>
      <c r="H599" s="57">
        <v>280000000</v>
      </c>
      <c r="I599" s="57"/>
      <c r="J599" s="57"/>
      <c r="K599" s="57">
        <f t="shared" si="9"/>
        <v>280000000</v>
      </c>
      <c r="L599" s="55"/>
      <c r="M599" s="55"/>
    </row>
    <row r="600" spans="1:13">
      <c r="A600" s="55">
        <v>2022</v>
      </c>
      <c r="B600" s="55" t="s">
        <v>2320</v>
      </c>
      <c r="C600" s="55" t="s">
        <v>2328</v>
      </c>
      <c r="D600" s="55">
        <v>2</v>
      </c>
      <c r="E600" s="56" t="s">
        <v>2878</v>
      </c>
      <c r="F600" s="55" t="s">
        <v>2330</v>
      </c>
      <c r="G600" s="55" t="s">
        <v>15</v>
      </c>
      <c r="H600" s="57">
        <v>79251110000</v>
      </c>
      <c r="I600" s="57">
        <v>6643260000</v>
      </c>
      <c r="J600" s="57"/>
      <c r="K600" s="57">
        <f t="shared" si="9"/>
        <v>85894370000</v>
      </c>
      <c r="L600" s="55" t="s">
        <v>2048</v>
      </c>
      <c r="M600" s="55" t="s">
        <v>2072</v>
      </c>
    </row>
    <row r="601" spans="1:13">
      <c r="A601" s="55">
        <v>2022</v>
      </c>
      <c r="B601" s="55" t="s">
        <v>2320</v>
      </c>
      <c r="C601" s="55" t="s">
        <v>2328</v>
      </c>
      <c r="D601" s="55">
        <v>2</v>
      </c>
      <c r="E601" s="56" t="s">
        <v>2879</v>
      </c>
      <c r="F601" s="55" t="s">
        <v>19</v>
      </c>
      <c r="G601" s="55" t="s">
        <v>2035</v>
      </c>
      <c r="H601" s="57">
        <v>7239000000</v>
      </c>
      <c r="I601" s="57">
        <v>3343000000</v>
      </c>
      <c r="J601" s="57">
        <v>504000000</v>
      </c>
      <c r="K601" s="57">
        <f t="shared" si="9"/>
        <v>11086000000</v>
      </c>
      <c r="L601" s="55" t="s">
        <v>2048</v>
      </c>
      <c r="M601" s="55" t="s">
        <v>2072</v>
      </c>
    </row>
    <row r="602" spans="1:13">
      <c r="A602" s="55">
        <v>2022</v>
      </c>
      <c r="B602" s="55" t="s">
        <v>2331</v>
      </c>
      <c r="C602" s="55" t="s">
        <v>2332</v>
      </c>
      <c r="D602" s="55">
        <v>2</v>
      </c>
      <c r="E602" s="56" t="s">
        <v>2880</v>
      </c>
      <c r="F602" s="55" t="s">
        <v>2116</v>
      </c>
      <c r="G602" s="55" t="s">
        <v>74</v>
      </c>
      <c r="H602" s="57">
        <v>58000000</v>
      </c>
      <c r="I602" s="57">
        <v>14000000</v>
      </c>
      <c r="J602" s="57"/>
      <c r="K602" s="57">
        <f t="shared" si="9"/>
        <v>72000000</v>
      </c>
      <c r="L602" s="55"/>
      <c r="M602" s="55" t="s">
        <v>2072</v>
      </c>
    </row>
    <row r="603" spans="1:13">
      <c r="A603" s="55">
        <v>2022</v>
      </c>
      <c r="B603" s="55" t="s">
        <v>2331</v>
      </c>
      <c r="C603" s="55" t="s">
        <v>2881</v>
      </c>
      <c r="D603" s="55">
        <v>2</v>
      </c>
      <c r="E603" s="56" t="s">
        <v>2882</v>
      </c>
      <c r="F603" s="55" t="s">
        <v>2116</v>
      </c>
      <c r="G603" s="55" t="s">
        <v>2248</v>
      </c>
      <c r="H603" s="57">
        <v>100000000</v>
      </c>
      <c r="I603" s="57">
        <v>30000000</v>
      </c>
      <c r="J603" s="57"/>
      <c r="K603" s="57">
        <f t="shared" si="9"/>
        <v>130000000</v>
      </c>
      <c r="L603" s="55"/>
      <c r="M603" s="55"/>
    </row>
    <row r="604" spans="1:13">
      <c r="A604" s="55">
        <v>2022</v>
      </c>
      <c r="B604" s="55" t="s">
        <v>2331</v>
      </c>
      <c r="C604" s="55" t="s">
        <v>2337</v>
      </c>
      <c r="D604" s="55">
        <v>2</v>
      </c>
      <c r="E604" s="56" t="s">
        <v>2883</v>
      </c>
      <c r="F604" s="55" t="s">
        <v>2031</v>
      </c>
      <c r="G604" s="55" t="s">
        <v>15</v>
      </c>
      <c r="H604" s="57">
        <v>2650000000</v>
      </c>
      <c r="I604" s="57">
        <v>2150000000</v>
      </c>
      <c r="J604" s="57">
        <v>725000000</v>
      </c>
      <c r="K604" s="57">
        <f t="shared" si="9"/>
        <v>5525000000</v>
      </c>
      <c r="L604" s="55" t="s">
        <v>2064</v>
      </c>
      <c r="M604" s="55" t="s">
        <v>2072</v>
      </c>
    </row>
    <row r="605" spans="1:13">
      <c r="A605" s="55">
        <v>2022</v>
      </c>
      <c r="B605" s="55" t="s">
        <v>2331</v>
      </c>
      <c r="C605" s="55" t="s">
        <v>2337</v>
      </c>
      <c r="D605" s="55">
        <v>2</v>
      </c>
      <c r="E605" s="56" t="s">
        <v>2884</v>
      </c>
      <c r="F605" s="55" t="s">
        <v>2031</v>
      </c>
      <c r="G605" s="55" t="s">
        <v>2043</v>
      </c>
      <c r="H605" s="57">
        <v>570000000</v>
      </c>
      <c r="I605" s="57">
        <v>375000000</v>
      </c>
      <c r="J605" s="57">
        <v>220000000</v>
      </c>
      <c r="K605" s="57">
        <f t="shared" si="9"/>
        <v>1165000000</v>
      </c>
      <c r="L605" s="55" t="s">
        <v>2064</v>
      </c>
      <c r="M605" s="55" t="s">
        <v>2072</v>
      </c>
    </row>
    <row r="606" spans="1:13">
      <c r="A606" s="55">
        <v>2022</v>
      </c>
      <c r="B606" s="55" t="s">
        <v>2331</v>
      </c>
      <c r="C606" s="55" t="s">
        <v>2337</v>
      </c>
      <c r="D606" s="55">
        <v>2</v>
      </c>
      <c r="E606" s="56" t="s">
        <v>2885</v>
      </c>
      <c r="F606" s="55" t="s">
        <v>2031</v>
      </c>
      <c r="G606" s="55" t="s">
        <v>2051</v>
      </c>
      <c r="H606" s="57">
        <v>120000000</v>
      </c>
      <c r="I606" s="57"/>
      <c r="J606" s="57"/>
      <c r="K606" s="57">
        <f t="shared" si="9"/>
        <v>120000000</v>
      </c>
      <c r="L606" s="55" t="s">
        <v>2064</v>
      </c>
      <c r="M606" s="55"/>
    </row>
    <row r="607" spans="1:13">
      <c r="A607" s="55">
        <v>2022</v>
      </c>
      <c r="B607" s="55" t="s">
        <v>2331</v>
      </c>
      <c r="C607" s="55" t="s">
        <v>2886</v>
      </c>
      <c r="D607" s="55">
        <v>2</v>
      </c>
      <c r="E607" s="56" t="s">
        <v>2887</v>
      </c>
      <c r="F607" s="55" t="s">
        <v>2031</v>
      </c>
      <c r="G607" s="55" t="s">
        <v>2035</v>
      </c>
      <c r="H607" s="57">
        <v>372307000</v>
      </c>
      <c r="I607" s="57">
        <v>126080000</v>
      </c>
      <c r="J607" s="57">
        <v>20000000</v>
      </c>
      <c r="K607" s="57">
        <f t="shared" si="9"/>
        <v>518387000</v>
      </c>
      <c r="L607" s="55" t="s">
        <v>2048</v>
      </c>
      <c r="M607" s="55" t="s">
        <v>2072</v>
      </c>
    </row>
    <row r="608" spans="1:13">
      <c r="A608" s="55">
        <v>2022</v>
      </c>
      <c r="B608" s="55" t="s">
        <v>2331</v>
      </c>
      <c r="C608" s="55" t="s">
        <v>2886</v>
      </c>
      <c r="D608" s="55">
        <v>2</v>
      </c>
      <c r="E608" s="56" t="s">
        <v>2888</v>
      </c>
      <c r="F608" s="55" t="s">
        <v>2031</v>
      </c>
      <c r="G608" s="55" t="s">
        <v>2052</v>
      </c>
      <c r="H608" s="57">
        <v>106441926</v>
      </c>
      <c r="I608" s="57">
        <v>73063899</v>
      </c>
      <c r="J608" s="57">
        <v>4383834</v>
      </c>
      <c r="K608" s="57">
        <f t="shared" si="9"/>
        <v>183889659</v>
      </c>
      <c r="L608" s="55" t="s">
        <v>2048</v>
      </c>
      <c r="M608" s="55" t="s">
        <v>2072</v>
      </c>
    </row>
    <row r="609" spans="1:13">
      <c r="A609" s="55">
        <v>2022</v>
      </c>
      <c r="B609" s="55" t="s">
        <v>2331</v>
      </c>
      <c r="C609" s="55" t="s">
        <v>2277</v>
      </c>
      <c r="D609" s="55">
        <v>2</v>
      </c>
      <c r="E609" s="56" t="s">
        <v>2889</v>
      </c>
      <c r="F609" s="55" t="s">
        <v>2224</v>
      </c>
      <c r="G609" s="55" t="s">
        <v>2035</v>
      </c>
      <c r="H609" s="57">
        <v>700000000</v>
      </c>
      <c r="I609" s="57"/>
      <c r="J609" s="57"/>
      <c r="K609" s="57">
        <f t="shared" si="9"/>
        <v>700000000</v>
      </c>
      <c r="L609" s="55"/>
      <c r="M609" s="55"/>
    </row>
    <row r="610" spans="1:13">
      <c r="A610" s="55">
        <v>2022</v>
      </c>
      <c r="B610" s="55" t="s">
        <v>2331</v>
      </c>
      <c r="C610" s="55" t="s">
        <v>2767</v>
      </c>
      <c r="D610" s="55">
        <v>2</v>
      </c>
      <c r="E610" s="56" t="s">
        <v>2890</v>
      </c>
      <c r="F610" s="55" t="s">
        <v>2042</v>
      </c>
      <c r="G610" s="55" t="s">
        <v>2039</v>
      </c>
      <c r="H610" s="57">
        <v>100000000</v>
      </c>
      <c r="I610" s="57">
        <v>98775000</v>
      </c>
      <c r="J610" s="57"/>
      <c r="K610" s="57">
        <f t="shared" si="9"/>
        <v>198775000</v>
      </c>
      <c r="L610" s="55"/>
      <c r="M610" s="55"/>
    </row>
    <row r="611" spans="1:13">
      <c r="A611" s="55">
        <v>2022</v>
      </c>
      <c r="B611" s="55" t="s">
        <v>2331</v>
      </c>
      <c r="C611" s="55" t="s">
        <v>2347</v>
      </c>
      <c r="D611" s="55">
        <v>2</v>
      </c>
      <c r="E611" s="56" t="s">
        <v>2891</v>
      </c>
      <c r="F611" s="55" t="s">
        <v>2031</v>
      </c>
      <c r="G611" s="55" t="s">
        <v>2035</v>
      </c>
      <c r="H611" s="57">
        <v>200000000</v>
      </c>
      <c r="I611" s="57">
        <v>80000000</v>
      </c>
      <c r="J611" s="57">
        <v>150000000</v>
      </c>
      <c r="K611" s="57">
        <f t="shared" si="9"/>
        <v>430000000</v>
      </c>
      <c r="L611" s="55"/>
      <c r="M611" s="55" t="s">
        <v>2072</v>
      </c>
    </row>
    <row r="612" spans="1:13">
      <c r="A612" s="55">
        <v>2022</v>
      </c>
      <c r="B612" s="55" t="s">
        <v>2331</v>
      </c>
      <c r="C612" s="55" t="s">
        <v>2354</v>
      </c>
      <c r="D612" s="55">
        <v>2</v>
      </c>
      <c r="E612" s="56" t="s">
        <v>2892</v>
      </c>
      <c r="F612" s="55" t="s">
        <v>2353</v>
      </c>
      <c r="G612" s="55" t="s">
        <v>15</v>
      </c>
      <c r="H612" s="57">
        <v>2200000000</v>
      </c>
      <c r="I612" s="57">
        <v>4000000000</v>
      </c>
      <c r="J612" s="57">
        <v>44000000</v>
      </c>
      <c r="K612" s="57">
        <f t="shared" si="9"/>
        <v>6244000000</v>
      </c>
      <c r="L612" s="55"/>
      <c r="M612" s="55"/>
    </row>
    <row r="613" spans="1:13">
      <c r="A613" s="55">
        <v>2022</v>
      </c>
      <c r="B613" s="55" t="s">
        <v>2331</v>
      </c>
      <c r="C613" s="55" t="s">
        <v>2350</v>
      </c>
      <c r="D613" s="55">
        <v>2</v>
      </c>
      <c r="E613" s="56" t="s">
        <v>2893</v>
      </c>
      <c r="F613" s="55" t="s">
        <v>2406</v>
      </c>
      <c r="G613" s="55" t="s">
        <v>20</v>
      </c>
      <c r="H613" s="57">
        <v>800000000</v>
      </c>
      <c r="I613" s="57">
        <v>100000000</v>
      </c>
      <c r="J613" s="57">
        <v>16000000</v>
      </c>
      <c r="K613" s="57">
        <f t="shared" si="9"/>
        <v>916000000</v>
      </c>
      <c r="L613" s="55"/>
      <c r="M613" s="55"/>
    </row>
    <row r="614" spans="1:13">
      <c r="A614" s="55">
        <v>2022</v>
      </c>
      <c r="B614" s="55" t="s">
        <v>2331</v>
      </c>
      <c r="C614" s="55" t="s">
        <v>2354</v>
      </c>
      <c r="D614" s="55">
        <v>2</v>
      </c>
      <c r="E614" s="56" t="s">
        <v>2894</v>
      </c>
      <c r="F614" s="55" t="s">
        <v>2353</v>
      </c>
      <c r="G614" s="55" t="s">
        <v>2035</v>
      </c>
      <c r="H614" s="57">
        <v>900000000</v>
      </c>
      <c r="I614" s="57">
        <v>3500000000</v>
      </c>
      <c r="J614" s="57">
        <v>63000000.000000007</v>
      </c>
      <c r="K614" s="57">
        <f t="shared" si="9"/>
        <v>4463000000</v>
      </c>
      <c r="L614" s="55"/>
      <c r="M614" s="55"/>
    </row>
    <row r="615" spans="1:13">
      <c r="A615" s="55">
        <v>2022</v>
      </c>
      <c r="B615" s="55" t="s">
        <v>2331</v>
      </c>
      <c r="C615" s="55" t="s">
        <v>2895</v>
      </c>
      <c r="D615" s="55">
        <v>2</v>
      </c>
      <c r="E615" s="56" t="s">
        <v>2896</v>
      </c>
      <c r="F615" s="55" t="s">
        <v>2224</v>
      </c>
      <c r="G615" s="55" t="s">
        <v>2043</v>
      </c>
      <c r="H615" s="57">
        <v>700000000</v>
      </c>
      <c r="I615" s="57"/>
      <c r="J615" s="57">
        <v>49000000.000000007</v>
      </c>
      <c r="K615" s="57">
        <f t="shared" si="9"/>
        <v>749000000</v>
      </c>
      <c r="L615" s="55"/>
      <c r="M615" s="55"/>
    </row>
    <row r="616" spans="1:13">
      <c r="A616" s="55">
        <v>2022</v>
      </c>
      <c r="B616" s="55" t="s">
        <v>2331</v>
      </c>
      <c r="C616" s="55" t="s">
        <v>2897</v>
      </c>
      <c r="D616" s="55">
        <v>2</v>
      </c>
      <c r="E616" s="56" t="s">
        <v>2898</v>
      </c>
      <c r="F616" s="55" t="s">
        <v>2232</v>
      </c>
      <c r="G616" s="55" t="s">
        <v>2035</v>
      </c>
      <c r="H616" s="57">
        <v>386953000</v>
      </c>
      <c r="I616" s="57">
        <v>1113666000</v>
      </c>
      <c r="J616" s="57">
        <v>7414000</v>
      </c>
      <c r="K616" s="57">
        <f t="shared" si="9"/>
        <v>1508033000</v>
      </c>
      <c r="L616" s="55"/>
      <c r="M616" s="55"/>
    </row>
    <row r="617" spans="1:13">
      <c r="A617" s="55">
        <v>2022</v>
      </c>
      <c r="B617" s="55" t="s">
        <v>2331</v>
      </c>
      <c r="C617" s="55" t="s">
        <v>2895</v>
      </c>
      <c r="D617" s="55">
        <v>2</v>
      </c>
      <c r="E617" s="56" t="s">
        <v>2899</v>
      </c>
      <c r="F617" s="55" t="s">
        <v>2224</v>
      </c>
      <c r="G617" s="55" t="s">
        <v>2035</v>
      </c>
      <c r="H617" s="57">
        <v>300000000</v>
      </c>
      <c r="I617" s="57">
        <v>100000000</v>
      </c>
      <c r="J617" s="57">
        <v>21000000.000000004</v>
      </c>
      <c r="K617" s="57">
        <f t="shared" si="9"/>
        <v>421000000</v>
      </c>
      <c r="L617" s="55"/>
      <c r="M617" s="55"/>
    </row>
    <row r="618" spans="1:13">
      <c r="A618" s="55">
        <v>2022</v>
      </c>
      <c r="B618" s="55" t="s">
        <v>2331</v>
      </c>
      <c r="C618" s="55" t="s">
        <v>2895</v>
      </c>
      <c r="D618" s="55">
        <v>2</v>
      </c>
      <c r="E618" s="56" t="s">
        <v>2900</v>
      </c>
      <c r="F618" s="55" t="s">
        <v>2353</v>
      </c>
      <c r="G618" s="55" t="s">
        <v>2043</v>
      </c>
      <c r="H618" s="57">
        <v>250000000</v>
      </c>
      <c r="I618" s="57">
        <v>20000000</v>
      </c>
      <c r="J618" s="57">
        <v>17500000</v>
      </c>
      <c r="K618" s="57">
        <f t="shared" si="9"/>
        <v>287500000</v>
      </c>
      <c r="L618" s="55"/>
      <c r="M618" s="55"/>
    </row>
    <row r="619" spans="1:13">
      <c r="A619" s="55">
        <v>2022</v>
      </c>
      <c r="B619" s="55" t="s">
        <v>2331</v>
      </c>
      <c r="C619" s="55" t="s">
        <v>2354</v>
      </c>
      <c r="D619" s="55">
        <v>2</v>
      </c>
      <c r="E619" s="56" t="s">
        <v>2901</v>
      </c>
      <c r="F619" s="55" t="s">
        <v>2902</v>
      </c>
      <c r="G619" s="55" t="s">
        <v>2052</v>
      </c>
      <c r="H619" s="57">
        <v>111000000</v>
      </c>
      <c r="I619" s="57"/>
      <c r="J619" s="57">
        <v>7770000.0000000009</v>
      </c>
      <c r="K619" s="57">
        <f t="shared" si="9"/>
        <v>118770000</v>
      </c>
      <c r="L619" s="55"/>
      <c r="M619" s="55"/>
    </row>
    <row r="620" spans="1:13">
      <c r="A620" s="55">
        <v>2022</v>
      </c>
      <c r="B620" s="55" t="s">
        <v>2331</v>
      </c>
      <c r="C620" s="55" t="s">
        <v>2354</v>
      </c>
      <c r="D620" s="55">
        <v>2</v>
      </c>
      <c r="E620" s="56" t="s">
        <v>2903</v>
      </c>
      <c r="F620" s="55" t="s">
        <v>2353</v>
      </c>
      <c r="G620" s="55" t="s">
        <v>2052</v>
      </c>
      <c r="H620" s="57">
        <v>100000000</v>
      </c>
      <c r="I620" s="57">
        <v>30000000</v>
      </c>
      <c r="J620" s="57">
        <v>7000000.0000000009</v>
      </c>
      <c r="K620" s="57">
        <f t="shared" si="9"/>
        <v>137000000</v>
      </c>
      <c r="L620" s="55"/>
      <c r="M620" s="55"/>
    </row>
    <row r="621" spans="1:13">
      <c r="A621" s="55">
        <v>2022</v>
      </c>
      <c r="B621" s="55" t="s">
        <v>2331</v>
      </c>
      <c r="C621" s="55" t="s">
        <v>2362</v>
      </c>
      <c r="D621" s="55">
        <v>2</v>
      </c>
      <c r="E621" s="56" t="s">
        <v>2904</v>
      </c>
      <c r="F621" s="55" t="s">
        <v>2042</v>
      </c>
      <c r="G621" s="55" t="s">
        <v>15</v>
      </c>
      <c r="H621" s="57">
        <v>1118000000</v>
      </c>
      <c r="I621" s="57">
        <v>1115000000</v>
      </c>
      <c r="J621" s="57"/>
      <c r="K621" s="57">
        <f t="shared" si="9"/>
        <v>2233000000</v>
      </c>
      <c r="L621" s="55" t="s">
        <v>2064</v>
      </c>
      <c r="M621" s="55"/>
    </row>
    <row r="622" spans="1:13">
      <c r="A622" s="55">
        <v>2022</v>
      </c>
      <c r="B622" s="55" t="s">
        <v>2331</v>
      </c>
      <c r="C622" s="55" t="s">
        <v>2362</v>
      </c>
      <c r="D622" s="55">
        <v>2</v>
      </c>
      <c r="E622" s="56" t="s">
        <v>2905</v>
      </c>
      <c r="F622" s="55" t="s">
        <v>54</v>
      </c>
      <c r="G622" s="55" t="s">
        <v>2039</v>
      </c>
      <c r="H622" s="57">
        <v>135716000</v>
      </c>
      <c r="I622" s="57">
        <v>129299000</v>
      </c>
      <c r="J622" s="57"/>
      <c r="K622" s="57">
        <f t="shared" si="9"/>
        <v>265015000</v>
      </c>
      <c r="L622" s="55" t="s">
        <v>2064</v>
      </c>
      <c r="M622" s="55"/>
    </row>
    <row r="623" spans="1:13">
      <c r="A623" s="55">
        <v>2022</v>
      </c>
      <c r="B623" s="55" t="s">
        <v>2331</v>
      </c>
      <c r="C623" s="55" t="s">
        <v>2859</v>
      </c>
      <c r="D623" s="55">
        <v>2</v>
      </c>
      <c r="E623" s="56" t="s">
        <v>2906</v>
      </c>
      <c r="F623" s="55" t="s">
        <v>2116</v>
      </c>
      <c r="G623" s="55" t="s">
        <v>2248</v>
      </c>
      <c r="H623" s="57">
        <v>138242000</v>
      </c>
      <c r="I623" s="57">
        <v>44621250</v>
      </c>
      <c r="J623" s="57">
        <v>16000000</v>
      </c>
      <c r="K623" s="57">
        <f t="shared" si="9"/>
        <v>198863250</v>
      </c>
      <c r="L623" s="55"/>
      <c r="M623" s="55"/>
    </row>
    <row r="624" spans="1:13">
      <c r="A624" s="55">
        <v>2022</v>
      </c>
      <c r="B624" s="55" t="s">
        <v>2331</v>
      </c>
      <c r="C624" s="55" t="s">
        <v>2907</v>
      </c>
      <c r="D624" s="55">
        <v>2</v>
      </c>
      <c r="E624" s="56" t="s">
        <v>2908</v>
      </c>
      <c r="F624" s="55" t="s">
        <v>2031</v>
      </c>
      <c r="G624" s="55" t="s">
        <v>2043</v>
      </c>
      <c r="H624" s="57">
        <v>470000000</v>
      </c>
      <c r="I624" s="57">
        <v>600000000</v>
      </c>
      <c r="J624" s="57"/>
      <c r="K624" s="57">
        <f t="shared" si="9"/>
        <v>1070000000</v>
      </c>
      <c r="L624" s="55"/>
      <c r="M624" s="55" t="s">
        <v>2072</v>
      </c>
    </row>
    <row r="625" spans="1:13">
      <c r="A625" s="55">
        <v>2022</v>
      </c>
      <c r="B625" s="55" t="s">
        <v>2373</v>
      </c>
      <c r="C625" s="55" t="s">
        <v>2460</v>
      </c>
      <c r="D625" s="55">
        <v>2</v>
      </c>
      <c r="E625" s="56" t="s">
        <v>2909</v>
      </c>
      <c r="F625" s="55" t="s">
        <v>2116</v>
      </c>
      <c r="G625" s="55" t="s">
        <v>2248</v>
      </c>
      <c r="H625" s="57">
        <v>30000000</v>
      </c>
      <c r="I625" s="57">
        <v>2500000</v>
      </c>
      <c r="J625" s="57"/>
      <c r="K625" s="57">
        <f t="shared" si="9"/>
        <v>32500000</v>
      </c>
      <c r="L625" s="55"/>
      <c r="M625" s="55"/>
    </row>
    <row r="626" spans="1:13">
      <c r="A626" s="55">
        <v>2022</v>
      </c>
      <c r="B626" s="55" t="s">
        <v>2373</v>
      </c>
      <c r="C626" s="55" t="s">
        <v>2379</v>
      </c>
      <c r="D626" s="55">
        <v>2</v>
      </c>
      <c r="E626" s="56" t="s">
        <v>2910</v>
      </c>
      <c r="F626" s="55" t="s">
        <v>2031</v>
      </c>
      <c r="G626" s="55" t="s">
        <v>2043</v>
      </c>
      <c r="H626" s="57">
        <v>411248000</v>
      </c>
      <c r="I626" s="57">
        <v>388857000</v>
      </c>
      <c r="J626" s="57">
        <v>21324000</v>
      </c>
      <c r="K626" s="57">
        <f t="shared" si="9"/>
        <v>821429000</v>
      </c>
      <c r="L626" s="55"/>
      <c r="M626" s="55" t="s">
        <v>2072</v>
      </c>
    </row>
    <row r="627" spans="1:13">
      <c r="A627" s="55">
        <v>2022</v>
      </c>
      <c r="B627" s="55" t="s">
        <v>2373</v>
      </c>
      <c r="C627" s="55" t="s">
        <v>2382</v>
      </c>
      <c r="D627" s="55">
        <v>2</v>
      </c>
      <c r="E627" s="56" t="s">
        <v>2911</v>
      </c>
      <c r="F627" s="55" t="s">
        <v>2031</v>
      </c>
      <c r="G627" s="55" t="s">
        <v>15</v>
      </c>
      <c r="H627" s="57">
        <v>1000000000</v>
      </c>
      <c r="I627" s="57">
        <v>400000000</v>
      </c>
      <c r="J627" s="57"/>
      <c r="K627" s="57">
        <f t="shared" si="9"/>
        <v>1400000000</v>
      </c>
      <c r="L627" s="55"/>
      <c r="M627" s="55"/>
    </row>
    <row r="628" spans="1:13">
      <c r="A628" s="55">
        <v>2022</v>
      </c>
      <c r="B628" s="55" t="s">
        <v>2373</v>
      </c>
      <c r="C628" s="55" t="s">
        <v>2387</v>
      </c>
      <c r="D628" s="55">
        <v>2</v>
      </c>
      <c r="E628" s="56" t="s">
        <v>2912</v>
      </c>
      <c r="F628" s="55" t="s">
        <v>2031</v>
      </c>
      <c r="G628" s="55" t="s">
        <v>2035</v>
      </c>
      <c r="H628" s="57">
        <v>380000000</v>
      </c>
      <c r="I628" s="57">
        <v>190000000</v>
      </c>
      <c r="J628" s="57"/>
      <c r="K628" s="57">
        <f t="shared" si="9"/>
        <v>570000000</v>
      </c>
      <c r="L628" s="55"/>
      <c r="M628" s="55"/>
    </row>
    <row r="629" spans="1:13">
      <c r="A629" s="55">
        <v>2022</v>
      </c>
      <c r="B629" s="55" t="s">
        <v>2373</v>
      </c>
      <c r="C629" s="55" t="s">
        <v>2389</v>
      </c>
      <c r="D629" s="55">
        <v>2</v>
      </c>
      <c r="E629" s="56" t="s">
        <v>2913</v>
      </c>
      <c r="F629" s="55" t="s">
        <v>2031</v>
      </c>
      <c r="G629" s="55" t="s">
        <v>2039</v>
      </c>
      <c r="H629" s="57">
        <v>132956926</v>
      </c>
      <c r="I629" s="57">
        <v>46279093</v>
      </c>
      <c r="J629" s="57"/>
      <c r="K629" s="57">
        <f t="shared" si="9"/>
        <v>179236019</v>
      </c>
      <c r="L629" s="55"/>
      <c r="M629" s="55"/>
    </row>
    <row r="630" spans="1:13">
      <c r="A630" s="55">
        <v>2022</v>
      </c>
      <c r="B630" s="55" t="s">
        <v>2373</v>
      </c>
      <c r="C630" s="55" t="s">
        <v>2389</v>
      </c>
      <c r="D630" s="55">
        <v>2</v>
      </c>
      <c r="E630" s="56" t="s">
        <v>2914</v>
      </c>
      <c r="F630" s="55" t="s">
        <v>2031</v>
      </c>
      <c r="G630" s="55" t="s">
        <v>2039</v>
      </c>
      <c r="H630" s="57">
        <v>99368000</v>
      </c>
      <c r="I630" s="57">
        <v>256075000</v>
      </c>
      <c r="J630" s="57"/>
      <c r="K630" s="57">
        <f t="shared" si="9"/>
        <v>355443000</v>
      </c>
      <c r="L630" s="55"/>
      <c r="M630" s="55"/>
    </row>
    <row r="631" spans="1:13">
      <c r="A631" s="55">
        <v>2022</v>
      </c>
      <c r="B631" s="55" t="s">
        <v>2373</v>
      </c>
      <c r="C631" s="55" t="s">
        <v>2389</v>
      </c>
      <c r="D631" s="55">
        <v>2</v>
      </c>
      <c r="E631" s="56" t="s">
        <v>2915</v>
      </c>
      <c r="F631" s="55" t="s">
        <v>2031</v>
      </c>
      <c r="G631" s="55" t="s">
        <v>2052</v>
      </c>
      <c r="H631" s="57">
        <v>52000000</v>
      </c>
      <c r="I631" s="57">
        <v>40000000</v>
      </c>
      <c r="J631" s="57"/>
      <c r="K631" s="57">
        <f t="shared" si="9"/>
        <v>92000000</v>
      </c>
      <c r="L631" s="55"/>
      <c r="M631" s="55"/>
    </row>
    <row r="632" spans="1:13">
      <c r="A632" s="55">
        <v>2022</v>
      </c>
      <c r="B632" s="55" t="s">
        <v>2373</v>
      </c>
      <c r="C632" s="55" t="s">
        <v>2393</v>
      </c>
      <c r="D632" s="55">
        <v>2</v>
      </c>
      <c r="E632" s="56" t="s">
        <v>2916</v>
      </c>
      <c r="F632" s="55" t="s">
        <v>2042</v>
      </c>
      <c r="G632" s="55" t="s">
        <v>74</v>
      </c>
      <c r="H632" s="57">
        <v>90000000</v>
      </c>
      <c r="I632" s="57"/>
      <c r="J632" s="57"/>
      <c r="K632" s="57">
        <f t="shared" si="9"/>
        <v>90000000</v>
      </c>
      <c r="L632" s="55"/>
      <c r="M632" s="55"/>
    </row>
    <row r="633" spans="1:13">
      <c r="A633" s="55">
        <v>2022</v>
      </c>
      <c r="B633" s="55" t="s">
        <v>2373</v>
      </c>
      <c r="C633" s="55" t="s">
        <v>2029</v>
      </c>
      <c r="D633" s="55">
        <v>2</v>
      </c>
      <c r="E633" s="56" t="s">
        <v>2917</v>
      </c>
      <c r="F633" s="55" t="s">
        <v>2031</v>
      </c>
      <c r="G633" s="55" t="s">
        <v>15</v>
      </c>
      <c r="H633" s="57">
        <v>1021810500</v>
      </c>
      <c r="I633" s="57">
        <v>805890000</v>
      </c>
      <c r="J633" s="57"/>
      <c r="K633" s="57">
        <f t="shared" si="9"/>
        <v>1827700500</v>
      </c>
      <c r="L633" s="55"/>
      <c r="M633" s="55" t="s">
        <v>2072</v>
      </c>
    </row>
    <row r="634" spans="1:13">
      <c r="A634" s="55">
        <v>2022</v>
      </c>
      <c r="B634" s="55" t="s">
        <v>2373</v>
      </c>
      <c r="C634" s="55" t="s">
        <v>2029</v>
      </c>
      <c r="D634" s="55">
        <v>2</v>
      </c>
      <c r="E634" s="56" t="s">
        <v>2918</v>
      </c>
      <c r="F634" s="55" t="s">
        <v>2031</v>
      </c>
      <c r="G634" s="55" t="s">
        <v>15</v>
      </c>
      <c r="H634" s="57">
        <v>1000000000</v>
      </c>
      <c r="I634" s="57">
        <v>1800000000</v>
      </c>
      <c r="J634" s="57"/>
      <c r="K634" s="57">
        <f t="shared" si="9"/>
        <v>2800000000</v>
      </c>
      <c r="L634" s="55"/>
      <c r="M634" s="55" t="s">
        <v>2072</v>
      </c>
    </row>
    <row r="635" spans="1:13">
      <c r="A635" s="55">
        <v>2022</v>
      </c>
      <c r="B635" s="55" t="s">
        <v>2373</v>
      </c>
      <c r="C635" s="55" t="s">
        <v>2142</v>
      </c>
      <c r="D635" s="55">
        <v>2</v>
      </c>
      <c r="E635" s="56" t="s">
        <v>2919</v>
      </c>
      <c r="F635" s="55" t="s">
        <v>2031</v>
      </c>
      <c r="G635" s="55" t="s">
        <v>2057</v>
      </c>
      <c r="H635" s="57">
        <v>500000000</v>
      </c>
      <c r="I635" s="57"/>
      <c r="J635" s="57"/>
      <c r="K635" s="57">
        <f t="shared" si="9"/>
        <v>500000000</v>
      </c>
      <c r="L635" s="55"/>
      <c r="M635" s="55"/>
    </row>
    <row r="636" spans="1:13">
      <c r="A636" s="55">
        <v>2022</v>
      </c>
      <c r="B636" s="55" t="s">
        <v>2373</v>
      </c>
      <c r="C636" s="55" t="s">
        <v>2142</v>
      </c>
      <c r="D636" s="55">
        <v>2</v>
      </c>
      <c r="E636" s="56" t="s">
        <v>2920</v>
      </c>
      <c r="F636" s="55" t="s">
        <v>2031</v>
      </c>
      <c r="G636" s="55" t="s">
        <v>2035</v>
      </c>
      <c r="H636" s="57">
        <v>500000000</v>
      </c>
      <c r="I636" s="57"/>
      <c r="J636" s="57"/>
      <c r="K636" s="57">
        <f t="shared" si="9"/>
        <v>500000000</v>
      </c>
      <c r="L636" s="55"/>
      <c r="M636" s="55"/>
    </row>
    <row r="637" spans="1:13">
      <c r="A637" s="55">
        <v>2022</v>
      </c>
      <c r="B637" s="55" t="s">
        <v>2373</v>
      </c>
      <c r="C637" s="55" t="s">
        <v>2142</v>
      </c>
      <c r="D637" s="55">
        <v>2</v>
      </c>
      <c r="E637" s="56" t="s">
        <v>2921</v>
      </c>
      <c r="F637" s="55" t="s">
        <v>2031</v>
      </c>
      <c r="G637" s="55" t="s">
        <v>2043</v>
      </c>
      <c r="H637" s="57">
        <v>500000000</v>
      </c>
      <c r="I637" s="57"/>
      <c r="J637" s="57"/>
      <c r="K637" s="57">
        <f t="shared" si="9"/>
        <v>500000000</v>
      </c>
      <c r="L637" s="55"/>
      <c r="M637" s="55"/>
    </row>
    <row r="638" spans="1:13">
      <c r="A638" s="55">
        <v>2022</v>
      </c>
      <c r="B638" s="55" t="s">
        <v>2373</v>
      </c>
      <c r="C638" s="55" t="s">
        <v>2142</v>
      </c>
      <c r="D638" s="55">
        <v>2</v>
      </c>
      <c r="E638" s="56" t="s">
        <v>2922</v>
      </c>
      <c r="F638" s="55" t="s">
        <v>2031</v>
      </c>
      <c r="G638" s="55" t="s">
        <v>2057</v>
      </c>
      <c r="H638" s="57">
        <v>500000000</v>
      </c>
      <c r="I638" s="57"/>
      <c r="J638" s="57"/>
      <c r="K638" s="57">
        <f t="shared" si="9"/>
        <v>500000000</v>
      </c>
      <c r="L638" s="55"/>
      <c r="M638" s="55"/>
    </row>
    <row r="639" spans="1:13">
      <c r="A639" s="55">
        <v>2022</v>
      </c>
      <c r="B639" s="55" t="s">
        <v>2373</v>
      </c>
      <c r="C639" s="55" t="s">
        <v>2142</v>
      </c>
      <c r="D639" s="55">
        <v>2</v>
      </c>
      <c r="E639" s="56" t="s">
        <v>2923</v>
      </c>
      <c r="F639" s="55" t="s">
        <v>2031</v>
      </c>
      <c r="G639" s="55" t="s">
        <v>2039</v>
      </c>
      <c r="H639" s="57">
        <v>100000000</v>
      </c>
      <c r="I639" s="57"/>
      <c r="J639" s="57"/>
      <c r="K639" s="57">
        <f t="shared" si="9"/>
        <v>100000000</v>
      </c>
      <c r="L639" s="55"/>
      <c r="M639" s="55"/>
    </row>
    <row r="640" spans="1:13">
      <c r="A640" s="55">
        <v>2022</v>
      </c>
      <c r="B640" s="55" t="s">
        <v>2373</v>
      </c>
      <c r="C640" s="55" t="s">
        <v>2142</v>
      </c>
      <c r="D640" s="55">
        <v>2</v>
      </c>
      <c r="E640" s="56" t="s">
        <v>2924</v>
      </c>
      <c r="F640" s="55" t="s">
        <v>2031</v>
      </c>
      <c r="G640" s="55" t="s">
        <v>2051</v>
      </c>
      <c r="H640" s="57">
        <v>40000000</v>
      </c>
      <c r="I640" s="57">
        <v>72000000</v>
      </c>
      <c r="J640" s="57"/>
      <c r="K640" s="57">
        <f t="shared" si="9"/>
        <v>112000000</v>
      </c>
      <c r="L640" s="55"/>
      <c r="M640" s="55"/>
    </row>
    <row r="641" spans="1:13">
      <c r="A641" s="55">
        <v>2022</v>
      </c>
      <c r="B641" s="55" t="s">
        <v>2373</v>
      </c>
      <c r="C641" s="55" t="s">
        <v>2146</v>
      </c>
      <c r="D641" s="55">
        <v>2</v>
      </c>
      <c r="E641" s="56" t="s">
        <v>2925</v>
      </c>
      <c r="F641" s="55" t="s">
        <v>2042</v>
      </c>
      <c r="G641" s="55" t="s">
        <v>2043</v>
      </c>
      <c r="H641" s="57">
        <v>280000000</v>
      </c>
      <c r="I641" s="57">
        <v>5000000</v>
      </c>
      <c r="J641" s="57"/>
      <c r="K641" s="57">
        <f t="shared" si="9"/>
        <v>285000000</v>
      </c>
      <c r="L641" s="55"/>
      <c r="M641" s="55"/>
    </row>
    <row r="642" spans="1:13">
      <c r="A642" s="55">
        <v>2022</v>
      </c>
      <c r="B642" s="55" t="s">
        <v>2373</v>
      </c>
      <c r="C642" s="55" t="s">
        <v>2146</v>
      </c>
      <c r="D642" s="55">
        <v>2</v>
      </c>
      <c r="E642" s="56" t="s">
        <v>2926</v>
      </c>
      <c r="F642" s="55" t="s">
        <v>2042</v>
      </c>
      <c r="G642" s="55" t="s">
        <v>2039</v>
      </c>
      <c r="H642" s="57">
        <v>50000000</v>
      </c>
      <c r="I642" s="57">
        <v>750000000</v>
      </c>
      <c r="J642" s="57"/>
      <c r="K642" s="57">
        <f t="shared" si="9"/>
        <v>800000000</v>
      </c>
      <c r="L642" s="55"/>
      <c r="M642" s="55"/>
    </row>
    <row r="643" spans="1:13">
      <c r="A643" s="55">
        <v>2022</v>
      </c>
      <c r="B643" s="55" t="s">
        <v>2373</v>
      </c>
      <c r="C643" s="55" t="s">
        <v>2927</v>
      </c>
      <c r="D643" s="55">
        <v>2</v>
      </c>
      <c r="E643" s="56" t="s">
        <v>2928</v>
      </c>
      <c r="F643" s="55" t="s">
        <v>2574</v>
      </c>
      <c r="G643" s="55" t="s">
        <v>2035</v>
      </c>
      <c r="H643" s="57">
        <v>263146115</v>
      </c>
      <c r="I643" s="57"/>
      <c r="J643" s="57"/>
      <c r="K643" s="57">
        <f t="shared" si="9"/>
        <v>263146115</v>
      </c>
      <c r="L643" s="55" t="s">
        <v>2064</v>
      </c>
      <c r="M643" s="55"/>
    </row>
    <row r="644" spans="1:13">
      <c r="A644" s="55">
        <v>2022</v>
      </c>
      <c r="B644" s="55" t="s">
        <v>2373</v>
      </c>
      <c r="C644" s="55" t="s">
        <v>2927</v>
      </c>
      <c r="D644" s="55">
        <v>2</v>
      </c>
      <c r="E644" s="56" t="s">
        <v>2929</v>
      </c>
      <c r="F644" s="55" t="s">
        <v>2031</v>
      </c>
      <c r="G644" s="55" t="s">
        <v>2039</v>
      </c>
      <c r="H644" s="57">
        <v>100000000</v>
      </c>
      <c r="I644" s="57">
        <v>50000000</v>
      </c>
      <c r="J644" s="57"/>
      <c r="K644" s="57">
        <f t="shared" si="9"/>
        <v>150000000</v>
      </c>
      <c r="L644" s="55"/>
      <c r="M644" s="55"/>
    </row>
    <row r="645" spans="1:13">
      <c r="A645" s="55">
        <v>2022</v>
      </c>
      <c r="B645" s="55" t="s">
        <v>2373</v>
      </c>
      <c r="C645" s="55" t="s">
        <v>2114</v>
      </c>
      <c r="D645" s="55">
        <v>2</v>
      </c>
      <c r="E645" s="56" t="s">
        <v>2930</v>
      </c>
      <c r="F645" s="55" t="s">
        <v>2116</v>
      </c>
      <c r="G645" s="55" t="s">
        <v>2877</v>
      </c>
      <c r="H645" s="57">
        <v>730143000</v>
      </c>
      <c r="I645" s="57">
        <v>140559000</v>
      </c>
      <c r="J645" s="57"/>
      <c r="K645" s="57">
        <f t="shared" ref="K645:K708" si="10">H645+I645+J645</f>
        <v>870702000</v>
      </c>
      <c r="L645" s="55"/>
      <c r="M645" s="55"/>
    </row>
    <row r="646" spans="1:13">
      <c r="A646" s="55">
        <v>2022</v>
      </c>
      <c r="B646" s="55" t="s">
        <v>2373</v>
      </c>
      <c r="C646" s="55" t="s">
        <v>2114</v>
      </c>
      <c r="D646" s="55">
        <v>2</v>
      </c>
      <c r="E646" s="56" t="s">
        <v>2931</v>
      </c>
      <c r="F646" s="55" t="s">
        <v>2116</v>
      </c>
      <c r="G646" s="55" t="s">
        <v>2248</v>
      </c>
      <c r="H646" s="57">
        <v>100000000</v>
      </c>
      <c r="I646" s="57"/>
      <c r="J646" s="57">
        <v>5000000</v>
      </c>
      <c r="K646" s="57">
        <f t="shared" si="10"/>
        <v>105000000</v>
      </c>
      <c r="L646" s="55"/>
      <c r="M646" s="55"/>
    </row>
    <row r="647" spans="1:13">
      <c r="A647" s="55">
        <v>2022</v>
      </c>
      <c r="B647" s="55" t="s">
        <v>2373</v>
      </c>
      <c r="C647" s="55" t="s">
        <v>2932</v>
      </c>
      <c r="D647" s="55">
        <v>2</v>
      </c>
      <c r="E647" s="56" t="s">
        <v>2933</v>
      </c>
      <c r="F647" s="55" t="s">
        <v>2031</v>
      </c>
      <c r="G647" s="55" t="s">
        <v>2035</v>
      </c>
      <c r="H647" s="57">
        <v>160000000</v>
      </c>
      <c r="I647" s="57"/>
      <c r="J647" s="57"/>
      <c r="K647" s="57">
        <f t="shared" si="10"/>
        <v>160000000</v>
      </c>
      <c r="L647" s="55"/>
      <c r="M647" s="55"/>
    </row>
    <row r="648" spans="1:13">
      <c r="A648" s="55">
        <v>2022</v>
      </c>
      <c r="B648" s="55" t="s">
        <v>2373</v>
      </c>
      <c r="C648" s="55" t="s">
        <v>2047</v>
      </c>
      <c r="D648" s="55">
        <v>2</v>
      </c>
      <c r="E648" s="56" t="s">
        <v>2934</v>
      </c>
      <c r="F648" s="55" t="s">
        <v>14</v>
      </c>
      <c r="G648" s="55" t="s">
        <v>20</v>
      </c>
      <c r="H648" s="57">
        <v>650000000</v>
      </c>
      <c r="I648" s="57"/>
      <c r="J648" s="57"/>
      <c r="K648" s="57">
        <f t="shared" si="10"/>
        <v>650000000</v>
      </c>
      <c r="L648" s="55" t="s">
        <v>2064</v>
      </c>
      <c r="M648" s="55"/>
    </row>
    <row r="649" spans="1:13">
      <c r="A649" s="55">
        <v>2022</v>
      </c>
      <c r="B649" s="55" t="s">
        <v>2373</v>
      </c>
      <c r="C649" s="55" t="s">
        <v>2935</v>
      </c>
      <c r="D649" s="55">
        <v>2</v>
      </c>
      <c r="E649" s="56" t="s">
        <v>2936</v>
      </c>
      <c r="F649" s="55" t="s">
        <v>2031</v>
      </c>
      <c r="G649" s="55" t="s">
        <v>2035</v>
      </c>
      <c r="H649" s="57">
        <v>568000000</v>
      </c>
      <c r="I649" s="57"/>
      <c r="J649" s="57"/>
      <c r="K649" s="57">
        <f t="shared" si="10"/>
        <v>568000000</v>
      </c>
      <c r="L649" s="55" t="s">
        <v>2064</v>
      </c>
      <c r="M649" s="55"/>
    </row>
    <row r="650" spans="1:13">
      <c r="A650" s="55">
        <v>2022</v>
      </c>
      <c r="B650" s="55" t="s">
        <v>2420</v>
      </c>
      <c r="C650" s="55" t="s">
        <v>2421</v>
      </c>
      <c r="D650" s="55">
        <v>2</v>
      </c>
      <c r="E650" s="56" t="s">
        <v>2937</v>
      </c>
      <c r="F650" s="55" t="s">
        <v>2031</v>
      </c>
      <c r="G650" s="55" t="s">
        <v>2039</v>
      </c>
      <c r="H650" s="57">
        <v>140000000</v>
      </c>
      <c r="I650" s="57">
        <v>80000000</v>
      </c>
      <c r="J650" s="57"/>
      <c r="K650" s="57">
        <f t="shared" si="10"/>
        <v>220000000</v>
      </c>
      <c r="L650" s="55"/>
      <c r="M650" s="55"/>
    </row>
    <row r="651" spans="1:13">
      <c r="A651" s="55">
        <v>2022</v>
      </c>
      <c r="B651" s="55" t="s">
        <v>2420</v>
      </c>
      <c r="C651" s="55" t="s">
        <v>2938</v>
      </c>
      <c r="D651" s="55">
        <v>2</v>
      </c>
      <c r="E651" s="56" t="s">
        <v>2939</v>
      </c>
      <c r="F651" s="55" t="s">
        <v>2031</v>
      </c>
      <c r="G651" s="55" t="s">
        <v>2043</v>
      </c>
      <c r="H651" s="57">
        <v>660000000</v>
      </c>
      <c r="I651" s="57">
        <v>1500000000</v>
      </c>
      <c r="J651" s="57"/>
      <c r="K651" s="57">
        <f t="shared" si="10"/>
        <v>2160000000</v>
      </c>
      <c r="L651" s="55"/>
      <c r="M651" s="55"/>
    </row>
    <row r="652" spans="1:13">
      <c r="A652" s="55">
        <v>2022</v>
      </c>
      <c r="B652" s="55" t="s">
        <v>2420</v>
      </c>
      <c r="C652" s="55" t="s">
        <v>2423</v>
      </c>
      <c r="D652" s="55">
        <v>2</v>
      </c>
      <c r="E652" s="56" t="s">
        <v>2940</v>
      </c>
      <c r="F652" s="55" t="s">
        <v>2042</v>
      </c>
      <c r="G652" s="55" t="s">
        <v>74</v>
      </c>
      <c r="H652" s="57">
        <v>246000000</v>
      </c>
      <c r="I652" s="57"/>
      <c r="J652" s="57"/>
      <c r="K652" s="57">
        <f t="shared" si="10"/>
        <v>246000000</v>
      </c>
      <c r="L652" s="55" t="s">
        <v>2064</v>
      </c>
      <c r="M652" s="55"/>
    </row>
    <row r="653" spans="1:13">
      <c r="A653" s="55">
        <v>2022</v>
      </c>
      <c r="B653" s="55" t="s">
        <v>2420</v>
      </c>
      <c r="C653" s="55" t="s">
        <v>2423</v>
      </c>
      <c r="D653" s="55">
        <v>2</v>
      </c>
      <c r="E653" s="56" t="s">
        <v>2941</v>
      </c>
      <c r="F653" s="55" t="s">
        <v>2042</v>
      </c>
      <c r="G653" s="55" t="s">
        <v>2035</v>
      </c>
      <c r="H653" s="57">
        <v>200000000</v>
      </c>
      <c r="I653" s="57"/>
      <c r="J653" s="57"/>
      <c r="K653" s="57">
        <f t="shared" si="10"/>
        <v>200000000</v>
      </c>
      <c r="L653" s="55" t="s">
        <v>2064</v>
      </c>
      <c r="M653" s="55"/>
    </row>
    <row r="654" spans="1:13">
      <c r="A654" s="55">
        <v>2022</v>
      </c>
      <c r="B654" s="55" t="s">
        <v>2420</v>
      </c>
      <c r="C654" s="55" t="s">
        <v>2423</v>
      </c>
      <c r="D654" s="55">
        <v>2</v>
      </c>
      <c r="E654" s="56" t="s">
        <v>2942</v>
      </c>
      <c r="F654" s="55" t="s">
        <v>2042</v>
      </c>
      <c r="G654" s="55" t="s">
        <v>2051</v>
      </c>
      <c r="H654" s="57">
        <v>150000000</v>
      </c>
      <c r="I654" s="57"/>
      <c r="J654" s="57"/>
      <c r="K654" s="57">
        <f t="shared" si="10"/>
        <v>150000000</v>
      </c>
      <c r="L654" s="55" t="s">
        <v>2064</v>
      </c>
      <c r="M654" s="55"/>
    </row>
    <row r="655" spans="1:13">
      <c r="A655" s="55">
        <v>2022</v>
      </c>
      <c r="B655" s="55" t="s">
        <v>2420</v>
      </c>
      <c r="C655" s="55" t="s">
        <v>2029</v>
      </c>
      <c r="D655" s="55">
        <v>2</v>
      </c>
      <c r="E655" s="56" t="s">
        <v>2943</v>
      </c>
      <c r="F655" s="55" t="s">
        <v>2031</v>
      </c>
      <c r="G655" s="55" t="s">
        <v>2039</v>
      </c>
      <c r="H655" s="57">
        <v>120000000</v>
      </c>
      <c r="I655" s="57">
        <v>110000000</v>
      </c>
      <c r="J655" s="57"/>
      <c r="K655" s="57">
        <f t="shared" si="10"/>
        <v>230000000</v>
      </c>
      <c r="L655" s="55"/>
      <c r="M655" s="55"/>
    </row>
    <row r="656" spans="1:13">
      <c r="A656" s="55">
        <v>2022</v>
      </c>
      <c r="B656" s="55" t="s">
        <v>2420</v>
      </c>
      <c r="C656" s="55" t="s">
        <v>2089</v>
      </c>
      <c r="D656" s="55">
        <v>2</v>
      </c>
      <c r="E656" s="56" t="s">
        <v>2944</v>
      </c>
      <c r="F656" s="55" t="s">
        <v>2224</v>
      </c>
      <c r="G656" s="55" t="s">
        <v>2035</v>
      </c>
      <c r="H656" s="57">
        <v>421692904</v>
      </c>
      <c r="I656" s="57">
        <v>1645371000</v>
      </c>
      <c r="J656" s="57">
        <v>137000000</v>
      </c>
      <c r="K656" s="57">
        <f t="shared" si="10"/>
        <v>2204063904</v>
      </c>
      <c r="L656" s="55"/>
      <c r="M656" s="55"/>
    </row>
    <row r="657" spans="1:13">
      <c r="A657" s="55">
        <v>2022</v>
      </c>
      <c r="B657" s="55" t="s">
        <v>2420</v>
      </c>
      <c r="C657" s="55" t="s">
        <v>2089</v>
      </c>
      <c r="D657" s="55">
        <v>2</v>
      </c>
      <c r="E657" s="56" t="s">
        <v>2945</v>
      </c>
      <c r="F657" s="55" t="s">
        <v>2353</v>
      </c>
      <c r="G657" s="55" t="s">
        <v>74</v>
      </c>
      <c r="H657" s="57">
        <v>420000000</v>
      </c>
      <c r="I657" s="57"/>
      <c r="J657" s="57"/>
      <c r="K657" s="57">
        <f t="shared" si="10"/>
        <v>420000000</v>
      </c>
      <c r="L657" s="55"/>
      <c r="M657" s="55"/>
    </row>
    <row r="658" spans="1:13">
      <c r="A658" s="55">
        <v>2022</v>
      </c>
      <c r="B658" s="55" t="s">
        <v>2420</v>
      </c>
      <c r="C658" s="55" t="s">
        <v>2089</v>
      </c>
      <c r="D658" s="55">
        <v>2</v>
      </c>
      <c r="E658" s="56" t="s">
        <v>2946</v>
      </c>
      <c r="F658" s="55" t="s">
        <v>2232</v>
      </c>
      <c r="G658" s="55" t="s">
        <v>2035</v>
      </c>
      <c r="H658" s="57">
        <v>287867000</v>
      </c>
      <c r="I658" s="57">
        <v>689000000</v>
      </c>
      <c r="J658" s="57"/>
      <c r="K658" s="57">
        <f t="shared" si="10"/>
        <v>976867000</v>
      </c>
      <c r="L658" s="55"/>
      <c r="M658" s="55"/>
    </row>
    <row r="659" spans="1:13">
      <c r="A659" s="55">
        <v>2022</v>
      </c>
      <c r="B659" s="55" t="s">
        <v>2420</v>
      </c>
      <c r="C659" s="55" t="s">
        <v>2089</v>
      </c>
      <c r="D659" s="55">
        <v>2</v>
      </c>
      <c r="E659" s="56" t="s">
        <v>2947</v>
      </c>
      <c r="F659" s="55" t="s">
        <v>2224</v>
      </c>
      <c r="G659" s="55" t="s">
        <v>2043</v>
      </c>
      <c r="H659" s="57">
        <v>287867000</v>
      </c>
      <c r="I659" s="57">
        <v>689000000</v>
      </c>
      <c r="J659" s="57"/>
      <c r="K659" s="57">
        <f t="shared" si="10"/>
        <v>976867000</v>
      </c>
      <c r="L659" s="55"/>
      <c r="M659" s="55"/>
    </row>
    <row r="660" spans="1:13">
      <c r="A660" s="55">
        <v>2022</v>
      </c>
      <c r="B660" s="55" t="s">
        <v>2420</v>
      </c>
      <c r="C660" s="55" t="s">
        <v>2152</v>
      </c>
      <c r="D660" s="55">
        <v>2</v>
      </c>
      <c r="E660" s="56" t="s">
        <v>2948</v>
      </c>
      <c r="F660" s="55" t="s">
        <v>2042</v>
      </c>
      <c r="G660" s="55" t="s">
        <v>2035</v>
      </c>
      <c r="H660" s="57">
        <v>400000000</v>
      </c>
      <c r="I660" s="57">
        <v>300000000</v>
      </c>
      <c r="J660" s="57"/>
      <c r="K660" s="57">
        <f t="shared" si="10"/>
        <v>700000000</v>
      </c>
      <c r="L660" s="55"/>
      <c r="M660" s="55"/>
    </row>
    <row r="661" spans="1:13">
      <c r="A661" s="55">
        <v>2022</v>
      </c>
      <c r="B661" s="55" t="s">
        <v>2420</v>
      </c>
      <c r="C661" s="55" t="s">
        <v>2152</v>
      </c>
      <c r="D661" s="55">
        <v>2</v>
      </c>
      <c r="E661" s="56" t="s">
        <v>2949</v>
      </c>
      <c r="F661" s="55" t="s">
        <v>54</v>
      </c>
      <c r="G661" s="55" t="s">
        <v>20</v>
      </c>
      <c r="H661" s="57">
        <v>250000000</v>
      </c>
      <c r="I661" s="57">
        <v>170000000</v>
      </c>
      <c r="J661" s="57"/>
      <c r="K661" s="57">
        <f t="shared" si="10"/>
        <v>420000000</v>
      </c>
      <c r="L661" s="55"/>
      <c r="M661" s="55"/>
    </row>
    <row r="662" spans="1:13">
      <c r="A662" s="55">
        <v>2022</v>
      </c>
      <c r="B662" s="55" t="s">
        <v>2420</v>
      </c>
      <c r="C662" s="55" t="s">
        <v>2152</v>
      </c>
      <c r="D662" s="55">
        <v>2</v>
      </c>
      <c r="E662" s="56" t="s">
        <v>2950</v>
      </c>
      <c r="F662" s="55" t="s">
        <v>2042</v>
      </c>
      <c r="G662" s="55" t="s">
        <v>2057</v>
      </c>
      <c r="H662" s="57">
        <v>240000000</v>
      </c>
      <c r="I662" s="57">
        <v>136450140</v>
      </c>
      <c r="J662" s="57"/>
      <c r="K662" s="57">
        <f t="shared" si="10"/>
        <v>376450140</v>
      </c>
      <c r="L662" s="55"/>
      <c r="M662" s="55"/>
    </row>
    <row r="663" spans="1:13">
      <c r="A663" s="55">
        <v>2022</v>
      </c>
      <c r="B663" s="55" t="s">
        <v>2420</v>
      </c>
      <c r="C663" s="55" t="s">
        <v>2451</v>
      </c>
      <c r="D663" s="55">
        <v>2</v>
      </c>
      <c r="E663" s="56" t="s">
        <v>2951</v>
      </c>
      <c r="F663" s="55" t="s">
        <v>2031</v>
      </c>
      <c r="G663" s="55" t="s">
        <v>2035</v>
      </c>
      <c r="H663" s="57">
        <v>186644000</v>
      </c>
      <c r="I663" s="57">
        <v>554527000</v>
      </c>
      <c r="J663" s="57"/>
      <c r="K663" s="57">
        <f t="shared" si="10"/>
        <v>741171000</v>
      </c>
      <c r="L663" s="55"/>
      <c r="M663" s="55" t="s">
        <v>2072</v>
      </c>
    </row>
    <row r="664" spans="1:13">
      <c r="A664" s="55">
        <v>2022</v>
      </c>
      <c r="B664" s="55" t="s">
        <v>2420</v>
      </c>
      <c r="C664" s="55" t="s">
        <v>2952</v>
      </c>
      <c r="D664" s="55">
        <v>2</v>
      </c>
      <c r="E664" s="56" t="s">
        <v>2651</v>
      </c>
      <c r="F664" s="55" t="s">
        <v>2116</v>
      </c>
      <c r="G664" s="55" t="s">
        <v>74</v>
      </c>
      <c r="H664" s="57">
        <v>2557825134</v>
      </c>
      <c r="I664" s="57">
        <v>2721909695</v>
      </c>
      <c r="J664" s="57">
        <v>232633663</v>
      </c>
      <c r="K664" s="57">
        <f t="shared" si="10"/>
        <v>5512368492</v>
      </c>
      <c r="L664" s="55"/>
      <c r="M664" s="55"/>
    </row>
    <row r="665" spans="1:13">
      <c r="A665" s="55">
        <v>2022</v>
      </c>
      <c r="B665" s="55" t="s">
        <v>2420</v>
      </c>
      <c r="C665" s="55" t="s">
        <v>2953</v>
      </c>
      <c r="D665" s="55">
        <v>2</v>
      </c>
      <c r="E665" s="56" t="s">
        <v>2954</v>
      </c>
      <c r="F665" s="55" t="s">
        <v>2116</v>
      </c>
      <c r="G665" s="55" t="s">
        <v>74</v>
      </c>
      <c r="H665" s="57">
        <v>10000000</v>
      </c>
      <c r="I665" s="57">
        <v>10000000</v>
      </c>
      <c r="J665" s="57"/>
      <c r="K665" s="57">
        <f t="shared" si="10"/>
        <v>20000000</v>
      </c>
      <c r="L665" s="55"/>
      <c r="M665" s="55"/>
    </row>
    <row r="666" spans="1:13">
      <c r="A666" s="55">
        <v>2022</v>
      </c>
      <c r="B666" s="55" t="s">
        <v>2420</v>
      </c>
      <c r="C666" s="55" t="s">
        <v>2955</v>
      </c>
      <c r="D666" s="55">
        <v>2</v>
      </c>
      <c r="E666" s="56" t="s">
        <v>2307</v>
      </c>
      <c r="F666" s="55" t="s">
        <v>2042</v>
      </c>
      <c r="G666" s="55" t="s">
        <v>2057</v>
      </c>
      <c r="H666" s="57">
        <v>500000000</v>
      </c>
      <c r="I666" s="57">
        <v>1050000000</v>
      </c>
      <c r="J666" s="57">
        <v>3000000</v>
      </c>
      <c r="K666" s="57">
        <f t="shared" si="10"/>
        <v>1553000000</v>
      </c>
      <c r="L666" s="55"/>
      <c r="M666" s="55" t="s">
        <v>2072</v>
      </c>
    </row>
    <row r="667" spans="1:13">
      <c r="A667" s="55">
        <v>2022</v>
      </c>
      <c r="B667" s="55" t="s">
        <v>2420</v>
      </c>
      <c r="C667" s="55" t="s">
        <v>2955</v>
      </c>
      <c r="D667" s="55">
        <v>2</v>
      </c>
      <c r="E667" s="56" t="s">
        <v>2956</v>
      </c>
      <c r="F667" s="55" t="s">
        <v>2042</v>
      </c>
      <c r="G667" s="55" t="s">
        <v>2039</v>
      </c>
      <c r="H667" s="57">
        <v>60000000</v>
      </c>
      <c r="I667" s="57">
        <v>1500000000</v>
      </c>
      <c r="J667" s="57">
        <v>2000000</v>
      </c>
      <c r="K667" s="57">
        <f t="shared" si="10"/>
        <v>1562000000</v>
      </c>
      <c r="L667" s="55"/>
      <c r="M667" s="55"/>
    </row>
    <row r="668" spans="1:13">
      <c r="A668" s="55">
        <v>2022</v>
      </c>
      <c r="B668" s="55" t="s">
        <v>2420</v>
      </c>
      <c r="C668" s="55" t="s">
        <v>2047</v>
      </c>
      <c r="D668" s="55">
        <v>2</v>
      </c>
      <c r="E668" s="56" t="s">
        <v>2957</v>
      </c>
      <c r="F668" s="55" t="s">
        <v>54</v>
      </c>
      <c r="G668" s="55" t="s">
        <v>2035</v>
      </c>
      <c r="H668" s="57">
        <v>500000000</v>
      </c>
      <c r="I668" s="57"/>
      <c r="J668" s="57"/>
      <c r="K668" s="57">
        <f t="shared" si="10"/>
        <v>500000000</v>
      </c>
      <c r="L668" s="55" t="s">
        <v>2064</v>
      </c>
      <c r="M668" s="55"/>
    </row>
    <row r="669" spans="1:13">
      <c r="A669" s="55">
        <v>2022</v>
      </c>
      <c r="B669" s="55" t="s">
        <v>2420</v>
      </c>
      <c r="C669" s="55" t="s">
        <v>2047</v>
      </c>
      <c r="D669" s="55">
        <v>2</v>
      </c>
      <c r="E669" s="56" t="s">
        <v>2958</v>
      </c>
      <c r="F669" s="55" t="s">
        <v>14</v>
      </c>
      <c r="G669" s="55" t="s">
        <v>2051</v>
      </c>
      <c r="H669" s="57">
        <v>93000000</v>
      </c>
      <c r="I669" s="57"/>
      <c r="J669" s="57"/>
      <c r="K669" s="57">
        <f t="shared" si="10"/>
        <v>93000000</v>
      </c>
      <c r="L669" s="55" t="s">
        <v>2064</v>
      </c>
      <c r="M669" s="55"/>
    </row>
    <row r="670" spans="1:13">
      <c r="A670" s="55">
        <v>2022</v>
      </c>
      <c r="B670" s="55" t="s">
        <v>2420</v>
      </c>
      <c r="C670" s="55" t="s">
        <v>2047</v>
      </c>
      <c r="D670" s="55">
        <v>2</v>
      </c>
      <c r="E670" s="56" t="s">
        <v>2959</v>
      </c>
      <c r="F670" s="55" t="s">
        <v>2301</v>
      </c>
      <c r="G670" s="55" t="s">
        <v>2039</v>
      </c>
      <c r="H670" s="57">
        <v>45000000</v>
      </c>
      <c r="I670" s="57"/>
      <c r="J670" s="57"/>
      <c r="K670" s="57">
        <f t="shared" si="10"/>
        <v>45000000</v>
      </c>
      <c r="L670" s="55" t="s">
        <v>2064</v>
      </c>
      <c r="M670" s="55"/>
    </row>
    <row r="671" spans="1:13">
      <c r="A671" s="55">
        <v>2022</v>
      </c>
      <c r="B671" s="55" t="s">
        <v>2420</v>
      </c>
      <c r="C671" s="55" t="s">
        <v>2960</v>
      </c>
      <c r="D671" s="55">
        <v>2</v>
      </c>
      <c r="E671" s="56" t="s">
        <v>2961</v>
      </c>
      <c r="F671" s="55" t="s">
        <v>2031</v>
      </c>
      <c r="G671" s="55" t="s">
        <v>15</v>
      </c>
      <c r="H671" s="57">
        <v>1894440000</v>
      </c>
      <c r="I671" s="57">
        <v>891760000</v>
      </c>
      <c r="J671" s="57">
        <v>102085000</v>
      </c>
      <c r="K671" s="57">
        <f t="shared" si="10"/>
        <v>2888285000</v>
      </c>
      <c r="L671" s="55"/>
      <c r="M671" s="55" t="s">
        <v>2072</v>
      </c>
    </row>
    <row r="672" spans="1:13">
      <c r="A672" s="55">
        <v>2022</v>
      </c>
      <c r="B672" s="55" t="s">
        <v>2420</v>
      </c>
      <c r="C672" s="55" t="s">
        <v>2960</v>
      </c>
      <c r="D672" s="55">
        <v>2</v>
      </c>
      <c r="E672" s="56" t="s">
        <v>2962</v>
      </c>
      <c r="F672" s="55" t="s">
        <v>2031</v>
      </c>
      <c r="G672" s="55" t="s">
        <v>2057</v>
      </c>
      <c r="H672" s="57">
        <v>594733000</v>
      </c>
      <c r="I672" s="57">
        <v>712662000</v>
      </c>
      <c r="J672" s="57">
        <v>80055000</v>
      </c>
      <c r="K672" s="57">
        <f t="shared" si="10"/>
        <v>1387450000</v>
      </c>
      <c r="L672" s="55"/>
      <c r="M672" s="55" t="s">
        <v>2072</v>
      </c>
    </row>
    <row r="673" spans="1:13">
      <c r="A673" s="55">
        <v>2022</v>
      </c>
      <c r="B673" s="55" t="s">
        <v>2458</v>
      </c>
      <c r="C673" s="55" t="s">
        <v>2126</v>
      </c>
      <c r="D673" s="55">
        <v>2</v>
      </c>
      <c r="E673" s="56" t="s">
        <v>2963</v>
      </c>
      <c r="F673" s="55" t="s">
        <v>2031</v>
      </c>
      <c r="G673" s="55" t="s">
        <v>2964</v>
      </c>
      <c r="H673" s="57">
        <v>1200000000</v>
      </c>
      <c r="I673" s="57">
        <v>1600000000</v>
      </c>
      <c r="J673" s="57"/>
      <c r="K673" s="57">
        <f t="shared" si="10"/>
        <v>2800000000</v>
      </c>
      <c r="L673" s="55" t="s">
        <v>2064</v>
      </c>
      <c r="M673" s="55"/>
    </row>
    <row r="674" spans="1:13">
      <c r="A674" s="55">
        <v>2022</v>
      </c>
      <c r="B674" s="55" t="s">
        <v>2458</v>
      </c>
      <c r="C674" s="55" t="s">
        <v>2460</v>
      </c>
      <c r="D674" s="55">
        <v>2</v>
      </c>
      <c r="E674" s="56" t="s">
        <v>2965</v>
      </c>
      <c r="F674" s="55" t="s">
        <v>2116</v>
      </c>
      <c r="G674" s="55" t="s">
        <v>2248</v>
      </c>
      <c r="H674" s="57">
        <v>6000000</v>
      </c>
      <c r="I674" s="57">
        <v>12000000</v>
      </c>
      <c r="J674" s="57"/>
      <c r="K674" s="57">
        <f t="shared" si="10"/>
        <v>18000000</v>
      </c>
      <c r="L674" s="55" t="s">
        <v>2064</v>
      </c>
      <c r="M674" s="55"/>
    </row>
    <row r="675" spans="1:13">
      <c r="A675" s="55">
        <v>2022</v>
      </c>
      <c r="B675" s="55" t="s">
        <v>2458</v>
      </c>
      <c r="C675" s="55" t="s">
        <v>2462</v>
      </c>
      <c r="D675" s="55">
        <v>2</v>
      </c>
      <c r="E675" s="56" t="s">
        <v>2966</v>
      </c>
      <c r="F675" s="55" t="s">
        <v>2031</v>
      </c>
      <c r="G675" s="55" t="s">
        <v>2035</v>
      </c>
      <c r="H675" s="57">
        <v>361000000</v>
      </c>
      <c r="I675" s="57">
        <v>150000000</v>
      </c>
      <c r="J675" s="57"/>
      <c r="K675" s="57">
        <f t="shared" si="10"/>
        <v>511000000</v>
      </c>
      <c r="L675" s="55" t="s">
        <v>2064</v>
      </c>
      <c r="M675" s="55"/>
    </row>
    <row r="676" spans="1:13">
      <c r="A676" s="55">
        <v>2022</v>
      </c>
      <c r="B676" s="55" t="s">
        <v>2458</v>
      </c>
      <c r="C676" s="55" t="s">
        <v>2464</v>
      </c>
      <c r="D676" s="55">
        <v>2</v>
      </c>
      <c r="E676" s="56" t="s">
        <v>2967</v>
      </c>
      <c r="F676" s="55" t="s">
        <v>2042</v>
      </c>
      <c r="G676" s="55" t="s">
        <v>15</v>
      </c>
      <c r="H676" s="57">
        <v>1000000000</v>
      </c>
      <c r="I676" s="57"/>
      <c r="J676" s="57"/>
      <c r="K676" s="57">
        <f t="shared" si="10"/>
        <v>1000000000</v>
      </c>
      <c r="L676" s="55"/>
      <c r="M676" s="55"/>
    </row>
    <row r="677" spans="1:13">
      <c r="A677" s="55">
        <v>2022</v>
      </c>
      <c r="B677" s="55" t="s">
        <v>2458</v>
      </c>
      <c r="C677" s="55" t="s">
        <v>2029</v>
      </c>
      <c r="D677" s="55">
        <v>2</v>
      </c>
      <c r="E677" s="56" t="s">
        <v>2968</v>
      </c>
      <c r="F677" s="55" t="s">
        <v>2031</v>
      </c>
      <c r="G677" s="55" t="s">
        <v>15</v>
      </c>
      <c r="H677" s="57">
        <v>2500000000</v>
      </c>
      <c r="I677" s="57">
        <v>697000000</v>
      </c>
      <c r="J677" s="57"/>
      <c r="K677" s="57">
        <f t="shared" si="10"/>
        <v>3197000000</v>
      </c>
      <c r="L677" s="55" t="s">
        <v>2048</v>
      </c>
      <c r="M677" s="55" t="s">
        <v>2072</v>
      </c>
    </row>
    <row r="678" spans="1:13">
      <c r="A678" s="55">
        <v>2022</v>
      </c>
      <c r="B678" s="55" t="s">
        <v>2458</v>
      </c>
      <c r="C678" s="55" t="s">
        <v>2146</v>
      </c>
      <c r="D678" s="55">
        <v>2</v>
      </c>
      <c r="E678" s="56" t="s">
        <v>2969</v>
      </c>
      <c r="F678" s="55" t="s">
        <v>2224</v>
      </c>
      <c r="G678" s="55" t="s">
        <v>2035</v>
      </c>
      <c r="H678" s="57">
        <v>180000000</v>
      </c>
      <c r="I678" s="57">
        <v>900000000</v>
      </c>
      <c r="J678" s="57"/>
      <c r="K678" s="57">
        <f t="shared" si="10"/>
        <v>1080000000</v>
      </c>
      <c r="L678" s="55"/>
      <c r="M678" s="55"/>
    </row>
    <row r="679" spans="1:13">
      <c r="A679" s="55">
        <v>2022</v>
      </c>
      <c r="B679" s="55" t="s">
        <v>2458</v>
      </c>
      <c r="C679" s="55" t="s">
        <v>2146</v>
      </c>
      <c r="D679" s="55">
        <v>2</v>
      </c>
      <c r="E679" s="56" t="s">
        <v>2970</v>
      </c>
      <c r="F679" s="55" t="s">
        <v>2224</v>
      </c>
      <c r="G679" s="55" t="s">
        <v>2039</v>
      </c>
      <c r="H679" s="57">
        <v>152000000</v>
      </c>
      <c r="I679" s="57">
        <v>225000000</v>
      </c>
      <c r="J679" s="57"/>
      <c r="K679" s="57">
        <f t="shared" si="10"/>
        <v>377000000</v>
      </c>
      <c r="L679" s="55" t="s">
        <v>2064</v>
      </c>
      <c r="M679" s="55"/>
    </row>
    <row r="680" spans="1:13">
      <c r="A680" s="55">
        <v>2022</v>
      </c>
      <c r="B680" s="55" t="s">
        <v>2458</v>
      </c>
      <c r="C680" s="55" t="s">
        <v>2971</v>
      </c>
      <c r="D680" s="55">
        <v>2</v>
      </c>
      <c r="E680" s="56" t="s">
        <v>2972</v>
      </c>
      <c r="F680" s="55" t="s">
        <v>2353</v>
      </c>
      <c r="G680" s="55" t="s">
        <v>2035</v>
      </c>
      <c r="H680" s="57">
        <v>250000000</v>
      </c>
      <c r="I680" s="57">
        <v>25000000</v>
      </c>
      <c r="J680" s="57"/>
      <c r="K680" s="57">
        <f t="shared" si="10"/>
        <v>275000000</v>
      </c>
      <c r="L680" s="55"/>
      <c r="M680" s="55"/>
    </row>
    <row r="681" spans="1:13">
      <c r="A681" s="55">
        <v>2022</v>
      </c>
      <c r="B681" s="55" t="s">
        <v>2458</v>
      </c>
      <c r="C681" s="55" t="s">
        <v>2971</v>
      </c>
      <c r="D681" s="55">
        <v>2</v>
      </c>
      <c r="E681" s="56" t="s">
        <v>2973</v>
      </c>
      <c r="F681" s="55" t="s">
        <v>2224</v>
      </c>
      <c r="G681" s="55" t="s">
        <v>2035</v>
      </c>
      <c r="H681" s="57">
        <v>200000000</v>
      </c>
      <c r="I681" s="57">
        <v>20000000</v>
      </c>
      <c r="J681" s="57"/>
      <c r="K681" s="57">
        <f t="shared" si="10"/>
        <v>220000000</v>
      </c>
      <c r="L681" s="55"/>
      <c r="M681" s="55"/>
    </row>
    <row r="682" spans="1:13">
      <c r="A682" s="55">
        <v>2022</v>
      </c>
      <c r="B682" s="55" t="s">
        <v>2458</v>
      </c>
      <c r="C682" s="55" t="s">
        <v>2089</v>
      </c>
      <c r="D682" s="55">
        <v>2</v>
      </c>
      <c r="E682" s="56" t="s">
        <v>2974</v>
      </c>
      <c r="F682" s="55" t="s">
        <v>2042</v>
      </c>
      <c r="G682" s="55" t="s">
        <v>2087</v>
      </c>
      <c r="H682" s="57">
        <v>780000000</v>
      </c>
      <c r="I682" s="57">
        <v>2301000000</v>
      </c>
      <c r="J682" s="57"/>
      <c r="K682" s="57">
        <f t="shared" si="10"/>
        <v>3081000000</v>
      </c>
      <c r="L682" s="55"/>
      <c r="M682" s="55"/>
    </row>
    <row r="683" spans="1:13">
      <c r="A683" s="55">
        <v>2022</v>
      </c>
      <c r="B683" s="55" t="s">
        <v>2458</v>
      </c>
      <c r="C683" s="55" t="s">
        <v>2152</v>
      </c>
      <c r="D683" s="55">
        <v>2</v>
      </c>
      <c r="E683" s="56" t="s">
        <v>2975</v>
      </c>
      <c r="F683" s="55" t="s">
        <v>2353</v>
      </c>
      <c r="G683" s="55" t="s">
        <v>2043</v>
      </c>
      <c r="H683" s="57">
        <v>350000000</v>
      </c>
      <c r="I683" s="57">
        <v>500000000</v>
      </c>
      <c r="J683" s="57"/>
      <c r="K683" s="57">
        <f t="shared" si="10"/>
        <v>850000000</v>
      </c>
      <c r="L683" s="55"/>
      <c r="M683" s="55" t="s">
        <v>2072</v>
      </c>
    </row>
    <row r="684" spans="1:13">
      <c r="A684" s="55">
        <v>2022</v>
      </c>
      <c r="B684" s="55" t="s">
        <v>2458</v>
      </c>
      <c r="C684" s="55" t="s">
        <v>2976</v>
      </c>
      <c r="D684" s="55">
        <v>2</v>
      </c>
      <c r="E684" s="56" t="s">
        <v>2977</v>
      </c>
      <c r="F684" s="55" t="s">
        <v>2031</v>
      </c>
      <c r="G684" s="55" t="s">
        <v>2052</v>
      </c>
      <c r="H684" s="57">
        <v>150000000</v>
      </c>
      <c r="I684" s="57"/>
      <c r="J684" s="57"/>
      <c r="K684" s="57">
        <f t="shared" si="10"/>
        <v>150000000</v>
      </c>
      <c r="L684" s="55" t="s">
        <v>2064</v>
      </c>
      <c r="M684" s="55"/>
    </row>
    <row r="685" spans="1:13">
      <c r="A685" s="55">
        <v>2022</v>
      </c>
      <c r="B685" s="55" t="s">
        <v>2458</v>
      </c>
      <c r="C685" s="55" t="s">
        <v>2480</v>
      </c>
      <c r="D685" s="55">
        <v>2</v>
      </c>
      <c r="E685" s="56" t="s">
        <v>2978</v>
      </c>
      <c r="F685" s="55" t="s">
        <v>2042</v>
      </c>
      <c r="G685" s="55" t="s">
        <v>2057</v>
      </c>
      <c r="H685" s="57">
        <v>440000000</v>
      </c>
      <c r="I685" s="57"/>
      <c r="J685" s="57"/>
      <c r="K685" s="57">
        <f t="shared" si="10"/>
        <v>440000000</v>
      </c>
      <c r="L685" s="55"/>
      <c r="M685" s="55"/>
    </row>
    <row r="686" spans="1:13">
      <c r="A686" s="55">
        <v>2022</v>
      </c>
      <c r="B686" s="55" t="s">
        <v>2458</v>
      </c>
      <c r="C686" s="55" t="s">
        <v>2480</v>
      </c>
      <c r="D686" s="55">
        <v>2</v>
      </c>
      <c r="E686" s="56" t="s">
        <v>2979</v>
      </c>
      <c r="F686" s="55" t="s">
        <v>2042</v>
      </c>
      <c r="G686" s="55" t="s">
        <v>2057</v>
      </c>
      <c r="H686" s="57">
        <v>300000000</v>
      </c>
      <c r="I686" s="57"/>
      <c r="J686" s="57"/>
      <c r="K686" s="57">
        <f t="shared" si="10"/>
        <v>300000000</v>
      </c>
      <c r="L686" s="55"/>
      <c r="M686" s="55"/>
    </row>
    <row r="687" spans="1:13">
      <c r="A687" s="55">
        <v>2022</v>
      </c>
      <c r="B687" s="55" t="s">
        <v>2458</v>
      </c>
      <c r="C687" s="55" t="s">
        <v>2482</v>
      </c>
      <c r="D687" s="55">
        <v>2</v>
      </c>
      <c r="E687" s="56" t="s">
        <v>2980</v>
      </c>
      <c r="F687" s="55" t="s">
        <v>2031</v>
      </c>
      <c r="G687" s="55" t="s">
        <v>2043</v>
      </c>
      <c r="H687" s="57">
        <v>455000000</v>
      </c>
      <c r="I687" s="57">
        <v>717000000</v>
      </c>
      <c r="J687" s="57"/>
      <c r="K687" s="57">
        <f t="shared" si="10"/>
        <v>1172000000</v>
      </c>
      <c r="L687" s="55"/>
      <c r="M687" s="55" t="s">
        <v>2072</v>
      </c>
    </row>
    <row r="688" spans="1:13">
      <c r="A688" s="55">
        <v>2022</v>
      </c>
      <c r="B688" s="55" t="s">
        <v>2458</v>
      </c>
      <c r="C688" s="55" t="s">
        <v>2158</v>
      </c>
      <c r="D688" s="55">
        <v>2</v>
      </c>
      <c r="E688" s="56" t="s">
        <v>2981</v>
      </c>
      <c r="F688" s="55" t="s">
        <v>2031</v>
      </c>
      <c r="G688" s="55" t="s">
        <v>2039</v>
      </c>
      <c r="H688" s="57">
        <v>80000000</v>
      </c>
      <c r="I688" s="57"/>
      <c r="J688" s="57"/>
      <c r="K688" s="57">
        <f t="shared" si="10"/>
        <v>80000000</v>
      </c>
      <c r="L688" s="55"/>
      <c r="M688" s="55"/>
    </row>
    <row r="689" spans="1:13">
      <c r="A689" s="55">
        <v>2022</v>
      </c>
      <c r="B689" s="55" t="s">
        <v>2458</v>
      </c>
      <c r="C689" s="55" t="s">
        <v>2109</v>
      </c>
      <c r="D689" s="55">
        <v>2</v>
      </c>
      <c r="E689" s="56" t="s">
        <v>2982</v>
      </c>
      <c r="F689" s="55" t="s">
        <v>2116</v>
      </c>
      <c r="G689" s="55" t="s">
        <v>74</v>
      </c>
      <c r="H689" s="57">
        <v>300000000</v>
      </c>
      <c r="I689" s="57">
        <v>90000000</v>
      </c>
      <c r="J689" s="57">
        <v>45000000</v>
      </c>
      <c r="K689" s="57">
        <f t="shared" si="10"/>
        <v>435000000</v>
      </c>
      <c r="L689" s="55" t="s">
        <v>2064</v>
      </c>
      <c r="M689" s="55"/>
    </row>
    <row r="690" spans="1:13">
      <c r="A690" s="55">
        <v>2022</v>
      </c>
      <c r="B690" s="55" t="s">
        <v>2458</v>
      </c>
      <c r="C690" s="55" t="s">
        <v>2114</v>
      </c>
      <c r="D690" s="55">
        <v>2</v>
      </c>
      <c r="E690" s="56" t="s">
        <v>2983</v>
      </c>
      <c r="F690" s="55" t="s">
        <v>2116</v>
      </c>
      <c r="G690" s="55" t="s">
        <v>74</v>
      </c>
      <c r="H690" s="57">
        <v>600000000</v>
      </c>
      <c r="I690" s="57">
        <v>100000000</v>
      </c>
      <c r="J690" s="57">
        <v>3000000</v>
      </c>
      <c r="K690" s="57">
        <f t="shared" si="10"/>
        <v>703000000</v>
      </c>
      <c r="L690" s="55"/>
      <c r="M690" s="55"/>
    </row>
    <row r="691" spans="1:13">
      <c r="A691" s="55">
        <v>2022</v>
      </c>
      <c r="B691" s="55" t="s">
        <v>2458</v>
      </c>
      <c r="C691" s="55" t="s">
        <v>2984</v>
      </c>
      <c r="D691" s="55">
        <v>2</v>
      </c>
      <c r="E691" s="56" t="s">
        <v>2985</v>
      </c>
      <c r="F691" s="55" t="s">
        <v>2031</v>
      </c>
      <c r="G691" s="55" t="s">
        <v>15</v>
      </c>
      <c r="H691" s="57">
        <v>1100000000</v>
      </c>
      <c r="I691" s="57"/>
      <c r="J691" s="57"/>
      <c r="K691" s="57">
        <f t="shared" si="10"/>
        <v>1100000000</v>
      </c>
      <c r="L691" s="55"/>
      <c r="M691" s="55"/>
    </row>
    <row r="692" spans="1:13">
      <c r="A692" s="55">
        <v>2022</v>
      </c>
      <c r="B692" s="55" t="s">
        <v>2458</v>
      </c>
      <c r="C692" s="55" t="s">
        <v>2984</v>
      </c>
      <c r="D692" s="55">
        <v>2</v>
      </c>
      <c r="E692" s="56" t="s">
        <v>2986</v>
      </c>
      <c r="F692" s="55" t="s">
        <v>2031</v>
      </c>
      <c r="G692" s="55" t="s">
        <v>2035</v>
      </c>
      <c r="H692" s="57">
        <v>414142000</v>
      </c>
      <c r="I692" s="57">
        <v>325474000</v>
      </c>
      <c r="J692" s="57"/>
      <c r="K692" s="57">
        <f t="shared" si="10"/>
        <v>739616000</v>
      </c>
      <c r="L692" s="55"/>
      <c r="M692" s="55" t="s">
        <v>2072</v>
      </c>
    </row>
    <row r="693" spans="1:13">
      <c r="A693" s="55">
        <v>2022</v>
      </c>
      <c r="B693" s="55" t="s">
        <v>2458</v>
      </c>
      <c r="C693" s="55" t="s">
        <v>2984</v>
      </c>
      <c r="D693" s="55">
        <v>2</v>
      </c>
      <c r="E693" s="56" t="s">
        <v>2987</v>
      </c>
      <c r="F693" s="55" t="s">
        <v>2031</v>
      </c>
      <c r="G693" s="55" t="s">
        <v>2035</v>
      </c>
      <c r="H693" s="57">
        <v>230000000</v>
      </c>
      <c r="I693" s="57">
        <v>84000000</v>
      </c>
      <c r="J693" s="57"/>
      <c r="K693" s="57">
        <f t="shared" si="10"/>
        <v>314000000</v>
      </c>
      <c r="L693" s="55"/>
      <c r="M693" s="55"/>
    </row>
    <row r="694" spans="1:13">
      <c r="A694" s="55">
        <v>2022</v>
      </c>
      <c r="B694" s="55" t="s">
        <v>2458</v>
      </c>
      <c r="C694" s="55" t="s">
        <v>2047</v>
      </c>
      <c r="D694" s="55">
        <v>2</v>
      </c>
      <c r="E694" s="56" t="s">
        <v>2988</v>
      </c>
      <c r="F694" s="55" t="s">
        <v>19</v>
      </c>
      <c r="G694" s="55" t="s">
        <v>2035</v>
      </c>
      <c r="H694" s="57">
        <v>570000000</v>
      </c>
      <c r="I694" s="57">
        <v>118000000</v>
      </c>
      <c r="J694" s="57"/>
      <c r="K694" s="57">
        <f t="shared" si="10"/>
        <v>688000000</v>
      </c>
      <c r="L694" s="55" t="s">
        <v>2064</v>
      </c>
      <c r="M694" s="55"/>
    </row>
    <row r="695" spans="1:13">
      <c r="A695" s="55">
        <v>2022</v>
      </c>
      <c r="B695" s="55" t="s">
        <v>2458</v>
      </c>
      <c r="C695" s="55" t="s">
        <v>2047</v>
      </c>
      <c r="D695" s="55">
        <v>2</v>
      </c>
      <c r="E695" s="56" t="s">
        <v>2989</v>
      </c>
      <c r="F695" s="55" t="s">
        <v>19</v>
      </c>
      <c r="G695" s="55" t="s">
        <v>2248</v>
      </c>
      <c r="H695" s="57">
        <v>20000000</v>
      </c>
      <c r="I695" s="57"/>
      <c r="J695" s="57"/>
      <c r="K695" s="57">
        <f t="shared" si="10"/>
        <v>20000000</v>
      </c>
      <c r="L695" s="55" t="s">
        <v>2064</v>
      </c>
      <c r="M695" s="55"/>
    </row>
    <row r="696" spans="1:13">
      <c r="A696" s="55">
        <v>2022</v>
      </c>
      <c r="B696" s="55" t="s">
        <v>2494</v>
      </c>
      <c r="C696" s="55" t="s">
        <v>2146</v>
      </c>
      <c r="D696" s="55">
        <v>2</v>
      </c>
      <c r="E696" s="56" t="s">
        <v>2990</v>
      </c>
      <c r="F696" s="55" t="s">
        <v>2224</v>
      </c>
      <c r="G696" s="55" t="s">
        <v>15</v>
      </c>
      <c r="H696" s="57">
        <v>1100000000</v>
      </c>
      <c r="I696" s="57">
        <v>1350000000</v>
      </c>
      <c r="J696" s="57"/>
      <c r="K696" s="57">
        <f t="shared" si="10"/>
        <v>2450000000</v>
      </c>
      <c r="L696" s="55"/>
      <c r="M696" s="55" t="s">
        <v>2072</v>
      </c>
    </row>
    <row r="697" spans="1:13">
      <c r="A697" s="55">
        <v>2022</v>
      </c>
      <c r="B697" s="55" t="s">
        <v>2494</v>
      </c>
      <c r="C697" s="55" t="s">
        <v>2146</v>
      </c>
      <c r="D697" s="55">
        <v>2</v>
      </c>
      <c r="E697" s="56" t="s">
        <v>2991</v>
      </c>
      <c r="F697" s="55" t="s">
        <v>2224</v>
      </c>
      <c r="G697" s="55" t="s">
        <v>2035</v>
      </c>
      <c r="H697" s="57">
        <v>360000000</v>
      </c>
      <c r="I697" s="57">
        <v>2452500000</v>
      </c>
      <c r="J697" s="57"/>
      <c r="K697" s="57">
        <f t="shared" si="10"/>
        <v>2812500000</v>
      </c>
      <c r="L697" s="55" t="s">
        <v>2064</v>
      </c>
      <c r="M697" s="55"/>
    </row>
    <row r="698" spans="1:13">
      <c r="A698" s="55">
        <v>2022</v>
      </c>
      <c r="B698" s="55" t="s">
        <v>2494</v>
      </c>
      <c r="C698" s="55" t="s">
        <v>2146</v>
      </c>
      <c r="D698" s="55">
        <v>2</v>
      </c>
      <c r="E698" s="56" t="s">
        <v>2992</v>
      </c>
      <c r="F698" s="55" t="s">
        <v>2232</v>
      </c>
      <c r="G698" s="55" t="s">
        <v>2035</v>
      </c>
      <c r="H698" s="57">
        <v>270000000</v>
      </c>
      <c r="I698" s="57">
        <v>30000000000</v>
      </c>
      <c r="J698" s="57"/>
      <c r="K698" s="57">
        <f t="shared" si="10"/>
        <v>30270000000</v>
      </c>
      <c r="L698" s="55" t="s">
        <v>2064</v>
      </c>
      <c r="M698" s="55" t="s">
        <v>2072</v>
      </c>
    </row>
    <row r="699" spans="1:13">
      <c r="A699" s="55">
        <v>2022</v>
      </c>
      <c r="B699" s="55" t="s">
        <v>2494</v>
      </c>
      <c r="C699" s="55" t="s">
        <v>2146</v>
      </c>
      <c r="D699" s="55">
        <v>2</v>
      </c>
      <c r="E699" s="56" t="s">
        <v>2993</v>
      </c>
      <c r="F699" s="55" t="s">
        <v>2224</v>
      </c>
      <c r="G699" s="55" t="s">
        <v>2039</v>
      </c>
      <c r="H699" s="57">
        <v>120000000</v>
      </c>
      <c r="I699" s="57"/>
      <c r="J699" s="57"/>
      <c r="K699" s="57">
        <f t="shared" si="10"/>
        <v>120000000</v>
      </c>
      <c r="L699" s="55"/>
      <c r="M699" s="55"/>
    </row>
    <row r="700" spans="1:13">
      <c r="A700" s="55">
        <v>2022</v>
      </c>
      <c r="B700" s="55" t="s">
        <v>2496</v>
      </c>
      <c r="C700" s="55" t="s">
        <v>2994</v>
      </c>
      <c r="D700" s="55">
        <v>2</v>
      </c>
      <c r="E700" s="56" t="s">
        <v>2995</v>
      </c>
      <c r="F700" s="55" t="s">
        <v>2096</v>
      </c>
      <c r="G700" s="55" t="s">
        <v>2964</v>
      </c>
      <c r="H700" s="57">
        <v>1863760000</v>
      </c>
      <c r="I700" s="57">
        <v>785110000</v>
      </c>
      <c r="J700" s="57">
        <v>33790000</v>
      </c>
      <c r="K700" s="57">
        <f t="shared" si="10"/>
        <v>2682660000</v>
      </c>
      <c r="L700" s="55"/>
      <c r="M700" s="55" t="s">
        <v>2072</v>
      </c>
    </row>
    <row r="701" spans="1:13">
      <c r="A701" s="55">
        <v>2022</v>
      </c>
      <c r="B701" s="55" t="s">
        <v>2496</v>
      </c>
      <c r="C701" s="55" t="s">
        <v>2994</v>
      </c>
      <c r="D701" s="55">
        <v>2</v>
      </c>
      <c r="E701" s="56" t="s">
        <v>2996</v>
      </c>
      <c r="F701" s="55" t="s">
        <v>54</v>
      </c>
      <c r="G701" s="55" t="s">
        <v>20</v>
      </c>
      <c r="H701" s="57">
        <v>883860000</v>
      </c>
      <c r="I701" s="57"/>
      <c r="J701" s="57"/>
      <c r="K701" s="57">
        <f t="shared" si="10"/>
        <v>883860000</v>
      </c>
      <c r="L701" s="55"/>
      <c r="M701" s="55" t="s">
        <v>2072</v>
      </c>
    </row>
    <row r="702" spans="1:13">
      <c r="A702" s="55">
        <v>2022</v>
      </c>
      <c r="B702" s="55" t="s">
        <v>2496</v>
      </c>
      <c r="C702" s="55" t="s">
        <v>2997</v>
      </c>
      <c r="D702" s="55">
        <v>2</v>
      </c>
      <c r="E702" s="56" t="s">
        <v>2998</v>
      </c>
      <c r="F702" s="55" t="s">
        <v>2116</v>
      </c>
      <c r="G702" s="55" t="s">
        <v>15</v>
      </c>
      <c r="H702" s="57">
        <v>1600000000</v>
      </c>
      <c r="I702" s="57">
        <v>400000000</v>
      </c>
      <c r="J702" s="57"/>
      <c r="K702" s="57">
        <f t="shared" si="10"/>
        <v>2000000000</v>
      </c>
      <c r="L702" s="55"/>
      <c r="M702" s="55"/>
    </row>
    <row r="703" spans="1:13">
      <c r="A703" s="55">
        <v>2022</v>
      </c>
      <c r="B703" s="55" t="s">
        <v>2496</v>
      </c>
      <c r="C703" s="55" t="s">
        <v>2497</v>
      </c>
      <c r="D703" s="55">
        <v>2</v>
      </c>
      <c r="E703" s="56" t="s">
        <v>2999</v>
      </c>
      <c r="F703" s="55" t="s">
        <v>2301</v>
      </c>
      <c r="G703" s="55" t="s">
        <v>20</v>
      </c>
      <c r="H703" s="57">
        <v>352900000</v>
      </c>
      <c r="I703" s="57"/>
      <c r="J703" s="57"/>
      <c r="K703" s="57">
        <f t="shared" si="10"/>
        <v>352900000</v>
      </c>
      <c r="L703" s="55" t="s">
        <v>2064</v>
      </c>
      <c r="M703" s="55"/>
    </row>
    <row r="704" spans="1:13">
      <c r="A704" s="55">
        <v>2022</v>
      </c>
      <c r="B704" s="55" t="s">
        <v>2500</v>
      </c>
      <c r="C704" s="55" t="s">
        <v>2503</v>
      </c>
      <c r="D704" s="55">
        <v>2</v>
      </c>
      <c r="E704" s="56" t="s">
        <v>3000</v>
      </c>
      <c r="F704" s="55" t="s">
        <v>2031</v>
      </c>
      <c r="G704" s="55" t="s">
        <v>2046</v>
      </c>
      <c r="H704" s="57">
        <v>56000000</v>
      </c>
      <c r="I704" s="57"/>
      <c r="J704" s="57"/>
      <c r="K704" s="57">
        <f t="shared" si="10"/>
        <v>56000000</v>
      </c>
      <c r="L704" s="55"/>
      <c r="M704" s="55"/>
    </row>
    <row r="705" spans="1:13">
      <c r="A705" s="55">
        <v>2022</v>
      </c>
      <c r="B705" s="55" t="s">
        <v>2500</v>
      </c>
      <c r="C705" s="55" t="s">
        <v>2506</v>
      </c>
      <c r="D705" s="55">
        <v>2</v>
      </c>
      <c r="E705" s="56" t="s">
        <v>3001</v>
      </c>
      <c r="F705" s="55" t="s">
        <v>2031</v>
      </c>
      <c r="G705" s="55" t="s">
        <v>2052</v>
      </c>
      <c r="H705" s="57">
        <v>80000000</v>
      </c>
      <c r="I705" s="57"/>
      <c r="J705" s="57"/>
      <c r="K705" s="57">
        <f t="shared" si="10"/>
        <v>80000000</v>
      </c>
      <c r="L705" s="55"/>
      <c r="M705" s="55"/>
    </row>
    <row r="706" spans="1:13">
      <c r="A706" s="55">
        <v>2022</v>
      </c>
      <c r="B706" s="55" t="s">
        <v>2500</v>
      </c>
      <c r="C706" s="55" t="s">
        <v>3002</v>
      </c>
      <c r="D706" s="55">
        <v>2</v>
      </c>
      <c r="E706" s="56" t="s">
        <v>3003</v>
      </c>
      <c r="F706" s="55" t="s">
        <v>2031</v>
      </c>
      <c r="G706" s="55" t="s">
        <v>2039</v>
      </c>
      <c r="H706" s="57">
        <v>80000000</v>
      </c>
      <c r="I706" s="57"/>
      <c r="J706" s="57"/>
      <c r="K706" s="57">
        <f t="shared" si="10"/>
        <v>80000000</v>
      </c>
      <c r="L706" s="55"/>
      <c r="M706" s="55"/>
    </row>
    <row r="707" spans="1:13">
      <c r="A707" s="55">
        <v>2022</v>
      </c>
      <c r="B707" s="55" t="s">
        <v>2500</v>
      </c>
      <c r="C707" s="55" t="s">
        <v>2177</v>
      </c>
      <c r="D707" s="55">
        <v>2</v>
      </c>
      <c r="E707" s="56" t="s">
        <v>3004</v>
      </c>
      <c r="F707" s="55" t="s">
        <v>2031</v>
      </c>
      <c r="G707" s="55" t="s">
        <v>2035</v>
      </c>
      <c r="H707" s="57">
        <v>400000000</v>
      </c>
      <c r="I707" s="57"/>
      <c r="J707" s="57"/>
      <c r="K707" s="57">
        <f t="shared" si="10"/>
        <v>400000000</v>
      </c>
      <c r="L707" s="55"/>
      <c r="M707" s="55"/>
    </row>
    <row r="708" spans="1:13">
      <c r="A708" s="55">
        <v>2022</v>
      </c>
      <c r="B708" s="55" t="s">
        <v>2500</v>
      </c>
      <c r="C708" s="55" t="s">
        <v>2170</v>
      </c>
      <c r="D708" s="55">
        <v>2</v>
      </c>
      <c r="E708" s="56" t="s">
        <v>3005</v>
      </c>
      <c r="F708" s="55" t="s">
        <v>2031</v>
      </c>
      <c r="G708" s="55" t="s">
        <v>2035</v>
      </c>
      <c r="H708" s="57">
        <v>350000000</v>
      </c>
      <c r="I708" s="57"/>
      <c r="J708" s="57"/>
      <c r="K708" s="57">
        <f t="shared" si="10"/>
        <v>350000000</v>
      </c>
      <c r="L708" s="55"/>
      <c r="M708" s="55"/>
    </row>
    <row r="709" spans="1:13">
      <c r="A709" s="55">
        <v>2022</v>
      </c>
      <c r="B709" s="55" t="s">
        <v>2500</v>
      </c>
      <c r="C709" s="55" t="s">
        <v>2767</v>
      </c>
      <c r="D709" s="55">
        <v>2</v>
      </c>
      <c r="E709" s="56" t="s">
        <v>3006</v>
      </c>
      <c r="F709" s="55" t="s">
        <v>2042</v>
      </c>
      <c r="G709" s="55" t="s">
        <v>2043</v>
      </c>
      <c r="H709" s="57">
        <v>655133000</v>
      </c>
      <c r="I709" s="57"/>
      <c r="J709" s="57">
        <v>36000000</v>
      </c>
      <c r="K709" s="57">
        <f t="shared" ref="K709:K772" si="11">H709+I709+J709</f>
        <v>691133000</v>
      </c>
      <c r="L709" s="55"/>
      <c r="M709" s="55"/>
    </row>
    <row r="710" spans="1:13">
      <c r="A710" s="55">
        <v>2022</v>
      </c>
      <c r="B710" s="55" t="s">
        <v>2500</v>
      </c>
      <c r="C710" s="55" t="s">
        <v>2277</v>
      </c>
      <c r="D710" s="55">
        <v>2</v>
      </c>
      <c r="E710" s="56" t="s">
        <v>3007</v>
      </c>
      <c r="F710" s="55" t="s">
        <v>2042</v>
      </c>
      <c r="G710" s="55" t="s">
        <v>2043</v>
      </c>
      <c r="H710" s="57">
        <v>210000000</v>
      </c>
      <c r="I710" s="57">
        <v>975328000</v>
      </c>
      <c r="J710" s="57"/>
      <c r="K710" s="57">
        <f t="shared" si="11"/>
        <v>1185328000</v>
      </c>
      <c r="L710" s="55"/>
      <c r="M710" s="55"/>
    </row>
    <row r="711" spans="1:13">
      <c r="A711" s="55">
        <v>2022</v>
      </c>
      <c r="B711" s="55" t="s">
        <v>2500</v>
      </c>
      <c r="C711" s="55" t="s">
        <v>2767</v>
      </c>
      <c r="D711" s="55">
        <v>2</v>
      </c>
      <c r="E711" s="56" t="s">
        <v>3008</v>
      </c>
      <c r="F711" s="55" t="s">
        <v>2042</v>
      </c>
      <c r="G711" s="55" t="s">
        <v>2039</v>
      </c>
      <c r="H711" s="57">
        <v>52418000</v>
      </c>
      <c r="I711" s="57">
        <v>437457000</v>
      </c>
      <c r="J711" s="57"/>
      <c r="K711" s="57">
        <f t="shared" si="11"/>
        <v>489875000</v>
      </c>
      <c r="L711" s="55"/>
      <c r="M711" s="55"/>
    </row>
    <row r="712" spans="1:13">
      <c r="A712" s="55">
        <v>2022</v>
      </c>
      <c r="B712" s="55" t="s">
        <v>2500</v>
      </c>
      <c r="C712" s="55" t="s">
        <v>2277</v>
      </c>
      <c r="D712" s="55">
        <v>2</v>
      </c>
      <c r="E712" s="56" t="s">
        <v>3009</v>
      </c>
      <c r="F712" s="55" t="s">
        <v>2042</v>
      </c>
      <c r="G712" s="55" t="s">
        <v>74</v>
      </c>
      <c r="H712" s="57">
        <v>32850000</v>
      </c>
      <c r="I712" s="57">
        <v>204740000</v>
      </c>
      <c r="J712" s="57"/>
      <c r="K712" s="57">
        <f t="shared" si="11"/>
        <v>237590000</v>
      </c>
      <c r="L712" s="55"/>
      <c r="M712" s="55"/>
    </row>
    <row r="713" spans="1:13">
      <c r="A713" s="55">
        <v>2022</v>
      </c>
      <c r="B713" s="55" t="s">
        <v>2500</v>
      </c>
      <c r="C713" s="55" t="s">
        <v>3010</v>
      </c>
      <c r="D713" s="55">
        <v>2</v>
      </c>
      <c r="E713" s="56" t="s">
        <v>3011</v>
      </c>
      <c r="F713" s="55" t="s">
        <v>54</v>
      </c>
      <c r="G713" s="55" t="s">
        <v>2035</v>
      </c>
      <c r="H713" s="57">
        <v>930000000</v>
      </c>
      <c r="I713" s="57"/>
      <c r="J713" s="57"/>
      <c r="K713" s="57">
        <f t="shared" si="11"/>
        <v>930000000</v>
      </c>
      <c r="L713" s="55"/>
      <c r="M713" s="55"/>
    </row>
    <row r="714" spans="1:13">
      <c r="A714" s="55">
        <v>2022</v>
      </c>
      <c r="B714" s="55" t="s">
        <v>2500</v>
      </c>
      <c r="C714" s="55" t="s">
        <v>3010</v>
      </c>
      <c r="D714" s="55">
        <v>2</v>
      </c>
      <c r="E714" s="56" t="s">
        <v>3012</v>
      </c>
      <c r="F714" s="55" t="s">
        <v>2042</v>
      </c>
      <c r="G714" s="55" t="s">
        <v>74</v>
      </c>
      <c r="H714" s="57">
        <v>50000000</v>
      </c>
      <c r="I714" s="57"/>
      <c r="J714" s="57"/>
      <c r="K714" s="57">
        <f t="shared" si="11"/>
        <v>50000000</v>
      </c>
      <c r="L714" s="55"/>
      <c r="M714" s="55"/>
    </row>
    <row r="715" spans="1:13">
      <c r="A715" s="55">
        <v>2022</v>
      </c>
      <c r="B715" s="55" t="s">
        <v>2500</v>
      </c>
      <c r="C715" s="55" t="s">
        <v>3013</v>
      </c>
      <c r="D715" s="55">
        <v>2</v>
      </c>
      <c r="E715" s="56" t="s">
        <v>3014</v>
      </c>
      <c r="F715" s="55" t="s">
        <v>2031</v>
      </c>
      <c r="G715" s="55" t="s">
        <v>15</v>
      </c>
      <c r="H715" s="57">
        <v>1104000000</v>
      </c>
      <c r="I715" s="57">
        <v>813600000</v>
      </c>
      <c r="J715" s="57"/>
      <c r="K715" s="57">
        <f t="shared" si="11"/>
        <v>1917600000</v>
      </c>
      <c r="L715" s="55"/>
      <c r="M715" s="55"/>
    </row>
    <row r="716" spans="1:13">
      <c r="A716" s="55">
        <v>2022</v>
      </c>
      <c r="B716" s="55" t="s">
        <v>2500</v>
      </c>
      <c r="C716" s="55" t="s">
        <v>3013</v>
      </c>
      <c r="D716" s="55">
        <v>2</v>
      </c>
      <c r="E716" s="56" t="s">
        <v>3015</v>
      </c>
      <c r="F716" s="55" t="s">
        <v>2031</v>
      </c>
      <c r="G716" s="55" t="s">
        <v>2043</v>
      </c>
      <c r="H716" s="57">
        <v>800000000</v>
      </c>
      <c r="I716" s="57">
        <v>600000000</v>
      </c>
      <c r="J716" s="57"/>
      <c r="K716" s="57">
        <f t="shared" si="11"/>
        <v>1400000000</v>
      </c>
      <c r="L716" s="55"/>
      <c r="M716" s="55"/>
    </row>
    <row r="717" spans="1:13">
      <c r="A717" s="55">
        <v>2022</v>
      </c>
      <c r="B717" s="55" t="s">
        <v>2500</v>
      </c>
      <c r="C717" s="55" t="s">
        <v>2364</v>
      </c>
      <c r="D717" s="55">
        <v>2</v>
      </c>
      <c r="E717" s="56" t="s">
        <v>3016</v>
      </c>
      <c r="F717" s="55" t="s">
        <v>2031</v>
      </c>
      <c r="G717" s="55" t="s">
        <v>15</v>
      </c>
      <c r="H717" s="57">
        <v>1145206104</v>
      </c>
      <c r="I717" s="57"/>
      <c r="J717" s="57"/>
      <c r="K717" s="57">
        <f t="shared" si="11"/>
        <v>1145206104</v>
      </c>
      <c r="L717" s="55"/>
      <c r="M717" s="55"/>
    </row>
    <row r="718" spans="1:13">
      <c r="A718" s="55">
        <v>2022</v>
      </c>
      <c r="B718" s="55" t="s">
        <v>2500</v>
      </c>
      <c r="C718" s="55" t="s">
        <v>2364</v>
      </c>
      <c r="D718" s="55">
        <v>2</v>
      </c>
      <c r="E718" s="56" t="s">
        <v>3017</v>
      </c>
      <c r="F718" s="55" t="s">
        <v>2031</v>
      </c>
      <c r="G718" s="55" t="s">
        <v>2043</v>
      </c>
      <c r="H718" s="57">
        <v>350000000</v>
      </c>
      <c r="I718" s="57"/>
      <c r="J718" s="57"/>
      <c r="K718" s="57">
        <f t="shared" si="11"/>
        <v>350000000</v>
      </c>
      <c r="L718" s="55"/>
      <c r="M718" s="55"/>
    </row>
    <row r="719" spans="1:13">
      <c r="A719" s="55">
        <v>2022</v>
      </c>
      <c r="B719" s="55" t="s">
        <v>2500</v>
      </c>
      <c r="C719" s="55" t="s">
        <v>2364</v>
      </c>
      <c r="D719" s="55">
        <v>2</v>
      </c>
      <c r="E719" s="56" t="s">
        <v>3018</v>
      </c>
      <c r="F719" s="55" t="s">
        <v>2031</v>
      </c>
      <c r="G719" s="55" t="s">
        <v>2039</v>
      </c>
      <c r="H719" s="57">
        <v>100000000</v>
      </c>
      <c r="I719" s="57"/>
      <c r="J719" s="57"/>
      <c r="K719" s="57">
        <f t="shared" si="11"/>
        <v>100000000</v>
      </c>
      <c r="L719" s="55"/>
      <c r="M719" s="55"/>
    </row>
    <row r="720" spans="1:13">
      <c r="A720" s="55">
        <v>2022</v>
      </c>
      <c r="B720" s="55" t="s">
        <v>2500</v>
      </c>
      <c r="C720" s="55" t="s">
        <v>2364</v>
      </c>
      <c r="D720" s="55">
        <v>2</v>
      </c>
      <c r="E720" s="56" t="s">
        <v>3019</v>
      </c>
      <c r="F720" s="55" t="s">
        <v>2031</v>
      </c>
      <c r="G720" s="55" t="s">
        <v>2039</v>
      </c>
      <c r="H720" s="57">
        <v>90000000</v>
      </c>
      <c r="I720" s="57"/>
      <c r="J720" s="57"/>
      <c r="K720" s="57">
        <f t="shared" si="11"/>
        <v>90000000</v>
      </c>
      <c r="L720" s="55"/>
      <c r="M720" s="55"/>
    </row>
    <row r="721" spans="1:13">
      <c r="A721" s="55">
        <v>2022</v>
      </c>
      <c r="B721" s="55" t="s">
        <v>2500</v>
      </c>
      <c r="C721" s="55" t="s">
        <v>2364</v>
      </c>
      <c r="D721" s="55">
        <v>2</v>
      </c>
      <c r="E721" s="56" t="s">
        <v>3020</v>
      </c>
      <c r="F721" s="55" t="s">
        <v>2031</v>
      </c>
      <c r="G721" s="55" t="s">
        <v>2039</v>
      </c>
      <c r="H721" s="57">
        <v>35000000</v>
      </c>
      <c r="I721" s="57"/>
      <c r="J721" s="57"/>
      <c r="K721" s="57">
        <f t="shared" si="11"/>
        <v>35000000</v>
      </c>
      <c r="L721" s="55"/>
      <c r="M721" s="55"/>
    </row>
    <row r="722" spans="1:13">
      <c r="A722" s="55">
        <v>2022</v>
      </c>
      <c r="B722" s="55" t="s">
        <v>2500</v>
      </c>
      <c r="C722" s="55" t="s">
        <v>2233</v>
      </c>
      <c r="D722" s="55">
        <v>2</v>
      </c>
      <c r="E722" s="56" t="s">
        <v>3021</v>
      </c>
      <c r="F722" s="55" t="s">
        <v>14</v>
      </c>
      <c r="G722" s="55" t="s">
        <v>2087</v>
      </c>
      <c r="H722" s="57">
        <v>250000000</v>
      </c>
      <c r="I722" s="57"/>
      <c r="J722" s="57"/>
      <c r="K722" s="57">
        <f t="shared" si="11"/>
        <v>250000000</v>
      </c>
      <c r="L722" s="55" t="s">
        <v>2064</v>
      </c>
      <c r="M722" s="55"/>
    </row>
    <row r="723" spans="1:13">
      <c r="A723" s="55">
        <v>2022</v>
      </c>
      <c r="B723" s="55" t="s">
        <v>2500</v>
      </c>
      <c r="C723" s="55" t="s">
        <v>2233</v>
      </c>
      <c r="D723" s="55">
        <v>2</v>
      </c>
      <c r="E723" s="56" t="s">
        <v>3022</v>
      </c>
      <c r="F723" s="55" t="s">
        <v>2301</v>
      </c>
      <c r="G723" s="55" t="s">
        <v>2051</v>
      </c>
      <c r="H723" s="57">
        <v>70000000</v>
      </c>
      <c r="I723" s="57"/>
      <c r="J723" s="57"/>
      <c r="K723" s="57">
        <f t="shared" si="11"/>
        <v>70000000</v>
      </c>
      <c r="L723" s="55" t="s">
        <v>2064</v>
      </c>
      <c r="M723" s="55"/>
    </row>
    <row r="724" spans="1:13">
      <c r="A724" s="55">
        <v>2022</v>
      </c>
      <c r="B724" s="55" t="s">
        <v>2500</v>
      </c>
      <c r="C724" s="55" t="s">
        <v>2299</v>
      </c>
      <c r="D724" s="55">
        <v>2</v>
      </c>
      <c r="E724" s="56" t="s">
        <v>3023</v>
      </c>
      <c r="F724" s="55" t="s">
        <v>14</v>
      </c>
      <c r="G724" s="55" t="s">
        <v>2039</v>
      </c>
      <c r="H724" s="57">
        <v>30000000</v>
      </c>
      <c r="I724" s="57"/>
      <c r="J724" s="57"/>
      <c r="K724" s="57">
        <f t="shared" si="11"/>
        <v>30000000</v>
      </c>
      <c r="L724" s="55" t="s">
        <v>2064</v>
      </c>
      <c r="M724" s="55"/>
    </row>
    <row r="725" spans="1:13">
      <c r="A725" s="55">
        <v>2022</v>
      </c>
      <c r="B725" s="55" t="s">
        <v>2500</v>
      </c>
      <c r="C725" s="55" t="s">
        <v>2233</v>
      </c>
      <c r="D725" s="55">
        <v>2</v>
      </c>
      <c r="E725" s="56" t="s">
        <v>3024</v>
      </c>
      <c r="F725" s="55" t="s">
        <v>19</v>
      </c>
      <c r="G725" s="55" t="s">
        <v>2248</v>
      </c>
      <c r="H725" s="57">
        <v>50000000</v>
      </c>
      <c r="I725" s="57"/>
      <c r="J725" s="57"/>
      <c r="K725" s="57">
        <f t="shared" si="11"/>
        <v>50000000</v>
      </c>
      <c r="L725" s="55" t="s">
        <v>2064</v>
      </c>
      <c r="M725" s="55"/>
    </row>
    <row r="726" spans="1:13">
      <c r="A726" s="55">
        <v>2022</v>
      </c>
      <c r="B726" s="55" t="s">
        <v>2516</v>
      </c>
      <c r="C726" s="55" t="s">
        <v>3025</v>
      </c>
      <c r="D726" s="55">
        <v>2</v>
      </c>
      <c r="E726" s="56" t="s">
        <v>3026</v>
      </c>
      <c r="F726" s="55" t="s">
        <v>2042</v>
      </c>
      <c r="G726" s="55" t="s">
        <v>2039</v>
      </c>
      <c r="H726" s="57">
        <v>150000000</v>
      </c>
      <c r="I726" s="57">
        <v>250000000</v>
      </c>
      <c r="J726" s="57"/>
      <c r="K726" s="57">
        <f t="shared" si="11"/>
        <v>400000000</v>
      </c>
      <c r="L726" s="55"/>
      <c r="M726" s="55"/>
    </row>
    <row r="727" spans="1:13">
      <c r="A727" s="55">
        <v>2022</v>
      </c>
      <c r="B727" s="55" t="s">
        <v>2516</v>
      </c>
      <c r="C727" s="55" t="s">
        <v>3025</v>
      </c>
      <c r="D727" s="55">
        <v>2</v>
      </c>
      <c r="E727" s="56" t="s">
        <v>3027</v>
      </c>
      <c r="F727" s="55" t="s">
        <v>54</v>
      </c>
      <c r="G727" s="55" t="s">
        <v>2052</v>
      </c>
      <c r="H727" s="57">
        <v>92000000</v>
      </c>
      <c r="I727" s="57">
        <v>70000000</v>
      </c>
      <c r="J727" s="57"/>
      <c r="K727" s="57">
        <f t="shared" si="11"/>
        <v>162000000</v>
      </c>
      <c r="L727" s="55"/>
      <c r="M727" s="55"/>
    </row>
    <row r="728" spans="1:13">
      <c r="A728" s="55">
        <v>2022</v>
      </c>
      <c r="B728" s="55" t="s">
        <v>2516</v>
      </c>
      <c r="C728" s="55" t="s">
        <v>3028</v>
      </c>
      <c r="D728" s="55">
        <v>2</v>
      </c>
      <c r="E728" s="56" t="s">
        <v>3029</v>
      </c>
      <c r="F728" s="55" t="s">
        <v>2031</v>
      </c>
      <c r="G728" s="55" t="s">
        <v>2057</v>
      </c>
      <c r="H728" s="57">
        <v>968064000</v>
      </c>
      <c r="I728" s="57">
        <v>754819000</v>
      </c>
      <c r="J728" s="57"/>
      <c r="K728" s="57">
        <f t="shared" si="11"/>
        <v>1722883000</v>
      </c>
      <c r="L728" s="55"/>
      <c r="M728" s="55" t="s">
        <v>2072</v>
      </c>
    </row>
    <row r="729" spans="1:13">
      <c r="A729" s="55">
        <v>2022</v>
      </c>
      <c r="B729" s="55" t="s">
        <v>2516</v>
      </c>
      <c r="C729" s="55" t="s">
        <v>3030</v>
      </c>
      <c r="D729" s="55">
        <v>2</v>
      </c>
      <c r="E729" s="56" t="s">
        <v>3031</v>
      </c>
      <c r="F729" s="55" t="s">
        <v>2031</v>
      </c>
      <c r="G729" s="55" t="s">
        <v>2057</v>
      </c>
      <c r="H729" s="57">
        <v>600000000</v>
      </c>
      <c r="I729" s="57">
        <v>300000000</v>
      </c>
      <c r="J729" s="57"/>
      <c r="K729" s="57">
        <f t="shared" si="11"/>
        <v>900000000</v>
      </c>
      <c r="L729" s="55"/>
      <c r="M729" s="55" t="s">
        <v>2072</v>
      </c>
    </row>
    <row r="730" spans="1:13">
      <c r="A730" s="55">
        <v>2022</v>
      </c>
      <c r="B730" s="55" t="s">
        <v>2516</v>
      </c>
      <c r="C730" s="55" t="s">
        <v>2521</v>
      </c>
      <c r="D730" s="55">
        <v>2</v>
      </c>
      <c r="E730" s="56" t="s">
        <v>3031</v>
      </c>
      <c r="F730" s="55" t="s">
        <v>2031</v>
      </c>
      <c r="G730" s="55" t="s">
        <v>2043</v>
      </c>
      <c r="H730" s="57">
        <v>500000000</v>
      </c>
      <c r="I730" s="57">
        <v>1000000000</v>
      </c>
      <c r="J730" s="57"/>
      <c r="K730" s="57">
        <f t="shared" si="11"/>
        <v>1500000000</v>
      </c>
      <c r="L730" s="55"/>
      <c r="M730" s="55" t="s">
        <v>2072</v>
      </c>
    </row>
    <row r="731" spans="1:13">
      <c r="A731" s="55">
        <v>2022</v>
      </c>
      <c r="B731" s="55" t="s">
        <v>2516</v>
      </c>
      <c r="C731" s="55" t="s">
        <v>2535</v>
      </c>
      <c r="D731" s="55">
        <v>2</v>
      </c>
      <c r="E731" s="56" t="s">
        <v>3032</v>
      </c>
      <c r="F731" s="55" t="s">
        <v>2042</v>
      </c>
      <c r="G731" s="55" t="s">
        <v>2052</v>
      </c>
      <c r="H731" s="57">
        <v>52000000</v>
      </c>
      <c r="I731" s="57">
        <v>216000000</v>
      </c>
      <c r="J731" s="57"/>
      <c r="K731" s="57">
        <f t="shared" si="11"/>
        <v>268000000</v>
      </c>
      <c r="L731" s="55"/>
      <c r="M731" s="55"/>
    </row>
    <row r="732" spans="1:13">
      <c r="A732" s="55">
        <v>2022</v>
      </c>
      <c r="B732" s="55" t="s">
        <v>2516</v>
      </c>
      <c r="C732" s="55" t="s">
        <v>2228</v>
      </c>
      <c r="D732" s="55">
        <v>2</v>
      </c>
      <c r="E732" s="56" t="s">
        <v>3033</v>
      </c>
      <c r="F732" s="55" t="s">
        <v>2116</v>
      </c>
      <c r="G732" s="55" t="s">
        <v>2035</v>
      </c>
      <c r="H732" s="57">
        <v>165000000</v>
      </c>
      <c r="I732" s="57">
        <v>22000000</v>
      </c>
      <c r="J732" s="57"/>
      <c r="K732" s="57">
        <f t="shared" si="11"/>
        <v>187000000</v>
      </c>
      <c r="L732" s="55"/>
      <c r="M732" s="55"/>
    </row>
    <row r="733" spans="1:13">
      <c r="A733" s="55">
        <v>2022</v>
      </c>
      <c r="B733" s="55" t="s">
        <v>2544</v>
      </c>
      <c r="C733" s="55" t="s">
        <v>2061</v>
      </c>
      <c r="D733" s="55">
        <v>2</v>
      </c>
      <c r="E733" s="56" t="s">
        <v>3034</v>
      </c>
      <c r="F733" s="55" t="s">
        <v>14</v>
      </c>
      <c r="G733" s="55" t="s">
        <v>2035</v>
      </c>
      <c r="H733" s="57">
        <v>4867349409</v>
      </c>
      <c r="I733" s="57">
        <v>761234032</v>
      </c>
      <c r="J733" s="57">
        <v>29640000</v>
      </c>
      <c r="K733" s="57">
        <f t="shared" si="11"/>
        <v>5658223441</v>
      </c>
      <c r="L733" s="55" t="s">
        <v>2048</v>
      </c>
      <c r="M733" s="55" t="s">
        <v>2072</v>
      </c>
    </row>
    <row r="734" spans="1:13">
      <c r="A734" s="55">
        <v>2022</v>
      </c>
      <c r="B734" s="55" t="s">
        <v>2544</v>
      </c>
      <c r="C734" s="55" t="s">
        <v>3035</v>
      </c>
      <c r="D734" s="55">
        <v>2</v>
      </c>
      <c r="E734" s="56" t="s">
        <v>3036</v>
      </c>
      <c r="F734" s="55" t="s">
        <v>2031</v>
      </c>
      <c r="G734" s="55" t="s">
        <v>2043</v>
      </c>
      <c r="H734" s="57">
        <v>407742952</v>
      </c>
      <c r="I734" s="57">
        <v>243163696</v>
      </c>
      <c r="J734" s="57"/>
      <c r="K734" s="57">
        <f t="shared" si="11"/>
        <v>650906648</v>
      </c>
      <c r="L734" s="55"/>
      <c r="M734" s="55"/>
    </row>
    <row r="735" spans="1:13">
      <c r="A735" s="55">
        <v>2022</v>
      </c>
      <c r="B735" s="55" t="s">
        <v>2544</v>
      </c>
      <c r="C735" s="55" t="s">
        <v>2548</v>
      </c>
      <c r="D735" s="55">
        <v>2</v>
      </c>
      <c r="E735" s="56" t="s">
        <v>3037</v>
      </c>
      <c r="F735" s="55" t="s">
        <v>2031</v>
      </c>
      <c r="G735" s="55" t="s">
        <v>2035</v>
      </c>
      <c r="H735" s="57">
        <v>350000000</v>
      </c>
      <c r="I735" s="57">
        <v>350000000</v>
      </c>
      <c r="J735" s="57"/>
      <c r="K735" s="57">
        <f t="shared" si="11"/>
        <v>700000000</v>
      </c>
      <c r="L735" s="55"/>
      <c r="M735" s="55"/>
    </row>
    <row r="736" spans="1:13">
      <c r="A736" s="55">
        <v>2022</v>
      </c>
      <c r="B736" s="55" t="s">
        <v>2544</v>
      </c>
      <c r="C736" s="55" t="s">
        <v>2548</v>
      </c>
      <c r="D736" s="55">
        <v>2</v>
      </c>
      <c r="E736" s="56" t="s">
        <v>3038</v>
      </c>
      <c r="F736" s="55" t="s">
        <v>2811</v>
      </c>
      <c r="G736" s="55" t="s">
        <v>2035</v>
      </c>
      <c r="H736" s="57">
        <v>250000000</v>
      </c>
      <c r="I736" s="57"/>
      <c r="J736" s="57"/>
      <c r="K736" s="57">
        <f t="shared" si="11"/>
        <v>250000000</v>
      </c>
      <c r="L736" s="55"/>
      <c r="M736" s="55"/>
    </row>
    <row r="737" spans="1:13">
      <c r="A737" s="55">
        <v>2022</v>
      </c>
      <c r="B737" s="55" t="s">
        <v>2544</v>
      </c>
      <c r="C737" s="55" t="s">
        <v>2560</v>
      </c>
      <c r="D737" s="55">
        <v>2</v>
      </c>
      <c r="E737" s="56" t="s">
        <v>3039</v>
      </c>
      <c r="F737" s="55" t="s">
        <v>2031</v>
      </c>
      <c r="G737" s="55" t="s">
        <v>15</v>
      </c>
      <c r="H737" s="57">
        <v>2537030000</v>
      </c>
      <c r="I737" s="57">
        <v>1565569000</v>
      </c>
      <c r="J737" s="57"/>
      <c r="K737" s="57">
        <f t="shared" si="11"/>
        <v>4102599000</v>
      </c>
      <c r="L737" s="55"/>
      <c r="M737" s="55"/>
    </row>
    <row r="738" spans="1:13">
      <c r="A738" s="55">
        <v>2022</v>
      </c>
      <c r="B738" s="55" t="s">
        <v>2544</v>
      </c>
      <c r="C738" s="55" t="s">
        <v>2560</v>
      </c>
      <c r="D738" s="55">
        <v>2</v>
      </c>
      <c r="E738" s="56" t="s">
        <v>3040</v>
      </c>
      <c r="F738" s="55" t="s">
        <v>2031</v>
      </c>
      <c r="G738" s="55" t="s">
        <v>15</v>
      </c>
      <c r="H738" s="57">
        <v>1939000000</v>
      </c>
      <c r="I738" s="57">
        <v>1798000000</v>
      </c>
      <c r="J738" s="57">
        <v>425000000</v>
      </c>
      <c r="K738" s="57">
        <f t="shared" si="11"/>
        <v>4162000000</v>
      </c>
      <c r="L738" s="55"/>
      <c r="M738" s="55"/>
    </row>
    <row r="739" spans="1:13">
      <c r="A739" s="55">
        <v>2022</v>
      </c>
      <c r="B739" s="55" t="s">
        <v>2544</v>
      </c>
      <c r="C739" s="55" t="s">
        <v>2560</v>
      </c>
      <c r="D739" s="55">
        <v>2</v>
      </c>
      <c r="E739" s="56" t="s">
        <v>3041</v>
      </c>
      <c r="F739" s="55" t="s">
        <v>2031</v>
      </c>
      <c r="G739" s="55" t="s">
        <v>15</v>
      </c>
      <c r="H739" s="57">
        <v>1758000000</v>
      </c>
      <c r="I739" s="57">
        <v>2692000000</v>
      </c>
      <c r="J739" s="57">
        <v>85000000</v>
      </c>
      <c r="K739" s="57">
        <f t="shared" si="11"/>
        <v>4535000000</v>
      </c>
      <c r="L739" s="55"/>
      <c r="M739" s="55"/>
    </row>
    <row r="740" spans="1:13">
      <c r="A740" s="55">
        <v>2022</v>
      </c>
      <c r="B740" s="55" t="s">
        <v>2544</v>
      </c>
      <c r="C740" s="55" t="s">
        <v>2560</v>
      </c>
      <c r="D740" s="55">
        <v>2</v>
      </c>
      <c r="E740" s="56" t="s">
        <v>3042</v>
      </c>
      <c r="F740" s="55" t="s">
        <v>2031</v>
      </c>
      <c r="G740" s="55" t="s">
        <v>15</v>
      </c>
      <c r="H740" s="57">
        <v>1586000000</v>
      </c>
      <c r="I740" s="57">
        <v>2046000000</v>
      </c>
      <c r="J740" s="57">
        <v>233000000</v>
      </c>
      <c r="K740" s="57">
        <f t="shared" si="11"/>
        <v>3865000000</v>
      </c>
      <c r="L740" s="55"/>
      <c r="M740" s="55"/>
    </row>
    <row r="741" spans="1:13">
      <c r="A741" s="55">
        <v>2022</v>
      </c>
      <c r="B741" s="55" t="s">
        <v>2544</v>
      </c>
      <c r="C741" s="55" t="s">
        <v>2560</v>
      </c>
      <c r="D741" s="55">
        <v>2</v>
      </c>
      <c r="E741" s="56" t="s">
        <v>3043</v>
      </c>
      <c r="F741" s="55" t="s">
        <v>2031</v>
      </c>
      <c r="G741" s="55" t="s">
        <v>15</v>
      </c>
      <c r="H741" s="57">
        <v>1266000000</v>
      </c>
      <c r="I741" s="57">
        <v>648000000</v>
      </c>
      <c r="J741" s="57"/>
      <c r="K741" s="57">
        <f t="shared" si="11"/>
        <v>1914000000</v>
      </c>
      <c r="L741" s="55"/>
      <c r="M741" s="55"/>
    </row>
    <row r="742" spans="1:13">
      <c r="A742" s="55">
        <v>2022</v>
      </c>
      <c r="B742" s="55" t="s">
        <v>2544</v>
      </c>
      <c r="C742" s="55" t="s">
        <v>2560</v>
      </c>
      <c r="D742" s="55">
        <v>2</v>
      </c>
      <c r="E742" s="56" t="s">
        <v>3044</v>
      </c>
      <c r="F742" s="55" t="s">
        <v>2031</v>
      </c>
      <c r="G742" s="55" t="s">
        <v>15</v>
      </c>
      <c r="H742" s="57">
        <v>1210000000</v>
      </c>
      <c r="I742" s="57">
        <v>294000000</v>
      </c>
      <c r="J742" s="57">
        <v>1303000000</v>
      </c>
      <c r="K742" s="57">
        <f t="shared" si="11"/>
        <v>2807000000</v>
      </c>
      <c r="L742" s="55"/>
      <c r="M742" s="55"/>
    </row>
    <row r="743" spans="1:13">
      <c r="A743" s="55">
        <v>2022</v>
      </c>
      <c r="B743" s="55" t="s">
        <v>2544</v>
      </c>
      <c r="C743" s="55" t="s">
        <v>2560</v>
      </c>
      <c r="D743" s="55">
        <v>2</v>
      </c>
      <c r="E743" s="56" t="s">
        <v>3045</v>
      </c>
      <c r="F743" s="55" t="s">
        <v>2031</v>
      </c>
      <c r="G743" s="55" t="s">
        <v>15</v>
      </c>
      <c r="H743" s="57">
        <v>1204000000</v>
      </c>
      <c r="I743" s="57">
        <v>603000000</v>
      </c>
      <c r="J743" s="57">
        <v>1068000000</v>
      </c>
      <c r="K743" s="57">
        <f t="shared" si="11"/>
        <v>2875000000</v>
      </c>
      <c r="L743" s="55"/>
      <c r="M743" s="55"/>
    </row>
    <row r="744" spans="1:13">
      <c r="A744" s="55">
        <v>2022</v>
      </c>
      <c r="B744" s="55" t="s">
        <v>2544</v>
      </c>
      <c r="C744" s="55" t="s">
        <v>2560</v>
      </c>
      <c r="D744" s="55">
        <v>2</v>
      </c>
      <c r="E744" s="56" t="s">
        <v>3046</v>
      </c>
      <c r="F744" s="55" t="s">
        <v>2031</v>
      </c>
      <c r="G744" s="55" t="s">
        <v>15</v>
      </c>
      <c r="H744" s="57">
        <v>1186000000</v>
      </c>
      <c r="I744" s="57">
        <v>510000000</v>
      </c>
      <c r="J744" s="57">
        <v>21000000</v>
      </c>
      <c r="K744" s="57">
        <f t="shared" si="11"/>
        <v>1717000000</v>
      </c>
      <c r="L744" s="55"/>
      <c r="M744" s="55"/>
    </row>
    <row r="745" spans="1:13">
      <c r="A745" s="55">
        <v>2022</v>
      </c>
      <c r="B745" s="55" t="s">
        <v>2544</v>
      </c>
      <c r="C745" s="55" t="s">
        <v>2560</v>
      </c>
      <c r="D745" s="55">
        <v>2</v>
      </c>
      <c r="E745" s="56" t="s">
        <v>3047</v>
      </c>
      <c r="F745" s="55" t="s">
        <v>2031</v>
      </c>
      <c r="G745" s="55" t="s">
        <v>15</v>
      </c>
      <c r="H745" s="57">
        <v>1093000000</v>
      </c>
      <c r="I745" s="57">
        <v>664000000</v>
      </c>
      <c r="J745" s="57"/>
      <c r="K745" s="57">
        <f t="shared" si="11"/>
        <v>1757000000</v>
      </c>
      <c r="L745" s="55"/>
      <c r="M745" s="55"/>
    </row>
    <row r="746" spans="1:13">
      <c r="A746" s="55">
        <v>2022</v>
      </c>
      <c r="B746" s="55" t="s">
        <v>2544</v>
      </c>
      <c r="C746" s="55" t="s">
        <v>2560</v>
      </c>
      <c r="D746" s="55">
        <v>2</v>
      </c>
      <c r="E746" s="56" t="s">
        <v>3048</v>
      </c>
      <c r="F746" s="55" t="s">
        <v>2031</v>
      </c>
      <c r="G746" s="55" t="s">
        <v>15</v>
      </c>
      <c r="H746" s="57">
        <v>1043000000</v>
      </c>
      <c r="I746" s="57">
        <v>487000000</v>
      </c>
      <c r="J746" s="57">
        <v>94000000</v>
      </c>
      <c r="K746" s="57">
        <f t="shared" si="11"/>
        <v>1624000000</v>
      </c>
      <c r="L746" s="55"/>
      <c r="M746" s="55"/>
    </row>
    <row r="747" spans="1:13">
      <c r="A747" s="55">
        <v>2022</v>
      </c>
      <c r="B747" s="55" t="s">
        <v>2544</v>
      </c>
      <c r="C747" s="55" t="s">
        <v>2560</v>
      </c>
      <c r="D747" s="55">
        <v>2</v>
      </c>
      <c r="E747" s="56" t="s">
        <v>3049</v>
      </c>
      <c r="F747" s="55" t="s">
        <v>2031</v>
      </c>
      <c r="G747" s="55" t="s">
        <v>2035</v>
      </c>
      <c r="H747" s="57">
        <v>769000000</v>
      </c>
      <c r="I747" s="57">
        <v>339000000</v>
      </c>
      <c r="J747" s="57">
        <v>80000000</v>
      </c>
      <c r="K747" s="57">
        <f t="shared" si="11"/>
        <v>1188000000</v>
      </c>
      <c r="L747" s="55"/>
      <c r="M747" s="55"/>
    </row>
    <row r="748" spans="1:13">
      <c r="A748" s="55">
        <v>2022</v>
      </c>
      <c r="B748" s="55" t="s">
        <v>2544</v>
      </c>
      <c r="C748" s="55" t="s">
        <v>2560</v>
      </c>
      <c r="D748" s="55">
        <v>2</v>
      </c>
      <c r="E748" s="56" t="s">
        <v>3050</v>
      </c>
      <c r="F748" s="55" t="s">
        <v>2031</v>
      </c>
      <c r="G748" s="55" t="s">
        <v>2043</v>
      </c>
      <c r="H748" s="57">
        <v>759000000</v>
      </c>
      <c r="I748" s="57">
        <v>643000000</v>
      </c>
      <c r="J748" s="57">
        <v>56000000</v>
      </c>
      <c r="K748" s="57">
        <f t="shared" si="11"/>
        <v>1458000000</v>
      </c>
      <c r="L748" s="55"/>
      <c r="M748" s="55"/>
    </row>
    <row r="749" spans="1:13">
      <c r="A749" s="55">
        <v>2022</v>
      </c>
      <c r="B749" s="55" t="s">
        <v>2544</v>
      </c>
      <c r="C749" s="55" t="s">
        <v>2560</v>
      </c>
      <c r="D749" s="55">
        <v>2</v>
      </c>
      <c r="E749" s="56" t="s">
        <v>3051</v>
      </c>
      <c r="F749" s="55" t="s">
        <v>2031</v>
      </c>
      <c r="G749" s="55" t="s">
        <v>2035</v>
      </c>
      <c r="H749" s="57">
        <v>749000000</v>
      </c>
      <c r="I749" s="57">
        <v>398000000</v>
      </c>
      <c r="J749" s="57">
        <v>51000000</v>
      </c>
      <c r="K749" s="57">
        <f t="shared" si="11"/>
        <v>1198000000</v>
      </c>
      <c r="L749" s="55"/>
      <c r="M749" s="55"/>
    </row>
    <row r="750" spans="1:13">
      <c r="A750" s="55">
        <v>2022</v>
      </c>
      <c r="B750" s="55" t="s">
        <v>2544</v>
      </c>
      <c r="C750" s="55" t="s">
        <v>2560</v>
      </c>
      <c r="D750" s="55">
        <v>2</v>
      </c>
      <c r="E750" s="56" t="s">
        <v>3052</v>
      </c>
      <c r="F750" s="55" t="s">
        <v>2031</v>
      </c>
      <c r="G750" s="55" t="s">
        <v>2035</v>
      </c>
      <c r="H750" s="57">
        <v>702000000</v>
      </c>
      <c r="I750" s="57">
        <v>260000000</v>
      </c>
      <c r="J750" s="57">
        <v>96000000</v>
      </c>
      <c r="K750" s="57">
        <f t="shared" si="11"/>
        <v>1058000000</v>
      </c>
      <c r="L750" s="55"/>
      <c r="M750" s="55"/>
    </row>
    <row r="751" spans="1:13">
      <c r="A751" s="55">
        <v>2022</v>
      </c>
      <c r="B751" s="55" t="s">
        <v>2544</v>
      </c>
      <c r="C751" s="55" t="s">
        <v>2146</v>
      </c>
      <c r="D751" s="55">
        <v>2</v>
      </c>
      <c r="E751" s="56" t="s">
        <v>3053</v>
      </c>
      <c r="F751" s="55" t="s">
        <v>2042</v>
      </c>
      <c r="G751" s="55" t="s">
        <v>15</v>
      </c>
      <c r="H751" s="57">
        <v>1056210000</v>
      </c>
      <c r="I751" s="57">
        <v>13310000000</v>
      </c>
      <c r="J751" s="57"/>
      <c r="K751" s="57">
        <f t="shared" si="11"/>
        <v>14366210000</v>
      </c>
      <c r="L751" s="55"/>
      <c r="M751" s="55" t="s">
        <v>2072</v>
      </c>
    </row>
    <row r="752" spans="1:13">
      <c r="A752" s="55">
        <v>2022</v>
      </c>
      <c r="B752" s="55" t="s">
        <v>2544</v>
      </c>
      <c r="C752" s="55" t="s">
        <v>2146</v>
      </c>
      <c r="D752" s="55">
        <v>2</v>
      </c>
      <c r="E752" s="56" t="s">
        <v>3054</v>
      </c>
      <c r="F752" s="55" t="s">
        <v>2042</v>
      </c>
      <c r="G752" s="55" t="s">
        <v>2035</v>
      </c>
      <c r="H752" s="57">
        <v>448783000</v>
      </c>
      <c r="I752" s="57">
        <v>15000000</v>
      </c>
      <c r="J752" s="57">
        <v>800000000</v>
      </c>
      <c r="K752" s="57">
        <f t="shared" si="11"/>
        <v>1263783000</v>
      </c>
      <c r="L752" s="55"/>
      <c r="M752" s="55" t="s">
        <v>2072</v>
      </c>
    </row>
    <row r="753" spans="1:13">
      <c r="A753" s="55">
        <v>2022</v>
      </c>
      <c r="B753" s="55" t="s">
        <v>2544</v>
      </c>
      <c r="C753" s="55" t="s">
        <v>2146</v>
      </c>
      <c r="D753" s="55">
        <v>2</v>
      </c>
      <c r="E753" s="56" t="s">
        <v>3055</v>
      </c>
      <c r="F753" s="55" t="s">
        <v>2042</v>
      </c>
      <c r="G753" s="55" t="s">
        <v>2057</v>
      </c>
      <c r="H753" s="57">
        <v>350000000</v>
      </c>
      <c r="I753" s="57">
        <v>125000000</v>
      </c>
      <c r="J753" s="57"/>
      <c r="K753" s="57">
        <f t="shared" si="11"/>
        <v>475000000</v>
      </c>
      <c r="L753" s="55"/>
      <c r="M753" s="55"/>
    </row>
    <row r="754" spans="1:13">
      <c r="A754" s="55">
        <v>2022</v>
      </c>
      <c r="B754" s="55" t="s">
        <v>2544</v>
      </c>
      <c r="C754" s="55" t="s">
        <v>2146</v>
      </c>
      <c r="D754" s="55">
        <v>2</v>
      </c>
      <c r="E754" s="56" t="s">
        <v>3056</v>
      </c>
      <c r="F754" s="55" t="s">
        <v>2042</v>
      </c>
      <c r="G754" s="55" t="s">
        <v>2051</v>
      </c>
      <c r="H754" s="57">
        <v>96180000</v>
      </c>
      <c r="I754" s="57">
        <v>928820000</v>
      </c>
      <c r="J754" s="57"/>
      <c r="K754" s="57">
        <f t="shared" si="11"/>
        <v>1025000000</v>
      </c>
      <c r="L754" s="55"/>
      <c r="M754" s="55"/>
    </row>
    <row r="755" spans="1:13">
      <c r="A755" s="55">
        <v>2022</v>
      </c>
      <c r="B755" s="55" t="s">
        <v>2544</v>
      </c>
      <c r="C755" s="55" t="s">
        <v>2146</v>
      </c>
      <c r="D755" s="55">
        <v>2</v>
      </c>
      <c r="E755" s="56" t="s">
        <v>3057</v>
      </c>
      <c r="F755" s="55" t="s">
        <v>2042</v>
      </c>
      <c r="G755" s="55" t="s">
        <v>2039</v>
      </c>
      <c r="H755" s="57">
        <v>74860000</v>
      </c>
      <c r="I755" s="57">
        <v>721140000</v>
      </c>
      <c r="J755" s="57"/>
      <c r="K755" s="57">
        <f t="shared" si="11"/>
        <v>796000000</v>
      </c>
      <c r="L755" s="55"/>
      <c r="M755" s="55"/>
    </row>
    <row r="756" spans="1:13">
      <c r="A756" s="55">
        <v>2022</v>
      </c>
      <c r="B756" s="55" t="s">
        <v>2544</v>
      </c>
      <c r="C756" s="55" t="s">
        <v>2152</v>
      </c>
      <c r="D756" s="55">
        <v>2</v>
      </c>
      <c r="E756" s="56" t="s">
        <v>3058</v>
      </c>
      <c r="F756" s="55" t="s">
        <v>2042</v>
      </c>
      <c r="G756" s="55" t="s">
        <v>15</v>
      </c>
      <c r="H756" s="57">
        <v>9000000000</v>
      </c>
      <c r="I756" s="57">
        <v>3500000000</v>
      </c>
      <c r="J756" s="57">
        <v>1000000000</v>
      </c>
      <c r="K756" s="57">
        <f t="shared" si="11"/>
        <v>13500000000</v>
      </c>
      <c r="L756" s="55"/>
      <c r="M756" s="55" t="s">
        <v>2072</v>
      </c>
    </row>
    <row r="757" spans="1:13">
      <c r="A757" s="55">
        <v>2022</v>
      </c>
      <c r="B757" s="55" t="s">
        <v>2544</v>
      </c>
      <c r="C757" s="55" t="s">
        <v>2152</v>
      </c>
      <c r="D757" s="55">
        <v>2</v>
      </c>
      <c r="E757" s="56" t="s">
        <v>3059</v>
      </c>
      <c r="F757" s="55" t="s">
        <v>2042</v>
      </c>
      <c r="G757" s="55" t="s">
        <v>2057</v>
      </c>
      <c r="H757" s="57">
        <v>600000000</v>
      </c>
      <c r="I757" s="57">
        <v>500000000</v>
      </c>
      <c r="J757" s="57"/>
      <c r="K757" s="57">
        <f t="shared" si="11"/>
        <v>1100000000</v>
      </c>
      <c r="L757" s="55"/>
      <c r="M757" s="55"/>
    </row>
    <row r="758" spans="1:13">
      <c r="A758" s="55">
        <v>2022</v>
      </c>
      <c r="B758" s="55" t="s">
        <v>2544</v>
      </c>
      <c r="C758" s="55" t="s">
        <v>2152</v>
      </c>
      <c r="D758" s="55">
        <v>2</v>
      </c>
      <c r="E758" s="56" t="s">
        <v>3060</v>
      </c>
      <c r="F758" s="55" t="s">
        <v>2042</v>
      </c>
      <c r="G758" s="55" t="s">
        <v>2035</v>
      </c>
      <c r="H758" s="57">
        <v>320000000</v>
      </c>
      <c r="I758" s="57">
        <v>80000000</v>
      </c>
      <c r="J758" s="57"/>
      <c r="K758" s="57">
        <f t="shared" si="11"/>
        <v>400000000</v>
      </c>
      <c r="L758" s="55"/>
      <c r="M758" s="55"/>
    </row>
    <row r="759" spans="1:13">
      <c r="A759" s="55">
        <v>2022</v>
      </c>
      <c r="B759" s="55" t="s">
        <v>2544</v>
      </c>
      <c r="C759" s="55" t="s">
        <v>2571</v>
      </c>
      <c r="D759" s="55">
        <v>2</v>
      </c>
      <c r="E759" s="56" t="s">
        <v>3061</v>
      </c>
      <c r="F759" s="55" t="s">
        <v>2031</v>
      </c>
      <c r="G759" s="55" t="s">
        <v>2035</v>
      </c>
      <c r="H759" s="57">
        <v>197420274</v>
      </c>
      <c r="I759" s="57">
        <v>339324997</v>
      </c>
      <c r="J759" s="57"/>
      <c r="K759" s="57">
        <f t="shared" si="11"/>
        <v>536745271</v>
      </c>
      <c r="L759" s="55"/>
      <c r="M759" s="55"/>
    </row>
    <row r="760" spans="1:13">
      <c r="A760" s="55">
        <v>2022</v>
      </c>
      <c r="B760" s="55" t="s">
        <v>2544</v>
      </c>
      <c r="C760" s="55" t="s">
        <v>2571</v>
      </c>
      <c r="D760" s="55">
        <v>2</v>
      </c>
      <c r="E760" s="56" t="s">
        <v>3062</v>
      </c>
      <c r="F760" s="55" t="s">
        <v>2031</v>
      </c>
      <c r="G760" s="55" t="s">
        <v>2039</v>
      </c>
      <c r="H760" s="57">
        <v>144000000</v>
      </c>
      <c r="I760" s="57">
        <v>70000000</v>
      </c>
      <c r="J760" s="57">
        <v>37000000</v>
      </c>
      <c r="K760" s="57">
        <f t="shared" si="11"/>
        <v>251000000</v>
      </c>
      <c r="L760" s="55"/>
      <c r="M760" s="55"/>
    </row>
    <row r="761" spans="1:13">
      <c r="A761" s="55">
        <v>2022</v>
      </c>
      <c r="B761" s="55" t="s">
        <v>2544</v>
      </c>
      <c r="C761" s="55" t="s">
        <v>2158</v>
      </c>
      <c r="D761" s="55">
        <v>2</v>
      </c>
      <c r="E761" s="56" t="s">
        <v>3063</v>
      </c>
      <c r="F761" s="55" t="s">
        <v>54</v>
      </c>
      <c r="G761" s="55" t="s">
        <v>2051</v>
      </c>
      <c r="H761" s="57">
        <v>80000000</v>
      </c>
      <c r="I761" s="57">
        <v>90000000</v>
      </c>
      <c r="J761" s="57"/>
      <c r="K761" s="57">
        <f t="shared" si="11"/>
        <v>170000000</v>
      </c>
      <c r="L761" s="55"/>
      <c r="M761" s="55"/>
    </row>
    <row r="762" spans="1:13">
      <c r="A762" s="55">
        <v>2022</v>
      </c>
      <c r="B762" s="55" t="s">
        <v>2544</v>
      </c>
      <c r="C762" s="55" t="s">
        <v>2114</v>
      </c>
      <c r="D762" s="55">
        <v>2</v>
      </c>
      <c r="E762" s="56" t="s">
        <v>3064</v>
      </c>
      <c r="F762" s="55" t="s">
        <v>2116</v>
      </c>
      <c r="G762" s="55" t="s">
        <v>74</v>
      </c>
      <c r="H762" s="57">
        <v>720000000</v>
      </c>
      <c r="I762" s="57"/>
      <c r="J762" s="57"/>
      <c r="K762" s="57">
        <f t="shared" si="11"/>
        <v>720000000</v>
      </c>
      <c r="L762" s="55"/>
      <c r="M762" s="55"/>
    </row>
    <row r="763" spans="1:13">
      <c r="A763" s="55">
        <v>2022</v>
      </c>
      <c r="B763" s="55" t="s">
        <v>2544</v>
      </c>
      <c r="C763" s="55" t="s">
        <v>2047</v>
      </c>
      <c r="D763" s="55">
        <v>2</v>
      </c>
      <c r="E763" s="56" t="s">
        <v>3065</v>
      </c>
      <c r="F763" s="55" t="s">
        <v>64</v>
      </c>
      <c r="G763" s="55" t="s">
        <v>2039</v>
      </c>
      <c r="H763" s="57">
        <v>80000000</v>
      </c>
      <c r="I763" s="57"/>
      <c r="J763" s="57"/>
      <c r="K763" s="57">
        <f t="shared" si="11"/>
        <v>80000000</v>
      </c>
      <c r="L763" s="55" t="s">
        <v>2064</v>
      </c>
      <c r="M763" s="55"/>
    </row>
    <row r="764" spans="1:13">
      <c r="A764" s="55">
        <v>2022</v>
      </c>
      <c r="B764" s="55" t="s">
        <v>2578</v>
      </c>
      <c r="C764" s="55" t="s">
        <v>2142</v>
      </c>
      <c r="D764" s="55">
        <v>2</v>
      </c>
      <c r="E764" s="56" t="s">
        <v>3066</v>
      </c>
      <c r="F764" s="55" t="s">
        <v>2031</v>
      </c>
      <c r="G764" s="55" t="s">
        <v>15</v>
      </c>
      <c r="H764" s="57">
        <v>1034000000</v>
      </c>
      <c r="I764" s="57"/>
      <c r="J764" s="57"/>
      <c r="K764" s="57">
        <f t="shared" si="11"/>
        <v>1034000000</v>
      </c>
      <c r="L764" s="55"/>
      <c r="M764" s="55"/>
    </row>
    <row r="765" spans="1:13">
      <c r="A765" s="55">
        <v>2022</v>
      </c>
      <c r="B765" s="55" t="s">
        <v>2578</v>
      </c>
      <c r="C765" s="55" t="s">
        <v>2142</v>
      </c>
      <c r="D765" s="55">
        <v>2</v>
      </c>
      <c r="E765" s="56" t="s">
        <v>3067</v>
      </c>
      <c r="F765" s="55" t="s">
        <v>2031</v>
      </c>
      <c r="G765" s="55" t="s">
        <v>2043</v>
      </c>
      <c r="H765" s="57">
        <v>278925823</v>
      </c>
      <c r="I765" s="57">
        <v>83447821</v>
      </c>
      <c r="J765" s="57">
        <v>7761711</v>
      </c>
      <c r="K765" s="57">
        <f t="shared" si="11"/>
        <v>370135355</v>
      </c>
      <c r="L765" s="55"/>
      <c r="M765" s="55" t="s">
        <v>2072</v>
      </c>
    </row>
    <row r="766" spans="1:13">
      <c r="A766" s="55">
        <v>2022</v>
      </c>
      <c r="B766" s="55" t="s">
        <v>2578</v>
      </c>
      <c r="C766" s="55" t="s">
        <v>2584</v>
      </c>
      <c r="D766" s="55">
        <v>2</v>
      </c>
      <c r="E766" s="56" t="s">
        <v>3068</v>
      </c>
      <c r="F766" s="55" t="s">
        <v>2031</v>
      </c>
      <c r="G766" s="55" t="s">
        <v>2035</v>
      </c>
      <c r="H766" s="57">
        <v>355000000</v>
      </c>
      <c r="I766" s="57">
        <v>420000000</v>
      </c>
      <c r="J766" s="57"/>
      <c r="K766" s="57">
        <f t="shared" si="11"/>
        <v>775000000</v>
      </c>
      <c r="L766" s="55"/>
      <c r="M766" s="55" t="s">
        <v>2072</v>
      </c>
    </row>
    <row r="767" spans="1:13">
      <c r="A767" s="55">
        <v>2022</v>
      </c>
      <c r="B767" s="55" t="s">
        <v>2578</v>
      </c>
      <c r="C767" s="55" t="s">
        <v>2590</v>
      </c>
      <c r="D767" s="55">
        <v>2</v>
      </c>
      <c r="E767" s="56" t="s">
        <v>3069</v>
      </c>
      <c r="F767" s="55" t="s">
        <v>2042</v>
      </c>
      <c r="G767" s="55" t="s">
        <v>2051</v>
      </c>
      <c r="H767" s="57">
        <v>68000000</v>
      </c>
      <c r="I767" s="57">
        <v>46000000</v>
      </c>
      <c r="J767" s="57">
        <v>10000000</v>
      </c>
      <c r="K767" s="57">
        <f t="shared" si="11"/>
        <v>124000000</v>
      </c>
      <c r="L767" s="55"/>
      <c r="M767" s="55"/>
    </row>
    <row r="768" spans="1:13">
      <c r="A768" s="55">
        <v>2022</v>
      </c>
      <c r="B768" s="55" t="s">
        <v>2578</v>
      </c>
      <c r="C768" s="55" t="s">
        <v>2590</v>
      </c>
      <c r="D768" s="55">
        <v>2</v>
      </c>
      <c r="E768" s="56" t="s">
        <v>3070</v>
      </c>
      <c r="F768" s="55" t="s">
        <v>2042</v>
      </c>
      <c r="G768" s="55" t="s">
        <v>2051</v>
      </c>
      <c r="H768" s="57">
        <v>68000000</v>
      </c>
      <c r="I768" s="57">
        <v>46000000</v>
      </c>
      <c r="J768" s="57">
        <v>10000000</v>
      </c>
      <c r="K768" s="57">
        <f t="shared" si="11"/>
        <v>124000000</v>
      </c>
      <c r="L768" s="55"/>
      <c r="M768" s="55"/>
    </row>
    <row r="769" spans="1:13">
      <c r="A769" s="55">
        <v>2022</v>
      </c>
      <c r="B769" s="55" t="s">
        <v>2578</v>
      </c>
      <c r="C769" s="55" t="s">
        <v>2593</v>
      </c>
      <c r="D769" s="55">
        <v>2</v>
      </c>
      <c r="E769" s="56" t="s">
        <v>3071</v>
      </c>
      <c r="F769" s="55" t="s">
        <v>2116</v>
      </c>
      <c r="G769" s="55" t="s">
        <v>2035</v>
      </c>
      <c r="H769" s="57">
        <v>250000000</v>
      </c>
      <c r="I769" s="57">
        <v>250000000</v>
      </c>
      <c r="J769" s="57"/>
      <c r="K769" s="57">
        <f t="shared" si="11"/>
        <v>500000000</v>
      </c>
      <c r="L769" s="55"/>
      <c r="M769" s="55"/>
    </row>
    <row r="770" spans="1:13">
      <c r="A770" s="55">
        <v>2022</v>
      </c>
      <c r="B770" s="55" t="s">
        <v>2578</v>
      </c>
      <c r="C770" s="55" t="s">
        <v>2593</v>
      </c>
      <c r="D770" s="55">
        <v>2</v>
      </c>
      <c r="E770" s="56" t="s">
        <v>3072</v>
      </c>
      <c r="F770" s="55" t="s">
        <v>2116</v>
      </c>
      <c r="G770" s="55" t="s">
        <v>3073</v>
      </c>
      <c r="H770" s="57">
        <v>650000000</v>
      </c>
      <c r="I770" s="57">
        <v>150000000</v>
      </c>
      <c r="J770" s="57"/>
      <c r="K770" s="57">
        <f t="shared" si="11"/>
        <v>800000000</v>
      </c>
      <c r="L770" s="55"/>
      <c r="M770" s="55"/>
    </row>
    <row r="771" spans="1:13">
      <c r="A771" s="55">
        <v>2022</v>
      </c>
      <c r="B771" s="55" t="s">
        <v>2578</v>
      </c>
      <c r="C771" s="55" t="s">
        <v>2158</v>
      </c>
      <c r="D771" s="55">
        <v>2</v>
      </c>
      <c r="E771" s="56" t="s">
        <v>3074</v>
      </c>
      <c r="F771" s="55" t="s">
        <v>2031</v>
      </c>
      <c r="G771" s="55" t="s">
        <v>2087</v>
      </c>
      <c r="H771" s="57">
        <v>910000000</v>
      </c>
      <c r="I771" s="57">
        <v>530000000</v>
      </c>
      <c r="J771" s="57">
        <v>30000000</v>
      </c>
      <c r="K771" s="57">
        <f t="shared" si="11"/>
        <v>1470000000</v>
      </c>
      <c r="L771" s="55" t="s">
        <v>2064</v>
      </c>
      <c r="M771" s="55" t="s">
        <v>2072</v>
      </c>
    </row>
    <row r="772" spans="1:13">
      <c r="A772" s="55">
        <v>2022</v>
      </c>
      <c r="B772" s="55" t="s">
        <v>2578</v>
      </c>
      <c r="C772" s="55" t="s">
        <v>2158</v>
      </c>
      <c r="D772" s="55">
        <v>2</v>
      </c>
      <c r="E772" s="56" t="s">
        <v>3075</v>
      </c>
      <c r="F772" s="55" t="s">
        <v>2031</v>
      </c>
      <c r="G772" s="55" t="s">
        <v>2087</v>
      </c>
      <c r="H772" s="57">
        <v>271000000</v>
      </c>
      <c r="I772" s="57">
        <v>186000000</v>
      </c>
      <c r="J772" s="57">
        <v>63000000</v>
      </c>
      <c r="K772" s="57">
        <f t="shared" si="11"/>
        <v>520000000</v>
      </c>
      <c r="L772" s="55" t="s">
        <v>2048</v>
      </c>
      <c r="M772" s="55" t="s">
        <v>2072</v>
      </c>
    </row>
    <row r="773" spans="1:13">
      <c r="A773" s="55">
        <v>2022</v>
      </c>
      <c r="B773" s="55" t="s">
        <v>2578</v>
      </c>
      <c r="C773" s="55" t="s">
        <v>3076</v>
      </c>
      <c r="D773" s="55">
        <v>2</v>
      </c>
      <c r="E773" s="56" t="s">
        <v>3077</v>
      </c>
      <c r="F773" s="55" t="s">
        <v>2042</v>
      </c>
      <c r="G773" s="55" t="s">
        <v>2087</v>
      </c>
      <c r="H773" s="57">
        <v>555950000</v>
      </c>
      <c r="I773" s="57"/>
      <c r="J773" s="57"/>
      <c r="K773" s="57">
        <f t="shared" ref="K773:K836" si="12">H773+I773+J773</f>
        <v>555950000</v>
      </c>
      <c r="L773" s="55"/>
      <c r="M773" s="55"/>
    </row>
    <row r="774" spans="1:13">
      <c r="A774" s="55">
        <v>2022</v>
      </c>
      <c r="B774" s="55" t="s">
        <v>2578</v>
      </c>
      <c r="C774" s="55" t="s">
        <v>3076</v>
      </c>
      <c r="D774" s="55">
        <v>2</v>
      </c>
      <c r="E774" s="56" t="s">
        <v>3078</v>
      </c>
      <c r="F774" s="55" t="s">
        <v>2042</v>
      </c>
      <c r="G774" s="55" t="s">
        <v>2043</v>
      </c>
      <c r="H774" s="57">
        <v>510195234</v>
      </c>
      <c r="I774" s="57"/>
      <c r="J774" s="57"/>
      <c r="K774" s="57">
        <f t="shared" si="12"/>
        <v>510195234</v>
      </c>
      <c r="L774" s="55"/>
      <c r="M774" s="55"/>
    </row>
    <row r="775" spans="1:13">
      <c r="A775" s="55">
        <v>2022</v>
      </c>
      <c r="B775" s="55" t="s">
        <v>2596</v>
      </c>
      <c r="C775" s="55" t="s">
        <v>2597</v>
      </c>
      <c r="D775" s="55">
        <v>2</v>
      </c>
      <c r="E775" s="56" t="s">
        <v>3079</v>
      </c>
      <c r="F775" s="55" t="s">
        <v>2042</v>
      </c>
      <c r="G775" s="55" t="s">
        <v>15</v>
      </c>
      <c r="H775" s="57">
        <v>9500000000</v>
      </c>
      <c r="I775" s="57">
        <v>500000000</v>
      </c>
      <c r="J775" s="57"/>
      <c r="K775" s="57">
        <f t="shared" si="12"/>
        <v>10000000000</v>
      </c>
      <c r="L775" s="55" t="s">
        <v>2048</v>
      </c>
      <c r="M775" s="55" t="s">
        <v>2072</v>
      </c>
    </row>
    <row r="776" spans="1:13">
      <c r="A776" s="55">
        <v>2022</v>
      </c>
      <c r="B776" s="55" t="s">
        <v>2596</v>
      </c>
      <c r="C776" s="55" t="s">
        <v>2597</v>
      </c>
      <c r="D776" s="55">
        <v>2</v>
      </c>
      <c r="E776" s="56" t="s">
        <v>3080</v>
      </c>
      <c r="F776" s="55" t="s">
        <v>2042</v>
      </c>
      <c r="G776" s="55" t="s">
        <v>2043</v>
      </c>
      <c r="H776" s="57">
        <v>245000000</v>
      </c>
      <c r="I776" s="57">
        <v>409658225</v>
      </c>
      <c r="J776" s="57"/>
      <c r="K776" s="57">
        <f t="shared" si="12"/>
        <v>654658225</v>
      </c>
      <c r="L776" s="55" t="s">
        <v>2064</v>
      </c>
      <c r="M776" s="55"/>
    </row>
    <row r="777" spans="1:13">
      <c r="A777" s="55">
        <v>2022</v>
      </c>
      <c r="B777" s="55" t="s">
        <v>2596</v>
      </c>
      <c r="C777" s="55" t="s">
        <v>2597</v>
      </c>
      <c r="D777" s="55">
        <v>2</v>
      </c>
      <c r="E777" s="56" t="s">
        <v>3081</v>
      </c>
      <c r="F777" s="55" t="s">
        <v>19</v>
      </c>
      <c r="G777" s="55" t="s">
        <v>2248</v>
      </c>
      <c r="H777" s="57">
        <v>250000000</v>
      </c>
      <c r="I777" s="57">
        <v>40000000</v>
      </c>
      <c r="J777" s="57"/>
      <c r="K777" s="57">
        <f t="shared" si="12"/>
        <v>290000000</v>
      </c>
      <c r="L777" s="55" t="s">
        <v>2048</v>
      </c>
      <c r="M777" s="55"/>
    </row>
    <row r="778" spans="1:13">
      <c r="A778" s="55">
        <v>2022</v>
      </c>
      <c r="B778" s="55" t="s">
        <v>2596</v>
      </c>
      <c r="C778" s="55" t="s">
        <v>3082</v>
      </c>
      <c r="D778" s="55">
        <v>2</v>
      </c>
      <c r="E778" s="56" t="s">
        <v>3083</v>
      </c>
      <c r="F778" s="55" t="s">
        <v>2042</v>
      </c>
      <c r="G778" s="55" t="s">
        <v>15</v>
      </c>
      <c r="H778" s="57">
        <v>1547000000</v>
      </c>
      <c r="I778" s="57">
        <v>2737000000</v>
      </c>
      <c r="J778" s="57"/>
      <c r="K778" s="57">
        <f t="shared" si="12"/>
        <v>4284000000</v>
      </c>
      <c r="L778" s="55"/>
      <c r="M778" s="55"/>
    </row>
    <row r="779" spans="1:13">
      <c r="A779" s="55">
        <v>2022</v>
      </c>
      <c r="B779" s="55" t="s">
        <v>2596</v>
      </c>
      <c r="C779" s="55" t="s">
        <v>3082</v>
      </c>
      <c r="D779" s="55">
        <v>2</v>
      </c>
      <c r="E779" s="56" t="s">
        <v>3084</v>
      </c>
      <c r="F779" s="55" t="s">
        <v>2042</v>
      </c>
      <c r="G779" s="55" t="s">
        <v>2043</v>
      </c>
      <c r="H779" s="57">
        <v>792000000</v>
      </c>
      <c r="I779" s="57">
        <v>1717000000</v>
      </c>
      <c r="J779" s="57"/>
      <c r="K779" s="57">
        <f t="shared" si="12"/>
        <v>2509000000</v>
      </c>
      <c r="L779" s="55"/>
      <c r="M779" s="55"/>
    </row>
    <row r="780" spans="1:13">
      <c r="A780" s="55">
        <v>2022</v>
      </c>
      <c r="B780" s="55" t="s">
        <v>2596</v>
      </c>
      <c r="C780" s="55" t="s">
        <v>2875</v>
      </c>
      <c r="D780" s="55">
        <v>2</v>
      </c>
      <c r="E780" s="56" t="s">
        <v>3085</v>
      </c>
      <c r="F780" s="55" t="s">
        <v>2116</v>
      </c>
      <c r="G780" s="55" t="s">
        <v>2248</v>
      </c>
      <c r="H780" s="57">
        <v>120000000</v>
      </c>
      <c r="I780" s="57"/>
      <c r="J780" s="57">
        <v>3000000</v>
      </c>
      <c r="K780" s="57">
        <f t="shared" si="12"/>
        <v>123000000</v>
      </c>
      <c r="L780" s="55" t="s">
        <v>2048</v>
      </c>
      <c r="M780" s="55"/>
    </row>
    <row r="781" spans="1:13">
      <c r="A781" s="55">
        <v>2022</v>
      </c>
      <c r="B781" s="55" t="s">
        <v>2596</v>
      </c>
      <c r="C781" s="55" t="s">
        <v>3086</v>
      </c>
      <c r="D781" s="55">
        <v>2</v>
      </c>
      <c r="E781" s="56" t="s">
        <v>3087</v>
      </c>
      <c r="F781" s="55" t="s">
        <v>19</v>
      </c>
      <c r="G781" s="55" t="s">
        <v>2087</v>
      </c>
      <c r="H781" s="57">
        <v>6952274000</v>
      </c>
      <c r="I781" s="57">
        <v>1717968000</v>
      </c>
      <c r="J781" s="57">
        <v>1642050000</v>
      </c>
      <c r="K781" s="57">
        <f t="shared" si="12"/>
        <v>10312292000</v>
      </c>
      <c r="L781" s="55" t="s">
        <v>2048</v>
      </c>
      <c r="M781" s="55" t="s">
        <v>2072</v>
      </c>
    </row>
    <row r="782" spans="1:13">
      <c r="A782" s="55">
        <v>2022</v>
      </c>
      <c r="B782" s="55" t="s">
        <v>2596</v>
      </c>
      <c r="C782" s="55" t="s">
        <v>3086</v>
      </c>
      <c r="D782" s="55">
        <v>2</v>
      </c>
      <c r="E782" s="56" t="s">
        <v>3088</v>
      </c>
      <c r="F782" s="55" t="s">
        <v>2116</v>
      </c>
      <c r="G782" s="55" t="s">
        <v>2248</v>
      </c>
      <c r="H782" s="57">
        <v>130000000</v>
      </c>
      <c r="I782" s="57"/>
      <c r="J782" s="57"/>
      <c r="K782" s="57">
        <f t="shared" si="12"/>
        <v>130000000</v>
      </c>
      <c r="L782" s="55"/>
      <c r="M782" s="55"/>
    </row>
    <row r="783" spans="1:13">
      <c r="A783" s="55">
        <v>2022</v>
      </c>
      <c r="B783" s="55" t="s">
        <v>2605</v>
      </c>
      <c r="C783" s="55" t="s">
        <v>2460</v>
      </c>
      <c r="D783" s="55">
        <v>2</v>
      </c>
      <c r="E783" s="56" t="s">
        <v>3089</v>
      </c>
      <c r="F783" s="55" t="s">
        <v>2116</v>
      </c>
      <c r="G783" s="55" t="s">
        <v>74</v>
      </c>
      <c r="H783" s="57">
        <v>50000000</v>
      </c>
      <c r="I783" s="57"/>
      <c r="J783" s="57">
        <v>20000000</v>
      </c>
      <c r="K783" s="57">
        <f t="shared" si="12"/>
        <v>70000000</v>
      </c>
      <c r="L783" s="55"/>
      <c r="M783" s="55"/>
    </row>
    <row r="784" spans="1:13">
      <c r="A784" s="55">
        <v>2022</v>
      </c>
      <c r="B784" s="55" t="s">
        <v>2605</v>
      </c>
      <c r="C784" s="55" t="s">
        <v>2460</v>
      </c>
      <c r="D784" s="55">
        <v>2</v>
      </c>
      <c r="E784" s="56" t="s">
        <v>3090</v>
      </c>
      <c r="F784" s="55" t="s">
        <v>2116</v>
      </c>
      <c r="G784" s="55" t="s">
        <v>2057</v>
      </c>
      <c r="H784" s="57">
        <v>180000000</v>
      </c>
      <c r="I784" s="57">
        <v>20000000</v>
      </c>
      <c r="J784" s="57">
        <v>10000000</v>
      </c>
      <c r="K784" s="57">
        <f t="shared" si="12"/>
        <v>210000000</v>
      </c>
      <c r="L784" s="55"/>
      <c r="M784" s="55"/>
    </row>
    <row r="785" spans="1:13">
      <c r="A785" s="55">
        <v>2022</v>
      </c>
      <c r="B785" s="55" t="s">
        <v>2605</v>
      </c>
      <c r="C785" s="55" t="s">
        <v>2460</v>
      </c>
      <c r="D785" s="55">
        <v>2</v>
      </c>
      <c r="E785" s="56" t="s">
        <v>3091</v>
      </c>
      <c r="F785" s="55" t="s">
        <v>2116</v>
      </c>
      <c r="G785" s="55" t="s">
        <v>2248</v>
      </c>
      <c r="H785" s="57">
        <v>70000000</v>
      </c>
      <c r="I785" s="57">
        <v>21000000</v>
      </c>
      <c r="J785" s="57"/>
      <c r="K785" s="57">
        <f t="shared" si="12"/>
        <v>91000000</v>
      </c>
      <c r="L785" s="55"/>
      <c r="M785" s="55"/>
    </row>
    <row r="786" spans="1:13">
      <c r="A786" s="55">
        <v>2022</v>
      </c>
      <c r="B786" s="55" t="s">
        <v>2605</v>
      </c>
      <c r="C786" s="55" t="s">
        <v>2606</v>
      </c>
      <c r="D786" s="55">
        <v>2</v>
      </c>
      <c r="E786" s="56" t="s">
        <v>3092</v>
      </c>
      <c r="F786" s="55" t="s">
        <v>2031</v>
      </c>
      <c r="G786" s="55" t="s">
        <v>2039</v>
      </c>
      <c r="H786" s="57">
        <v>42161000</v>
      </c>
      <c r="I786" s="57"/>
      <c r="J786" s="57"/>
      <c r="K786" s="57">
        <f t="shared" si="12"/>
        <v>42161000</v>
      </c>
      <c r="L786" s="55"/>
      <c r="M786" s="55"/>
    </row>
    <row r="787" spans="1:13">
      <c r="A787" s="55">
        <v>2022</v>
      </c>
      <c r="B787" s="55" t="s">
        <v>2605</v>
      </c>
      <c r="C787" s="55" t="s">
        <v>2142</v>
      </c>
      <c r="D787" s="55">
        <v>2</v>
      </c>
      <c r="E787" s="56" t="s">
        <v>3093</v>
      </c>
      <c r="F787" s="55" t="s">
        <v>2031</v>
      </c>
      <c r="G787" s="55" t="s">
        <v>2043</v>
      </c>
      <c r="H787" s="57">
        <v>339451062</v>
      </c>
      <c r="I787" s="57"/>
      <c r="J787" s="57">
        <v>135023390</v>
      </c>
      <c r="K787" s="57">
        <f t="shared" si="12"/>
        <v>474474452</v>
      </c>
      <c r="L787" s="55"/>
      <c r="M787" s="55"/>
    </row>
    <row r="788" spans="1:13">
      <c r="A788" s="55">
        <v>2022</v>
      </c>
      <c r="B788" s="55" t="s">
        <v>2605</v>
      </c>
      <c r="C788" s="55" t="s">
        <v>2142</v>
      </c>
      <c r="D788" s="55">
        <v>2</v>
      </c>
      <c r="E788" s="56" t="s">
        <v>3094</v>
      </c>
      <c r="F788" s="55" t="s">
        <v>2031</v>
      </c>
      <c r="G788" s="55" t="s">
        <v>2043</v>
      </c>
      <c r="H788" s="57">
        <v>305442562</v>
      </c>
      <c r="I788" s="57"/>
      <c r="J788" s="57">
        <v>121716691</v>
      </c>
      <c r="K788" s="57">
        <f t="shared" si="12"/>
        <v>427159253</v>
      </c>
      <c r="L788" s="55"/>
      <c r="M788" s="55"/>
    </row>
    <row r="789" spans="1:13">
      <c r="A789" s="55">
        <v>2022</v>
      </c>
      <c r="B789" s="55" t="s">
        <v>2605</v>
      </c>
      <c r="C789" s="55" t="s">
        <v>2146</v>
      </c>
      <c r="D789" s="55">
        <v>2</v>
      </c>
      <c r="E789" s="56" t="s">
        <v>3095</v>
      </c>
      <c r="F789" s="55" t="s">
        <v>2042</v>
      </c>
      <c r="G789" s="55" t="s">
        <v>2035</v>
      </c>
      <c r="H789" s="57">
        <v>798818000</v>
      </c>
      <c r="I789" s="57">
        <v>2700890000</v>
      </c>
      <c r="J789" s="57"/>
      <c r="K789" s="57">
        <f t="shared" si="12"/>
        <v>3499708000</v>
      </c>
      <c r="L789" s="55"/>
      <c r="M789" s="55"/>
    </row>
    <row r="790" spans="1:13">
      <c r="A790" s="55">
        <v>2022</v>
      </c>
      <c r="B790" s="55" t="s">
        <v>2605</v>
      </c>
      <c r="C790" s="55" t="s">
        <v>2152</v>
      </c>
      <c r="D790" s="55">
        <v>2</v>
      </c>
      <c r="E790" s="56" t="s">
        <v>3096</v>
      </c>
      <c r="F790" s="55" t="s">
        <v>2042</v>
      </c>
      <c r="G790" s="55" t="s">
        <v>2057</v>
      </c>
      <c r="H790" s="57">
        <v>250000000</v>
      </c>
      <c r="I790" s="57">
        <v>800000000</v>
      </c>
      <c r="J790" s="57"/>
      <c r="K790" s="57">
        <f t="shared" si="12"/>
        <v>1050000000</v>
      </c>
      <c r="L790" s="55"/>
      <c r="M790" s="55"/>
    </row>
    <row r="791" spans="1:13">
      <c r="A791" s="55">
        <v>2022</v>
      </c>
      <c r="B791" s="55" t="s">
        <v>2605</v>
      </c>
      <c r="C791" s="55" t="s">
        <v>2616</v>
      </c>
      <c r="D791" s="55">
        <v>2</v>
      </c>
      <c r="E791" s="56" t="s">
        <v>3097</v>
      </c>
      <c r="F791" s="55" t="s">
        <v>2031</v>
      </c>
      <c r="G791" s="55" t="s">
        <v>2046</v>
      </c>
      <c r="H791" s="57">
        <v>65557189</v>
      </c>
      <c r="I791" s="57"/>
      <c r="J791" s="57"/>
      <c r="K791" s="57">
        <f t="shared" si="12"/>
        <v>65557189</v>
      </c>
      <c r="L791" s="55"/>
      <c r="M791" s="55"/>
    </row>
    <row r="792" spans="1:13">
      <c r="A792" s="55">
        <v>2022</v>
      </c>
      <c r="B792" s="55" t="s">
        <v>2605</v>
      </c>
      <c r="C792" s="55" t="s">
        <v>2114</v>
      </c>
      <c r="D792" s="55">
        <v>2</v>
      </c>
      <c r="E792" s="56" t="s">
        <v>3098</v>
      </c>
      <c r="F792" s="55" t="s">
        <v>2116</v>
      </c>
      <c r="G792" s="55" t="s">
        <v>2248</v>
      </c>
      <c r="H792" s="57">
        <v>20000000</v>
      </c>
      <c r="I792" s="57"/>
      <c r="J792" s="57"/>
      <c r="K792" s="57">
        <f t="shared" si="12"/>
        <v>20000000</v>
      </c>
      <c r="L792" s="55"/>
      <c r="M792" s="55"/>
    </row>
    <row r="793" spans="1:13">
      <c r="A793" s="55">
        <v>2022</v>
      </c>
      <c r="B793" s="55" t="s">
        <v>2605</v>
      </c>
      <c r="C793" s="55" t="s">
        <v>2619</v>
      </c>
      <c r="D793" s="55">
        <v>2</v>
      </c>
      <c r="E793" s="56" t="s">
        <v>3099</v>
      </c>
      <c r="F793" s="55" t="s">
        <v>2031</v>
      </c>
      <c r="G793" s="55" t="s">
        <v>2046</v>
      </c>
      <c r="H793" s="57">
        <v>85000000</v>
      </c>
      <c r="I793" s="57">
        <v>35000000</v>
      </c>
      <c r="J793" s="57"/>
      <c r="K793" s="57">
        <f t="shared" si="12"/>
        <v>120000000</v>
      </c>
      <c r="L793" s="55"/>
      <c r="M793" s="55"/>
    </row>
    <row r="794" spans="1:13">
      <c r="A794" s="55">
        <v>2022</v>
      </c>
      <c r="B794" s="55" t="s">
        <v>2605</v>
      </c>
      <c r="C794" s="55" t="s">
        <v>3100</v>
      </c>
      <c r="D794" s="55">
        <v>2</v>
      </c>
      <c r="E794" s="56" t="s">
        <v>3101</v>
      </c>
      <c r="F794" s="55" t="s">
        <v>2031</v>
      </c>
      <c r="G794" s="55" t="s">
        <v>2057</v>
      </c>
      <c r="H794" s="57">
        <v>654550000</v>
      </c>
      <c r="I794" s="57">
        <v>1149795000</v>
      </c>
      <c r="J794" s="57">
        <v>93411000</v>
      </c>
      <c r="K794" s="57">
        <f t="shared" si="12"/>
        <v>1897756000</v>
      </c>
      <c r="L794" s="55"/>
      <c r="M794" s="55" t="s">
        <v>2072</v>
      </c>
    </row>
    <row r="795" spans="1:13">
      <c r="A795" s="55">
        <v>2022</v>
      </c>
      <c r="B795" s="55" t="s">
        <v>2605</v>
      </c>
      <c r="C795" s="55" t="s">
        <v>3100</v>
      </c>
      <c r="D795" s="55">
        <v>2</v>
      </c>
      <c r="E795" s="56" t="s">
        <v>3102</v>
      </c>
      <c r="F795" s="55" t="s">
        <v>2031</v>
      </c>
      <c r="G795" s="55" t="s">
        <v>2057</v>
      </c>
      <c r="H795" s="57">
        <v>539970000</v>
      </c>
      <c r="I795" s="57">
        <v>1071926000</v>
      </c>
      <c r="J795" s="57">
        <v>89851000</v>
      </c>
      <c r="K795" s="57">
        <f t="shared" si="12"/>
        <v>1701747000</v>
      </c>
      <c r="L795" s="55"/>
      <c r="M795" s="55" t="s">
        <v>2072</v>
      </c>
    </row>
    <row r="796" spans="1:13">
      <c r="A796" s="55">
        <v>2022</v>
      </c>
      <c r="B796" s="55" t="s">
        <v>2605</v>
      </c>
      <c r="C796" s="55" t="s">
        <v>3100</v>
      </c>
      <c r="D796" s="55">
        <v>2</v>
      </c>
      <c r="E796" s="56" t="s">
        <v>3103</v>
      </c>
      <c r="F796" s="55" t="s">
        <v>2031</v>
      </c>
      <c r="G796" s="55" t="s">
        <v>2057</v>
      </c>
      <c r="H796" s="57">
        <v>502552000</v>
      </c>
      <c r="I796" s="57">
        <v>507764000</v>
      </c>
      <c r="J796" s="57">
        <v>44793000</v>
      </c>
      <c r="K796" s="57">
        <f t="shared" si="12"/>
        <v>1055109000</v>
      </c>
      <c r="L796" s="55"/>
      <c r="M796" s="55" t="s">
        <v>2072</v>
      </c>
    </row>
    <row r="797" spans="1:13">
      <c r="A797" s="55">
        <v>2022</v>
      </c>
      <c r="B797" s="55" t="s">
        <v>2605</v>
      </c>
      <c r="C797" s="55" t="s">
        <v>3104</v>
      </c>
      <c r="D797" s="55">
        <v>2</v>
      </c>
      <c r="E797" s="56" t="s">
        <v>3105</v>
      </c>
      <c r="F797" s="55" t="s">
        <v>2042</v>
      </c>
      <c r="G797" s="55" t="s">
        <v>2057</v>
      </c>
      <c r="H797" s="57">
        <v>180000000</v>
      </c>
      <c r="I797" s="57">
        <v>600000000</v>
      </c>
      <c r="J797" s="57"/>
      <c r="K797" s="57">
        <f t="shared" si="12"/>
        <v>780000000</v>
      </c>
      <c r="L797" s="55"/>
      <c r="M797" s="55"/>
    </row>
    <row r="798" spans="1:13">
      <c r="A798" s="55">
        <v>2022</v>
      </c>
      <c r="B798" s="55" t="s">
        <v>2605</v>
      </c>
      <c r="C798" s="55" t="s">
        <v>3104</v>
      </c>
      <c r="D798" s="55">
        <v>2</v>
      </c>
      <c r="E798" s="56" t="s">
        <v>3106</v>
      </c>
      <c r="F798" s="55" t="s">
        <v>2042</v>
      </c>
      <c r="G798" s="55" t="s">
        <v>2052</v>
      </c>
      <c r="H798" s="57">
        <v>150000000</v>
      </c>
      <c r="I798" s="57"/>
      <c r="J798" s="57"/>
      <c r="K798" s="57">
        <f t="shared" si="12"/>
        <v>150000000</v>
      </c>
      <c r="L798" s="55"/>
      <c r="M798" s="55"/>
    </row>
    <row r="799" spans="1:13">
      <c r="A799" s="55">
        <v>2022</v>
      </c>
      <c r="B799" s="55" t="s">
        <v>2605</v>
      </c>
      <c r="C799" s="55" t="s">
        <v>2047</v>
      </c>
      <c r="D799" s="55">
        <v>2</v>
      </c>
      <c r="E799" s="56" t="s">
        <v>3107</v>
      </c>
      <c r="F799" s="55" t="s">
        <v>19</v>
      </c>
      <c r="G799" s="55" t="s">
        <v>2248</v>
      </c>
      <c r="H799" s="57">
        <v>40000000</v>
      </c>
      <c r="I799" s="57"/>
      <c r="J799" s="57"/>
      <c r="K799" s="57">
        <f t="shared" si="12"/>
        <v>40000000</v>
      </c>
      <c r="L799" s="55" t="s">
        <v>2064</v>
      </c>
      <c r="M799" s="55"/>
    </row>
    <row r="800" spans="1:13">
      <c r="A800" s="55">
        <v>2022</v>
      </c>
      <c r="B800" s="55" t="s">
        <v>3108</v>
      </c>
      <c r="C800" s="55" t="s">
        <v>2659</v>
      </c>
      <c r="D800" s="55">
        <v>3</v>
      </c>
      <c r="E800" s="56" t="s">
        <v>3109</v>
      </c>
      <c r="F800" s="55" t="s">
        <v>2031</v>
      </c>
      <c r="G800" s="55" t="s">
        <v>2057</v>
      </c>
      <c r="H800" s="57">
        <v>566303643</v>
      </c>
      <c r="I800" s="57"/>
      <c r="J800" s="57"/>
      <c r="K800" s="57">
        <f t="shared" si="12"/>
        <v>566303643</v>
      </c>
      <c r="L800" s="55"/>
      <c r="M800" s="55" t="s">
        <v>2072</v>
      </c>
    </row>
    <row r="801" spans="1:13">
      <c r="A801" s="55">
        <v>2022</v>
      </c>
      <c r="B801" s="55" t="s">
        <v>3108</v>
      </c>
      <c r="C801" s="55" t="s">
        <v>2659</v>
      </c>
      <c r="D801" s="55">
        <v>3</v>
      </c>
      <c r="E801" s="56" t="s">
        <v>3110</v>
      </c>
      <c r="F801" s="55" t="s">
        <v>2031</v>
      </c>
      <c r="G801" s="55" t="s">
        <v>2043</v>
      </c>
      <c r="H801" s="57">
        <v>400000000</v>
      </c>
      <c r="I801" s="57">
        <v>400000000</v>
      </c>
      <c r="J801" s="57"/>
      <c r="K801" s="57">
        <f t="shared" si="12"/>
        <v>800000000</v>
      </c>
      <c r="L801" s="55"/>
      <c r="M801" s="55" t="s">
        <v>2072</v>
      </c>
    </row>
    <row r="802" spans="1:13">
      <c r="A802" s="55">
        <v>2022</v>
      </c>
      <c r="B802" s="55" t="s">
        <v>2028</v>
      </c>
      <c r="C802" s="55" t="s">
        <v>2460</v>
      </c>
      <c r="D802" s="55">
        <v>3</v>
      </c>
      <c r="E802" s="56" t="s">
        <v>3111</v>
      </c>
      <c r="F802" s="55" t="s">
        <v>2116</v>
      </c>
      <c r="G802" s="55" t="s">
        <v>2035</v>
      </c>
      <c r="H802" s="57">
        <v>716000000</v>
      </c>
      <c r="I802" s="57">
        <v>51500000</v>
      </c>
      <c r="J802" s="57"/>
      <c r="K802" s="57">
        <f t="shared" si="12"/>
        <v>767500000</v>
      </c>
      <c r="L802" s="55"/>
      <c r="M802" s="55"/>
    </row>
    <row r="803" spans="1:13">
      <c r="A803" s="55">
        <v>2022</v>
      </c>
      <c r="B803" s="55" t="s">
        <v>2028</v>
      </c>
      <c r="C803" s="55" t="s">
        <v>3112</v>
      </c>
      <c r="D803" s="55">
        <v>3</v>
      </c>
      <c r="E803" s="56" t="s">
        <v>3113</v>
      </c>
      <c r="F803" s="55" t="s">
        <v>2224</v>
      </c>
      <c r="G803" s="55" t="s">
        <v>15</v>
      </c>
      <c r="H803" s="57">
        <v>1200000000</v>
      </c>
      <c r="I803" s="57">
        <v>1206000000</v>
      </c>
      <c r="J803" s="57"/>
      <c r="K803" s="57">
        <f t="shared" si="12"/>
        <v>2406000000</v>
      </c>
      <c r="L803" s="55"/>
      <c r="M803" s="55"/>
    </row>
    <row r="804" spans="1:13">
      <c r="A804" s="55">
        <v>2022</v>
      </c>
      <c r="B804" s="55" t="s">
        <v>2028</v>
      </c>
      <c r="C804" s="55" t="s">
        <v>3112</v>
      </c>
      <c r="D804" s="55">
        <v>3</v>
      </c>
      <c r="E804" s="56" t="s">
        <v>3114</v>
      </c>
      <c r="F804" s="55" t="s">
        <v>2116</v>
      </c>
      <c r="G804" s="55" t="s">
        <v>74</v>
      </c>
      <c r="H804" s="57">
        <v>70000000</v>
      </c>
      <c r="I804" s="57"/>
      <c r="J804" s="57"/>
      <c r="K804" s="57">
        <f t="shared" si="12"/>
        <v>70000000</v>
      </c>
      <c r="L804" s="55"/>
      <c r="M804" s="55"/>
    </row>
    <row r="805" spans="1:13">
      <c r="A805" s="55">
        <v>2022</v>
      </c>
      <c r="B805" s="55" t="s">
        <v>2028</v>
      </c>
      <c r="C805" s="55" t="s">
        <v>3112</v>
      </c>
      <c r="D805" s="55">
        <v>3</v>
      </c>
      <c r="E805" s="56" t="s">
        <v>3115</v>
      </c>
      <c r="F805" s="55" t="s">
        <v>2902</v>
      </c>
      <c r="G805" s="55" t="s">
        <v>2043</v>
      </c>
      <c r="H805" s="57">
        <v>180000000</v>
      </c>
      <c r="I805" s="57">
        <v>26622000</v>
      </c>
      <c r="J805" s="57"/>
      <c r="K805" s="57">
        <f t="shared" si="12"/>
        <v>206622000</v>
      </c>
      <c r="L805" s="55"/>
      <c r="M805" s="55"/>
    </row>
    <row r="806" spans="1:13">
      <c r="A806" s="55">
        <v>2022</v>
      </c>
      <c r="B806" s="55" t="s">
        <v>2028</v>
      </c>
      <c r="C806" s="55" t="s">
        <v>2628</v>
      </c>
      <c r="D806" s="55">
        <v>3</v>
      </c>
      <c r="E806" s="56" t="s">
        <v>3116</v>
      </c>
      <c r="F806" s="55" t="s">
        <v>2042</v>
      </c>
      <c r="G806" s="55" t="s">
        <v>2039</v>
      </c>
      <c r="H806" s="57">
        <v>100000000</v>
      </c>
      <c r="I806" s="57"/>
      <c r="J806" s="57"/>
      <c r="K806" s="57">
        <f t="shared" si="12"/>
        <v>100000000</v>
      </c>
      <c r="L806" s="55"/>
      <c r="M806" s="55"/>
    </row>
    <row r="807" spans="1:13">
      <c r="A807" s="55">
        <v>2022</v>
      </c>
      <c r="B807" s="55" t="s">
        <v>2028</v>
      </c>
      <c r="C807" s="55" t="s">
        <v>2029</v>
      </c>
      <c r="D807" s="55">
        <v>3</v>
      </c>
      <c r="E807" s="56" t="s">
        <v>3117</v>
      </c>
      <c r="F807" s="55" t="s">
        <v>2031</v>
      </c>
      <c r="G807" s="55" t="s">
        <v>15</v>
      </c>
      <c r="H807" s="57">
        <v>1676224000</v>
      </c>
      <c r="I807" s="57">
        <v>1588775000</v>
      </c>
      <c r="J807" s="57"/>
      <c r="K807" s="57">
        <f t="shared" si="12"/>
        <v>3264999000</v>
      </c>
      <c r="L807" s="55"/>
      <c r="M807" s="55"/>
    </row>
    <row r="808" spans="1:13">
      <c r="A808" s="55">
        <v>2022</v>
      </c>
      <c r="B808" s="55" t="s">
        <v>2028</v>
      </c>
      <c r="C808" s="55" t="s">
        <v>2029</v>
      </c>
      <c r="D808" s="55">
        <v>3</v>
      </c>
      <c r="E808" s="56" t="s">
        <v>3118</v>
      </c>
      <c r="F808" s="55" t="s">
        <v>2031</v>
      </c>
      <c r="G808" s="55" t="s">
        <v>15</v>
      </c>
      <c r="H808" s="57">
        <v>1185908000</v>
      </c>
      <c r="I808" s="57">
        <v>701945000</v>
      </c>
      <c r="J808" s="57"/>
      <c r="K808" s="57">
        <f t="shared" si="12"/>
        <v>1887853000</v>
      </c>
      <c r="L808" s="55"/>
      <c r="M808" s="55"/>
    </row>
    <row r="809" spans="1:13">
      <c r="A809" s="55">
        <v>2022</v>
      </c>
      <c r="B809" s="55" t="s">
        <v>2028</v>
      </c>
      <c r="C809" s="55" t="s">
        <v>2029</v>
      </c>
      <c r="D809" s="55">
        <v>3</v>
      </c>
      <c r="E809" s="56" t="s">
        <v>3119</v>
      </c>
      <c r="F809" s="55" t="s">
        <v>2031</v>
      </c>
      <c r="G809" s="55" t="s">
        <v>2035</v>
      </c>
      <c r="H809" s="57">
        <v>989178000</v>
      </c>
      <c r="I809" s="57">
        <v>703519000</v>
      </c>
      <c r="J809" s="57"/>
      <c r="K809" s="57">
        <f t="shared" si="12"/>
        <v>1692697000</v>
      </c>
      <c r="L809" s="55"/>
      <c r="M809" s="55"/>
    </row>
    <row r="810" spans="1:13">
      <c r="A810" s="55">
        <v>2022</v>
      </c>
      <c r="B810" s="55" t="s">
        <v>2028</v>
      </c>
      <c r="C810" s="55" t="s">
        <v>2029</v>
      </c>
      <c r="D810" s="55">
        <v>3</v>
      </c>
      <c r="E810" s="56" t="s">
        <v>3120</v>
      </c>
      <c r="F810" s="55" t="s">
        <v>2031</v>
      </c>
      <c r="G810" s="55" t="s">
        <v>2035</v>
      </c>
      <c r="H810" s="57">
        <v>733238000</v>
      </c>
      <c r="I810" s="57">
        <v>524582000</v>
      </c>
      <c r="J810" s="57"/>
      <c r="K810" s="57">
        <f t="shared" si="12"/>
        <v>1257820000</v>
      </c>
      <c r="L810" s="55"/>
      <c r="M810" s="55"/>
    </row>
    <row r="811" spans="1:13">
      <c r="A811" s="55">
        <v>2022</v>
      </c>
      <c r="B811" s="55" t="s">
        <v>2028</v>
      </c>
      <c r="C811" s="55" t="s">
        <v>2029</v>
      </c>
      <c r="D811" s="55">
        <v>3</v>
      </c>
      <c r="E811" s="56" t="s">
        <v>3121</v>
      </c>
      <c r="F811" s="55" t="s">
        <v>2031</v>
      </c>
      <c r="G811" s="55" t="s">
        <v>2035</v>
      </c>
      <c r="H811" s="57">
        <v>568349000</v>
      </c>
      <c r="I811" s="57">
        <v>388134000</v>
      </c>
      <c r="J811" s="57"/>
      <c r="K811" s="57">
        <f t="shared" si="12"/>
        <v>956483000</v>
      </c>
      <c r="L811" s="55"/>
      <c r="M811" s="55"/>
    </row>
    <row r="812" spans="1:13">
      <c r="A812" s="55">
        <v>2022</v>
      </c>
      <c r="B812" s="55" t="s">
        <v>2028</v>
      </c>
      <c r="C812" s="55" t="s">
        <v>2037</v>
      </c>
      <c r="D812" s="55">
        <v>3</v>
      </c>
      <c r="E812" s="56" t="s">
        <v>3122</v>
      </c>
      <c r="F812" s="55" t="s">
        <v>2031</v>
      </c>
      <c r="G812" s="55" t="s">
        <v>2043</v>
      </c>
      <c r="H812" s="57">
        <v>300000000</v>
      </c>
      <c r="I812" s="57">
        <v>90000000</v>
      </c>
      <c r="J812" s="57"/>
      <c r="K812" s="57">
        <f t="shared" si="12"/>
        <v>390000000</v>
      </c>
      <c r="L812" s="55"/>
      <c r="M812" s="55"/>
    </row>
    <row r="813" spans="1:13">
      <c r="A813" s="55">
        <v>2022</v>
      </c>
      <c r="B813" s="55" t="s">
        <v>2028</v>
      </c>
      <c r="C813" s="55" t="s">
        <v>2114</v>
      </c>
      <c r="D813" s="55">
        <v>3</v>
      </c>
      <c r="E813" s="56" t="s">
        <v>3123</v>
      </c>
      <c r="F813" s="55" t="s">
        <v>2116</v>
      </c>
      <c r="G813" s="55" t="s">
        <v>74</v>
      </c>
      <c r="H813" s="57">
        <v>2600000000</v>
      </c>
      <c r="I813" s="57"/>
      <c r="J813" s="57">
        <v>30000000</v>
      </c>
      <c r="K813" s="57">
        <f t="shared" si="12"/>
        <v>2630000000</v>
      </c>
      <c r="L813" s="55"/>
      <c r="M813" s="55"/>
    </row>
    <row r="814" spans="1:13">
      <c r="A814" s="55">
        <v>2022</v>
      </c>
      <c r="B814" s="55" t="s">
        <v>2028</v>
      </c>
      <c r="C814" s="55" t="s">
        <v>2114</v>
      </c>
      <c r="D814" s="55">
        <v>3</v>
      </c>
      <c r="E814" s="56" t="s">
        <v>3124</v>
      </c>
      <c r="F814" s="55" t="s">
        <v>2116</v>
      </c>
      <c r="G814" s="55" t="s">
        <v>74</v>
      </c>
      <c r="H814" s="57">
        <v>400000000</v>
      </c>
      <c r="I814" s="57">
        <v>30000000</v>
      </c>
      <c r="J814" s="57">
        <v>10000000</v>
      </c>
      <c r="K814" s="57">
        <f t="shared" si="12"/>
        <v>440000000</v>
      </c>
      <c r="L814" s="55"/>
      <c r="M814" s="55"/>
    </row>
    <row r="815" spans="1:13">
      <c r="A815" s="55">
        <v>2022</v>
      </c>
      <c r="B815" s="55" t="s">
        <v>2028</v>
      </c>
      <c r="C815" s="55" t="s">
        <v>2642</v>
      </c>
      <c r="D815" s="55">
        <v>3</v>
      </c>
      <c r="E815" s="56" t="s">
        <v>3125</v>
      </c>
      <c r="F815" s="55" t="s">
        <v>2042</v>
      </c>
      <c r="G815" s="55" t="s">
        <v>2057</v>
      </c>
      <c r="H815" s="57">
        <v>450000000</v>
      </c>
      <c r="I815" s="57"/>
      <c r="J815" s="57"/>
      <c r="K815" s="57">
        <f t="shared" si="12"/>
        <v>450000000</v>
      </c>
      <c r="L815" s="55"/>
      <c r="M815" s="55"/>
    </row>
    <row r="816" spans="1:13">
      <c r="A816" s="55">
        <v>2022</v>
      </c>
      <c r="B816" s="55" t="s">
        <v>2028</v>
      </c>
      <c r="C816" s="55" t="s">
        <v>2642</v>
      </c>
      <c r="D816" s="55">
        <v>3</v>
      </c>
      <c r="E816" s="56" t="s">
        <v>3126</v>
      </c>
      <c r="F816" s="55" t="s">
        <v>2042</v>
      </c>
      <c r="G816" s="55" t="s">
        <v>2035</v>
      </c>
      <c r="H816" s="57">
        <v>226000000</v>
      </c>
      <c r="I816" s="57">
        <v>100000000</v>
      </c>
      <c r="J816" s="57"/>
      <c r="K816" s="57">
        <f t="shared" si="12"/>
        <v>326000000</v>
      </c>
      <c r="L816" s="55"/>
      <c r="M816" s="55"/>
    </row>
    <row r="817" spans="1:13">
      <c r="A817" s="55">
        <v>2022</v>
      </c>
      <c r="B817" s="55" t="s">
        <v>2028</v>
      </c>
      <c r="C817" s="55" t="s">
        <v>2642</v>
      </c>
      <c r="D817" s="55">
        <v>3</v>
      </c>
      <c r="E817" s="56" t="s">
        <v>3127</v>
      </c>
      <c r="F817" s="55" t="s">
        <v>2042</v>
      </c>
      <c r="G817" s="55" t="s">
        <v>2039</v>
      </c>
      <c r="H817" s="57">
        <v>90000000</v>
      </c>
      <c r="I817" s="57"/>
      <c r="J817" s="57"/>
      <c r="K817" s="57">
        <f t="shared" si="12"/>
        <v>90000000</v>
      </c>
      <c r="L817" s="55"/>
      <c r="M817" s="55"/>
    </row>
    <row r="818" spans="1:13">
      <c r="A818" s="55">
        <v>2022</v>
      </c>
      <c r="B818" s="55" t="s">
        <v>2028</v>
      </c>
      <c r="C818" s="55" t="s">
        <v>2047</v>
      </c>
      <c r="D818" s="55">
        <v>3</v>
      </c>
      <c r="E818" s="56" t="s">
        <v>3128</v>
      </c>
      <c r="F818" s="55" t="s">
        <v>14</v>
      </c>
      <c r="G818" s="55" t="s">
        <v>2052</v>
      </c>
      <c r="H818" s="57">
        <v>87000000</v>
      </c>
      <c r="I818" s="57">
        <v>22000000</v>
      </c>
      <c r="J818" s="57"/>
      <c r="K818" s="57">
        <f t="shared" si="12"/>
        <v>109000000</v>
      </c>
      <c r="L818" s="55" t="s">
        <v>2064</v>
      </c>
      <c r="M818" s="55"/>
    </row>
    <row r="819" spans="1:13">
      <c r="A819" s="55">
        <v>2022</v>
      </c>
      <c r="B819" s="55" t="s">
        <v>2060</v>
      </c>
      <c r="C819" s="55" t="s">
        <v>2061</v>
      </c>
      <c r="D819" s="55">
        <v>3</v>
      </c>
      <c r="E819" s="56" t="s">
        <v>3129</v>
      </c>
      <c r="F819" s="55" t="s">
        <v>14</v>
      </c>
      <c r="G819" s="55" t="s">
        <v>2051</v>
      </c>
      <c r="H819" s="57">
        <v>60000000</v>
      </c>
      <c r="I819" s="57"/>
      <c r="J819" s="57"/>
      <c r="K819" s="57">
        <f t="shared" si="12"/>
        <v>60000000</v>
      </c>
      <c r="L819" s="55" t="s">
        <v>2064</v>
      </c>
      <c r="M819" s="55"/>
    </row>
    <row r="820" spans="1:13">
      <c r="A820" s="55">
        <v>2022</v>
      </c>
      <c r="B820" s="55" t="s">
        <v>2060</v>
      </c>
      <c r="C820" s="55" t="s">
        <v>2061</v>
      </c>
      <c r="D820" s="55">
        <v>3</v>
      </c>
      <c r="E820" s="56" t="s">
        <v>3130</v>
      </c>
      <c r="F820" s="55" t="s">
        <v>3131</v>
      </c>
      <c r="G820" s="55" t="s">
        <v>2248</v>
      </c>
      <c r="H820" s="57">
        <v>30000000</v>
      </c>
      <c r="I820" s="57"/>
      <c r="J820" s="57"/>
      <c r="K820" s="57">
        <f t="shared" si="12"/>
        <v>30000000</v>
      </c>
      <c r="L820" s="55" t="s">
        <v>2064</v>
      </c>
      <c r="M820" s="55"/>
    </row>
    <row r="821" spans="1:13">
      <c r="A821" s="55">
        <v>2022</v>
      </c>
      <c r="B821" s="55" t="s">
        <v>2060</v>
      </c>
      <c r="C821" s="55" t="s">
        <v>2061</v>
      </c>
      <c r="D821" s="55">
        <v>3</v>
      </c>
      <c r="E821" s="56" t="s">
        <v>3132</v>
      </c>
      <c r="F821" s="55" t="s">
        <v>64</v>
      </c>
      <c r="G821" s="55" t="s">
        <v>2052</v>
      </c>
      <c r="H821" s="57">
        <v>60000000</v>
      </c>
      <c r="I821" s="57"/>
      <c r="J821" s="57"/>
      <c r="K821" s="57">
        <f t="shared" si="12"/>
        <v>60000000</v>
      </c>
      <c r="L821" s="55" t="s">
        <v>2064</v>
      </c>
      <c r="M821" s="55"/>
    </row>
    <row r="822" spans="1:13">
      <c r="A822" s="55">
        <v>2022</v>
      </c>
      <c r="B822" s="55" t="s">
        <v>2060</v>
      </c>
      <c r="C822" s="55" t="s">
        <v>2061</v>
      </c>
      <c r="D822" s="55">
        <v>3</v>
      </c>
      <c r="E822" s="56" t="s">
        <v>3133</v>
      </c>
      <c r="F822" s="55" t="s">
        <v>64</v>
      </c>
      <c r="G822" s="55" t="s">
        <v>2051</v>
      </c>
      <c r="H822" s="57">
        <v>20000000</v>
      </c>
      <c r="I822" s="57"/>
      <c r="J822" s="57"/>
      <c r="K822" s="57">
        <f t="shared" si="12"/>
        <v>20000000</v>
      </c>
      <c r="L822" s="55" t="s">
        <v>2064</v>
      </c>
      <c r="M822" s="55"/>
    </row>
    <row r="823" spans="1:13">
      <c r="A823" s="55">
        <v>2022</v>
      </c>
      <c r="B823" s="55" t="s">
        <v>2060</v>
      </c>
      <c r="C823" s="55" t="s">
        <v>2066</v>
      </c>
      <c r="D823" s="55">
        <v>3</v>
      </c>
      <c r="E823" s="56" t="s">
        <v>3134</v>
      </c>
      <c r="F823" s="55" t="s">
        <v>2031</v>
      </c>
      <c r="G823" s="55" t="s">
        <v>2035</v>
      </c>
      <c r="H823" s="57">
        <v>378000000</v>
      </c>
      <c r="I823" s="57">
        <v>182000000</v>
      </c>
      <c r="J823" s="57"/>
      <c r="K823" s="57">
        <f t="shared" si="12"/>
        <v>560000000</v>
      </c>
      <c r="L823" s="55"/>
      <c r="M823" s="55"/>
    </row>
    <row r="824" spans="1:13">
      <c r="A824" s="55">
        <v>2022</v>
      </c>
      <c r="B824" s="55" t="s">
        <v>2060</v>
      </c>
      <c r="C824" s="55" t="s">
        <v>2066</v>
      </c>
      <c r="D824" s="55">
        <v>3</v>
      </c>
      <c r="E824" s="56" t="s">
        <v>3135</v>
      </c>
      <c r="F824" s="55" t="s">
        <v>2031</v>
      </c>
      <c r="G824" s="55" t="s">
        <v>2052</v>
      </c>
      <c r="H824" s="57">
        <v>159312724</v>
      </c>
      <c r="I824" s="57">
        <v>32424741</v>
      </c>
      <c r="J824" s="57"/>
      <c r="K824" s="57">
        <f t="shared" si="12"/>
        <v>191737465</v>
      </c>
      <c r="L824" s="55"/>
      <c r="M824" s="55"/>
    </row>
    <row r="825" spans="1:13">
      <c r="A825" s="55">
        <v>2022</v>
      </c>
      <c r="B825" s="55" t="s">
        <v>2060</v>
      </c>
      <c r="C825" s="55" t="s">
        <v>2066</v>
      </c>
      <c r="D825" s="55">
        <v>3</v>
      </c>
      <c r="E825" s="56" t="s">
        <v>3136</v>
      </c>
      <c r="F825" s="55" t="s">
        <v>2031</v>
      </c>
      <c r="G825" s="55" t="s">
        <v>2051</v>
      </c>
      <c r="H825" s="57">
        <v>153937850</v>
      </c>
      <c r="I825" s="57">
        <v>44019465</v>
      </c>
      <c r="J825" s="57"/>
      <c r="K825" s="57">
        <f t="shared" si="12"/>
        <v>197957315</v>
      </c>
      <c r="L825" s="55"/>
      <c r="M825" s="55"/>
    </row>
    <row r="826" spans="1:13">
      <c r="A826" s="55">
        <v>2022</v>
      </c>
      <c r="B826" s="55" t="s">
        <v>2060</v>
      </c>
      <c r="C826" s="55" t="s">
        <v>2066</v>
      </c>
      <c r="D826" s="55">
        <v>3</v>
      </c>
      <c r="E826" s="56" t="s">
        <v>3137</v>
      </c>
      <c r="F826" s="55" t="s">
        <v>2031</v>
      </c>
      <c r="G826" s="55" t="s">
        <v>2039</v>
      </c>
      <c r="H826" s="57">
        <v>150000000</v>
      </c>
      <c r="I826" s="57">
        <v>30000000</v>
      </c>
      <c r="J826" s="57"/>
      <c r="K826" s="57">
        <f t="shared" si="12"/>
        <v>180000000</v>
      </c>
      <c r="L826" s="55"/>
      <c r="M826" s="55"/>
    </row>
    <row r="827" spans="1:13">
      <c r="A827" s="55">
        <v>2022</v>
      </c>
      <c r="B827" s="55" t="s">
        <v>2060</v>
      </c>
      <c r="C827" s="55" t="s">
        <v>2070</v>
      </c>
      <c r="D827" s="55">
        <v>3</v>
      </c>
      <c r="E827" s="56" t="s">
        <v>3138</v>
      </c>
      <c r="F827" s="55" t="s">
        <v>2042</v>
      </c>
      <c r="G827" s="55" t="s">
        <v>74</v>
      </c>
      <c r="H827" s="57">
        <v>200000000</v>
      </c>
      <c r="I827" s="57"/>
      <c r="J827" s="57"/>
      <c r="K827" s="57">
        <f t="shared" si="12"/>
        <v>200000000</v>
      </c>
      <c r="L827" s="55"/>
      <c r="M827" s="55"/>
    </row>
    <row r="828" spans="1:13">
      <c r="A828" s="55">
        <v>2022</v>
      </c>
      <c r="B828" s="55" t="s">
        <v>2060</v>
      </c>
      <c r="C828" s="55" t="s">
        <v>2073</v>
      </c>
      <c r="D828" s="55">
        <v>3</v>
      </c>
      <c r="E828" s="56" t="s">
        <v>3139</v>
      </c>
      <c r="F828" s="55" t="s">
        <v>2042</v>
      </c>
      <c r="G828" s="55" t="s">
        <v>2043</v>
      </c>
      <c r="H828" s="57">
        <v>180000000</v>
      </c>
      <c r="I828" s="57"/>
      <c r="J828" s="57"/>
      <c r="K828" s="57">
        <f t="shared" si="12"/>
        <v>180000000</v>
      </c>
      <c r="L828" s="55"/>
      <c r="M828" s="55"/>
    </row>
    <row r="829" spans="1:13">
      <c r="A829" s="55">
        <v>2022</v>
      </c>
      <c r="B829" s="55" t="s">
        <v>2060</v>
      </c>
      <c r="C829" s="55" t="s">
        <v>2659</v>
      </c>
      <c r="D829" s="55">
        <v>3</v>
      </c>
      <c r="E829" s="56" t="s">
        <v>3140</v>
      </c>
      <c r="F829" s="55" t="s">
        <v>2031</v>
      </c>
      <c r="G829" s="55" t="s">
        <v>2513</v>
      </c>
      <c r="H829" s="57">
        <v>4638205901</v>
      </c>
      <c r="I829" s="57">
        <v>2887833260</v>
      </c>
      <c r="J829" s="57"/>
      <c r="K829" s="57">
        <f t="shared" si="12"/>
        <v>7526039161</v>
      </c>
      <c r="L829" s="55"/>
      <c r="M829" s="55" t="s">
        <v>2072</v>
      </c>
    </row>
    <row r="830" spans="1:13">
      <c r="A830" s="55">
        <v>2022</v>
      </c>
      <c r="B830" s="55" t="s">
        <v>2060</v>
      </c>
      <c r="C830" s="55" t="s">
        <v>2659</v>
      </c>
      <c r="D830" s="55">
        <v>3</v>
      </c>
      <c r="E830" s="56" t="s">
        <v>3141</v>
      </c>
      <c r="F830" s="55" t="s">
        <v>2031</v>
      </c>
      <c r="G830" s="55" t="s">
        <v>15</v>
      </c>
      <c r="H830" s="57">
        <v>3833737948</v>
      </c>
      <c r="I830" s="57">
        <v>11795036795</v>
      </c>
      <c r="J830" s="57"/>
      <c r="K830" s="57">
        <f t="shared" si="12"/>
        <v>15628774743</v>
      </c>
      <c r="L830" s="55"/>
      <c r="M830" s="55" t="s">
        <v>2072</v>
      </c>
    </row>
    <row r="831" spans="1:13">
      <c r="A831" s="55">
        <v>2022</v>
      </c>
      <c r="B831" s="55" t="s">
        <v>2060</v>
      </c>
      <c r="C831" s="55" t="s">
        <v>2659</v>
      </c>
      <c r="D831" s="55">
        <v>3</v>
      </c>
      <c r="E831" s="56" t="s">
        <v>3142</v>
      </c>
      <c r="F831" s="55" t="s">
        <v>2031</v>
      </c>
      <c r="G831" s="55" t="s">
        <v>3073</v>
      </c>
      <c r="H831" s="57">
        <v>2275870928</v>
      </c>
      <c r="I831" s="57">
        <v>1297896968</v>
      </c>
      <c r="J831" s="57"/>
      <c r="K831" s="57">
        <f t="shared" si="12"/>
        <v>3573767896</v>
      </c>
      <c r="L831" s="55"/>
      <c r="M831" s="55" t="s">
        <v>2072</v>
      </c>
    </row>
    <row r="832" spans="1:13">
      <c r="A832" s="55">
        <v>2022</v>
      </c>
      <c r="B832" s="55" t="s">
        <v>2060</v>
      </c>
      <c r="C832" s="55" t="s">
        <v>2659</v>
      </c>
      <c r="D832" s="55">
        <v>3</v>
      </c>
      <c r="E832" s="56" t="s">
        <v>3143</v>
      </c>
      <c r="F832" s="55" t="s">
        <v>2031</v>
      </c>
      <c r="G832" s="55" t="s">
        <v>15</v>
      </c>
      <c r="H832" s="57">
        <v>2167766052</v>
      </c>
      <c r="I832" s="57">
        <v>6532704167</v>
      </c>
      <c r="J832" s="57"/>
      <c r="K832" s="57">
        <f t="shared" si="12"/>
        <v>8700470219</v>
      </c>
      <c r="L832" s="55"/>
      <c r="M832" s="55" t="s">
        <v>2072</v>
      </c>
    </row>
    <row r="833" spans="1:13">
      <c r="A833" s="55">
        <v>2022</v>
      </c>
      <c r="B833" s="55" t="s">
        <v>2060</v>
      </c>
      <c r="C833" s="55" t="s">
        <v>2659</v>
      </c>
      <c r="D833" s="55">
        <v>3</v>
      </c>
      <c r="E833" s="56" t="s">
        <v>3144</v>
      </c>
      <c r="F833" s="55" t="s">
        <v>2031</v>
      </c>
      <c r="G833" s="55" t="s">
        <v>15</v>
      </c>
      <c r="H833" s="57">
        <v>1360000000</v>
      </c>
      <c r="I833" s="57">
        <v>930000000</v>
      </c>
      <c r="J833" s="57"/>
      <c r="K833" s="57">
        <f t="shared" si="12"/>
        <v>2290000000</v>
      </c>
      <c r="L833" s="55"/>
      <c r="M833" s="55" t="s">
        <v>2072</v>
      </c>
    </row>
    <row r="834" spans="1:13">
      <c r="A834" s="55">
        <v>2022</v>
      </c>
      <c r="B834" s="55" t="s">
        <v>2060</v>
      </c>
      <c r="C834" s="55" t="s">
        <v>2659</v>
      </c>
      <c r="D834" s="55">
        <v>3</v>
      </c>
      <c r="E834" s="56" t="s">
        <v>3145</v>
      </c>
      <c r="F834" s="55" t="s">
        <v>2031</v>
      </c>
      <c r="G834" s="55" t="s">
        <v>2087</v>
      </c>
      <c r="H834" s="57">
        <v>840000000</v>
      </c>
      <c r="I834" s="57">
        <v>630000000</v>
      </c>
      <c r="J834" s="57"/>
      <c r="K834" s="57">
        <f t="shared" si="12"/>
        <v>1470000000</v>
      </c>
      <c r="L834" s="55"/>
      <c r="M834" s="55" t="s">
        <v>2072</v>
      </c>
    </row>
    <row r="835" spans="1:13">
      <c r="A835" s="55">
        <v>2022</v>
      </c>
      <c r="B835" s="55" t="s">
        <v>2060</v>
      </c>
      <c r="C835" s="55" t="s">
        <v>2659</v>
      </c>
      <c r="D835" s="55">
        <v>3</v>
      </c>
      <c r="E835" s="56" t="s">
        <v>3146</v>
      </c>
      <c r="F835" s="55" t="s">
        <v>2031</v>
      </c>
      <c r="G835" s="55" t="s">
        <v>2057</v>
      </c>
      <c r="H835" s="57">
        <v>800000000</v>
      </c>
      <c r="I835" s="57">
        <v>800000000</v>
      </c>
      <c r="J835" s="57"/>
      <c r="K835" s="57">
        <f t="shared" si="12"/>
        <v>1600000000</v>
      </c>
      <c r="L835" s="55"/>
      <c r="M835" s="55" t="s">
        <v>2072</v>
      </c>
    </row>
    <row r="836" spans="1:13">
      <c r="A836" s="55">
        <v>2022</v>
      </c>
      <c r="B836" s="55" t="s">
        <v>2060</v>
      </c>
      <c r="C836" s="55" t="s">
        <v>2659</v>
      </c>
      <c r="D836" s="55">
        <v>3</v>
      </c>
      <c r="E836" s="56" t="s">
        <v>3147</v>
      </c>
      <c r="F836" s="55" t="s">
        <v>2031</v>
      </c>
      <c r="G836" s="55" t="s">
        <v>2043</v>
      </c>
      <c r="H836" s="57">
        <v>244995881</v>
      </c>
      <c r="I836" s="57"/>
      <c r="J836" s="57"/>
      <c r="K836" s="57">
        <f t="shared" si="12"/>
        <v>244995881</v>
      </c>
      <c r="L836" s="55"/>
      <c r="M836" s="55" t="s">
        <v>2072</v>
      </c>
    </row>
    <row r="837" spans="1:13">
      <c r="A837" s="55">
        <v>2022</v>
      </c>
      <c r="B837" s="55" t="s">
        <v>2060</v>
      </c>
      <c r="C837" s="55" t="s">
        <v>2659</v>
      </c>
      <c r="D837" s="55">
        <v>3</v>
      </c>
      <c r="E837" s="56" t="s">
        <v>3148</v>
      </c>
      <c r="F837" s="55" t="s">
        <v>2031</v>
      </c>
      <c r="G837" s="55" t="s">
        <v>2043</v>
      </c>
      <c r="H837" s="57">
        <v>200000000</v>
      </c>
      <c r="I837" s="57">
        <v>200000000</v>
      </c>
      <c r="J837" s="57"/>
      <c r="K837" s="57">
        <f t="shared" ref="K837:K900" si="13">H837+I837+J837</f>
        <v>400000000</v>
      </c>
      <c r="L837" s="55"/>
      <c r="M837" s="55" t="s">
        <v>2072</v>
      </c>
    </row>
    <row r="838" spans="1:13">
      <c r="A838" s="55">
        <v>2022</v>
      </c>
      <c r="B838" s="55" t="s">
        <v>2060</v>
      </c>
      <c r="C838" s="55" t="s">
        <v>2659</v>
      </c>
      <c r="D838" s="55">
        <v>3</v>
      </c>
      <c r="E838" s="56" t="s">
        <v>3149</v>
      </c>
      <c r="F838" s="55" t="s">
        <v>64</v>
      </c>
      <c r="G838" s="55" t="s">
        <v>2039</v>
      </c>
      <c r="H838" s="57">
        <v>80000000</v>
      </c>
      <c r="I838" s="57"/>
      <c r="J838" s="57"/>
      <c r="K838" s="57">
        <f t="shared" si="13"/>
        <v>80000000</v>
      </c>
      <c r="L838" s="55" t="s">
        <v>2064</v>
      </c>
      <c r="M838" s="55" t="s">
        <v>2072</v>
      </c>
    </row>
    <row r="839" spans="1:13">
      <c r="A839" s="55">
        <v>2022</v>
      </c>
      <c r="B839" s="55" t="s">
        <v>2060</v>
      </c>
      <c r="C839" s="55" t="s">
        <v>2659</v>
      </c>
      <c r="D839" s="55">
        <v>3</v>
      </c>
      <c r="E839" s="56" t="s">
        <v>3150</v>
      </c>
      <c r="F839" s="55" t="s">
        <v>2031</v>
      </c>
      <c r="G839" s="55" t="s">
        <v>2039</v>
      </c>
      <c r="H839" s="57">
        <v>60000000</v>
      </c>
      <c r="I839" s="57"/>
      <c r="J839" s="57"/>
      <c r="K839" s="57">
        <f t="shared" si="13"/>
        <v>60000000</v>
      </c>
      <c r="L839" s="55"/>
      <c r="M839" s="55" t="s">
        <v>2072</v>
      </c>
    </row>
    <row r="840" spans="1:13">
      <c r="A840" s="55">
        <v>2022</v>
      </c>
      <c r="B840" s="55" t="s">
        <v>2060</v>
      </c>
      <c r="C840" s="55" t="s">
        <v>2659</v>
      </c>
      <c r="D840" s="55">
        <v>3</v>
      </c>
      <c r="E840" s="56" t="s">
        <v>3151</v>
      </c>
      <c r="F840" s="55" t="s">
        <v>64</v>
      </c>
      <c r="G840" s="55" t="s">
        <v>2039</v>
      </c>
      <c r="H840" s="57">
        <v>40000000</v>
      </c>
      <c r="I840" s="57"/>
      <c r="J840" s="57"/>
      <c r="K840" s="57">
        <f t="shared" si="13"/>
        <v>40000000</v>
      </c>
      <c r="L840" s="55" t="s">
        <v>2064</v>
      </c>
      <c r="M840" s="55" t="s">
        <v>2072</v>
      </c>
    </row>
    <row r="841" spans="1:13">
      <c r="A841" s="55">
        <v>2022</v>
      </c>
      <c r="B841" s="55" t="s">
        <v>2060</v>
      </c>
      <c r="C841" s="55" t="s">
        <v>2659</v>
      </c>
      <c r="D841" s="55">
        <v>3</v>
      </c>
      <c r="E841" s="56" t="s">
        <v>3152</v>
      </c>
      <c r="F841" s="55" t="s">
        <v>2031</v>
      </c>
      <c r="G841" s="55" t="s">
        <v>2051</v>
      </c>
      <c r="H841" s="57">
        <v>30000000</v>
      </c>
      <c r="I841" s="57"/>
      <c r="J841" s="57"/>
      <c r="K841" s="57">
        <f t="shared" si="13"/>
        <v>30000000</v>
      </c>
      <c r="L841" s="55"/>
      <c r="M841" s="55" t="s">
        <v>2072</v>
      </c>
    </row>
    <row r="842" spans="1:13">
      <c r="A842" s="55">
        <v>2022</v>
      </c>
      <c r="B842" s="55" t="s">
        <v>2060</v>
      </c>
      <c r="C842" s="55" t="s">
        <v>2659</v>
      </c>
      <c r="D842" s="55">
        <v>3</v>
      </c>
      <c r="E842" s="56" t="s">
        <v>3153</v>
      </c>
      <c r="F842" s="55" t="s">
        <v>2031</v>
      </c>
      <c r="G842" s="55" t="s">
        <v>2039</v>
      </c>
      <c r="H842" s="57">
        <v>30000000</v>
      </c>
      <c r="I842" s="57"/>
      <c r="J842" s="57"/>
      <c r="K842" s="57">
        <f t="shared" si="13"/>
        <v>30000000</v>
      </c>
      <c r="L842" s="55"/>
      <c r="M842" s="55" t="s">
        <v>2072</v>
      </c>
    </row>
    <row r="843" spans="1:13">
      <c r="A843" s="55">
        <v>2022</v>
      </c>
      <c r="B843" s="55" t="s">
        <v>2060</v>
      </c>
      <c r="C843" s="55" t="s">
        <v>2659</v>
      </c>
      <c r="D843" s="55">
        <v>3</v>
      </c>
      <c r="E843" s="56" t="s">
        <v>3154</v>
      </c>
      <c r="F843" s="55" t="s">
        <v>2031</v>
      </c>
      <c r="G843" s="55" t="s">
        <v>2051</v>
      </c>
      <c r="H843" s="57">
        <v>20000000</v>
      </c>
      <c r="I843" s="57"/>
      <c r="J843" s="57"/>
      <c r="K843" s="57">
        <f t="shared" si="13"/>
        <v>20000000</v>
      </c>
      <c r="L843" s="55"/>
      <c r="M843" s="55" t="s">
        <v>2072</v>
      </c>
    </row>
    <row r="844" spans="1:13">
      <c r="A844" s="55">
        <v>2022</v>
      </c>
      <c r="B844" s="55" t="s">
        <v>2060</v>
      </c>
      <c r="C844" s="55" t="s">
        <v>2146</v>
      </c>
      <c r="D844" s="55">
        <v>3</v>
      </c>
      <c r="E844" s="56" t="s">
        <v>3155</v>
      </c>
      <c r="F844" s="55" t="s">
        <v>2232</v>
      </c>
      <c r="G844" s="55" t="s">
        <v>2051</v>
      </c>
      <c r="H844" s="57">
        <v>50000000</v>
      </c>
      <c r="I844" s="57">
        <v>160000000</v>
      </c>
      <c r="J844" s="57"/>
      <c r="K844" s="57">
        <f t="shared" si="13"/>
        <v>210000000</v>
      </c>
      <c r="L844" s="55"/>
      <c r="M844" s="55"/>
    </row>
    <row r="845" spans="1:13">
      <c r="A845" s="55">
        <v>2022</v>
      </c>
      <c r="B845" s="55" t="s">
        <v>2060</v>
      </c>
      <c r="C845" s="55" t="s">
        <v>2669</v>
      </c>
      <c r="D845" s="55">
        <v>3</v>
      </c>
      <c r="E845" s="56" t="s">
        <v>3156</v>
      </c>
      <c r="F845" s="55" t="s">
        <v>2031</v>
      </c>
      <c r="G845" s="55" t="s">
        <v>15</v>
      </c>
      <c r="H845" s="57">
        <v>1600000000</v>
      </c>
      <c r="I845" s="57">
        <v>700000000</v>
      </c>
      <c r="J845" s="57"/>
      <c r="K845" s="57">
        <f t="shared" si="13"/>
        <v>2300000000</v>
      </c>
      <c r="L845" s="55"/>
      <c r="M845" s="55"/>
    </row>
    <row r="846" spans="1:13">
      <c r="A846" s="55">
        <v>2022</v>
      </c>
      <c r="B846" s="55" t="s">
        <v>2060</v>
      </c>
      <c r="C846" s="55" t="s">
        <v>2669</v>
      </c>
      <c r="D846" s="55">
        <v>3</v>
      </c>
      <c r="E846" s="56" t="s">
        <v>3157</v>
      </c>
      <c r="F846" s="55" t="s">
        <v>2031</v>
      </c>
      <c r="G846" s="55" t="s">
        <v>15</v>
      </c>
      <c r="H846" s="57">
        <v>1442457000</v>
      </c>
      <c r="I846" s="57">
        <v>618173000</v>
      </c>
      <c r="J846" s="57"/>
      <c r="K846" s="57">
        <f t="shared" si="13"/>
        <v>2060630000</v>
      </c>
      <c r="L846" s="55"/>
      <c r="M846" s="55"/>
    </row>
    <row r="847" spans="1:13">
      <c r="A847" s="55">
        <v>2022</v>
      </c>
      <c r="B847" s="55" t="s">
        <v>2060</v>
      </c>
      <c r="C847" s="55" t="s">
        <v>2669</v>
      </c>
      <c r="D847" s="55">
        <v>3</v>
      </c>
      <c r="E847" s="56" t="s">
        <v>3158</v>
      </c>
      <c r="F847" s="55" t="s">
        <v>2031</v>
      </c>
      <c r="G847" s="55" t="s">
        <v>2035</v>
      </c>
      <c r="H847" s="57">
        <v>300000000</v>
      </c>
      <c r="I847" s="57">
        <v>100000000</v>
      </c>
      <c r="J847" s="57"/>
      <c r="K847" s="57">
        <f t="shared" si="13"/>
        <v>400000000</v>
      </c>
      <c r="L847" s="55" t="s">
        <v>2064</v>
      </c>
      <c r="M847" s="55"/>
    </row>
    <row r="848" spans="1:13">
      <c r="A848" s="55">
        <v>2022</v>
      </c>
      <c r="B848" s="55" t="s">
        <v>2060</v>
      </c>
      <c r="C848" s="55" t="s">
        <v>2669</v>
      </c>
      <c r="D848" s="55">
        <v>3</v>
      </c>
      <c r="E848" s="56" t="s">
        <v>3159</v>
      </c>
      <c r="F848" s="55" t="s">
        <v>2031</v>
      </c>
      <c r="G848" s="55" t="s">
        <v>2039</v>
      </c>
      <c r="H848" s="57">
        <v>100000000</v>
      </c>
      <c r="I848" s="57"/>
      <c r="J848" s="57"/>
      <c r="K848" s="57">
        <f t="shared" si="13"/>
        <v>100000000</v>
      </c>
      <c r="L848" s="55"/>
      <c r="M848" s="55"/>
    </row>
    <row r="849" spans="1:13">
      <c r="A849" s="55">
        <v>2022</v>
      </c>
      <c r="B849" s="55" t="s">
        <v>2060</v>
      </c>
      <c r="C849" s="55" t="s">
        <v>3160</v>
      </c>
      <c r="D849" s="55">
        <v>3</v>
      </c>
      <c r="E849" s="56" t="s">
        <v>3161</v>
      </c>
      <c r="F849" s="55" t="s">
        <v>2031</v>
      </c>
      <c r="G849" s="55" t="s">
        <v>15</v>
      </c>
      <c r="H849" s="57">
        <v>3467304038</v>
      </c>
      <c r="I849" s="57">
        <v>4392855768</v>
      </c>
      <c r="J849" s="57"/>
      <c r="K849" s="57">
        <f t="shared" si="13"/>
        <v>7860159806</v>
      </c>
      <c r="L849" s="55" t="s">
        <v>2064</v>
      </c>
      <c r="M849" s="55"/>
    </row>
    <row r="850" spans="1:13">
      <c r="A850" s="55">
        <v>2022</v>
      </c>
      <c r="B850" s="55" t="s">
        <v>2060</v>
      </c>
      <c r="C850" s="55" t="s">
        <v>2704</v>
      </c>
      <c r="D850" s="55">
        <v>3</v>
      </c>
      <c r="E850" s="56" t="s">
        <v>2286</v>
      </c>
      <c r="F850" s="55" t="s">
        <v>2042</v>
      </c>
      <c r="G850" s="55" t="s">
        <v>2035</v>
      </c>
      <c r="H850" s="57">
        <v>369267367</v>
      </c>
      <c r="I850" s="57">
        <v>137510000</v>
      </c>
      <c r="J850" s="57"/>
      <c r="K850" s="57">
        <f t="shared" si="13"/>
        <v>506777367</v>
      </c>
      <c r="L850" s="55"/>
      <c r="M850" s="55"/>
    </row>
    <row r="851" spans="1:13">
      <c r="A851" s="55">
        <v>2022</v>
      </c>
      <c r="B851" s="55" t="s">
        <v>2060</v>
      </c>
      <c r="C851" s="55" t="s">
        <v>2704</v>
      </c>
      <c r="D851" s="55">
        <v>3</v>
      </c>
      <c r="E851" s="56" t="s">
        <v>3162</v>
      </c>
      <c r="F851" s="55" t="s">
        <v>2042</v>
      </c>
      <c r="G851" s="55" t="s">
        <v>2035</v>
      </c>
      <c r="H851" s="57">
        <v>200000000</v>
      </c>
      <c r="I851" s="57"/>
      <c r="J851" s="57"/>
      <c r="K851" s="57">
        <f t="shared" si="13"/>
        <v>200000000</v>
      </c>
      <c r="L851" s="55"/>
      <c r="M851" s="55"/>
    </row>
    <row r="852" spans="1:13">
      <c r="A852" s="55">
        <v>2022</v>
      </c>
      <c r="B852" s="55" t="s">
        <v>2060</v>
      </c>
      <c r="C852" s="55" t="s">
        <v>2704</v>
      </c>
      <c r="D852" s="55">
        <v>3</v>
      </c>
      <c r="E852" s="56" t="s">
        <v>3163</v>
      </c>
      <c r="F852" s="55" t="s">
        <v>2042</v>
      </c>
      <c r="G852" s="55" t="s">
        <v>2052</v>
      </c>
      <c r="H852" s="57">
        <v>150000000</v>
      </c>
      <c r="I852" s="57">
        <v>300000000</v>
      </c>
      <c r="J852" s="57"/>
      <c r="K852" s="57">
        <f t="shared" si="13"/>
        <v>450000000</v>
      </c>
      <c r="L852" s="55"/>
      <c r="M852" s="55"/>
    </row>
    <row r="853" spans="1:13">
      <c r="A853" s="55">
        <v>2022</v>
      </c>
      <c r="B853" s="55" t="s">
        <v>2060</v>
      </c>
      <c r="C853" s="55" t="s">
        <v>2704</v>
      </c>
      <c r="D853" s="55">
        <v>3</v>
      </c>
      <c r="E853" s="56" t="s">
        <v>3164</v>
      </c>
      <c r="F853" s="55" t="s">
        <v>2042</v>
      </c>
      <c r="G853" s="55" t="s">
        <v>74</v>
      </c>
      <c r="H853" s="57">
        <v>150000000</v>
      </c>
      <c r="I853" s="57"/>
      <c r="J853" s="57"/>
      <c r="K853" s="57">
        <f t="shared" si="13"/>
        <v>150000000</v>
      </c>
      <c r="L853" s="55"/>
      <c r="M853" s="55"/>
    </row>
    <row r="854" spans="1:13">
      <c r="A854" s="55">
        <v>2022</v>
      </c>
      <c r="B854" s="55" t="s">
        <v>2060</v>
      </c>
      <c r="C854" s="55" t="s">
        <v>2092</v>
      </c>
      <c r="D854" s="55">
        <v>3</v>
      </c>
      <c r="E854" s="56" t="s">
        <v>3165</v>
      </c>
      <c r="F854" s="55" t="s">
        <v>2031</v>
      </c>
      <c r="G854" s="55" t="s">
        <v>2039</v>
      </c>
      <c r="H854" s="57">
        <v>40000000</v>
      </c>
      <c r="I854" s="57">
        <v>5000000</v>
      </c>
      <c r="J854" s="57"/>
      <c r="K854" s="57">
        <f t="shared" si="13"/>
        <v>45000000</v>
      </c>
      <c r="L854" s="55"/>
      <c r="M854" s="55"/>
    </row>
    <row r="855" spans="1:13">
      <c r="A855" s="55">
        <v>2022</v>
      </c>
      <c r="B855" s="55" t="s">
        <v>2060</v>
      </c>
      <c r="C855" s="55" t="s">
        <v>2152</v>
      </c>
      <c r="D855" s="55">
        <v>3</v>
      </c>
      <c r="E855" s="56" t="s">
        <v>3166</v>
      </c>
      <c r="F855" s="55" t="s">
        <v>2042</v>
      </c>
      <c r="G855" s="55" t="s">
        <v>2057</v>
      </c>
      <c r="H855" s="57">
        <v>500000000</v>
      </c>
      <c r="I855" s="57">
        <v>300000000</v>
      </c>
      <c r="J855" s="57"/>
      <c r="K855" s="57">
        <f t="shared" si="13"/>
        <v>800000000</v>
      </c>
      <c r="L855" s="55"/>
      <c r="M855" s="55" t="s">
        <v>2072</v>
      </c>
    </row>
    <row r="856" spans="1:13">
      <c r="A856" s="55">
        <v>2022</v>
      </c>
      <c r="B856" s="55" t="s">
        <v>2060</v>
      </c>
      <c r="C856" s="55" t="s">
        <v>2104</v>
      </c>
      <c r="D856" s="55">
        <v>3</v>
      </c>
      <c r="E856" s="56" t="s">
        <v>3167</v>
      </c>
      <c r="F856" s="55" t="s">
        <v>2031</v>
      </c>
      <c r="G856" s="55" t="s">
        <v>2039</v>
      </c>
      <c r="H856" s="57">
        <v>100000000</v>
      </c>
      <c r="I856" s="57"/>
      <c r="J856" s="57"/>
      <c r="K856" s="57">
        <f t="shared" si="13"/>
        <v>100000000</v>
      </c>
      <c r="L856" s="55"/>
      <c r="M856" s="55"/>
    </row>
    <row r="857" spans="1:13">
      <c r="A857" s="55">
        <v>2022</v>
      </c>
      <c r="B857" s="55" t="s">
        <v>2060</v>
      </c>
      <c r="C857" s="55" t="s">
        <v>2106</v>
      </c>
      <c r="D857" s="55">
        <v>3</v>
      </c>
      <c r="E857" s="56" t="s">
        <v>3168</v>
      </c>
      <c r="F857" s="55" t="s">
        <v>3169</v>
      </c>
      <c r="G857" s="55" t="s">
        <v>2035</v>
      </c>
      <c r="H857" s="57">
        <v>800000000</v>
      </c>
      <c r="I857" s="57">
        <v>500000000</v>
      </c>
      <c r="J857" s="57"/>
      <c r="K857" s="57">
        <f t="shared" si="13"/>
        <v>1300000000</v>
      </c>
      <c r="L857" s="55" t="s">
        <v>2064</v>
      </c>
      <c r="M857" s="55"/>
    </row>
    <row r="858" spans="1:13">
      <c r="A858" s="55">
        <v>2022</v>
      </c>
      <c r="B858" s="55" t="s">
        <v>2060</v>
      </c>
      <c r="C858" s="55" t="s">
        <v>2106</v>
      </c>
      <c r="D858" s="55">
        <v>3</v>
      </c>
      <c r="E858" s="56" t="s">
        <v>3170</v>
      </c>
      <c r="F858" s="55" t="s">
        <v>38</v>
      </c>
      <c r="G858" s="55" t="s">
        <v>20</v>
      </c>
      <c r="H858" s="57">
        <v>300000000</v>
      </c>
      <c r="I858" s="57">
        <v>40000000</v>
      </c>
      <c r="J858" s="57"/>
      <c r="K858" s="57">
        <f t="shared" si="13"/>
        <v>340000000</v>
      </c>
      <c r="L858" s="55" t="s">
        <v>2064</v>
      </c>
      <c r="M858" s="55"/>
    </row>
    <row r="859" spans="1:13">
      <c r="A859" s="55">
        <v>2022</v>
      </c>
      <c r="B859" s="55" t="s">
        <v>2060</v>
      </c>
      <c r="C859" s="55" t="s">
        <v>2114</v>
      </c>
      <c r="D859" s="55">
        <v>3</v>
      </c>
      <c r="E859" s="56" t="s">
        <v>3171</v>
      </c>
      <c r="F859" s="55" t="s">
        <v>2116</v>
      </c>
      <c r="G859" s="55" t="s">
        <v>2043</v>
      </c>
      <c r="H859" s="57">
        <v>350000000</v>
      </c>
      <c r="I859" s="57">
        <v>600000000</v>
      </c>
      <c r="J859" s="57"/>
      <c r="K859" s="57">
        <f t="shared" si="13"/>
        <v>950000000</v>
      </c>
      <c r="L859" s="55"/>
      <c r="M859" s="55"/>
    </row>
    <row r="860" spans="1:13">
      <c r="A860" s="55">
        <v>2022</v>
      </c>
      <c r="B860" s="55" t="s">
        <v>2060</v>
      </c>
      <c r="C860" s="55" t="s">
        <v>2717</v>
      </c>
      <c r="D860" s="55">
        <v>3</v>
      </c>
      <c r="E860" s="56" t="s">
        <v>3172</v>
      </c>
      <c r="F860" s="55" t="s">
        <v>2031</v>
      </c>
      <c r="G860" s="55" t="s">
        <v>15</v>
      </c>
      <c r="H860" s="57">
        <v>1500000000</v>
      </c>
      <c r="I860" s="57"/>
      <c r="J860" s="57"/>
      <c r="K860" s="57">
        <f t="shared" si="13"/>
        <v>1500000000</v>
      </c>
      <c r="L860" s="55"/>
      <c r="M860" s="55" t="s">
        <v>2072</v>
      </c>
    </row>
    <row r="861" spans="1:13">
      <c r="A861" s="55">
        <v>2022</v>
      </c>
      <c r="B861" s="55" t="s">
        <v>2060</v>
      </c>
      <c r="C861" s="55" t="s">
        <v>2717</v>
      </c>
      <c r="D861" s="55">
        <v>3</v>
      </c>
      <c r="E861" s="56" t="s">
        <v>3173</v>
      </c>
      <c r="F861" s="55" t="s">
        <v>2031</v>
      </c>
      <c r="G861" s="55" t="s">
        <v>15</v>
      </c>
      <c r="H861" s="57">
        <v>1047475998</v>
      </c>
      <c r="I861" s="57">
        <v>787880878</v>
      </c>
      <c r="J861" s="57"/>
      <c r="K861" s="57">
        <f t="shared" si="13"/>
        <v>1835356876</v>
      </c>
      <c r="L861" s="55"/>
      <c r="M861" s="55" t="s">
        <v>2072</v>
      </c>
    </row>
    <row r="862" spans="1:13">
      <c r="A862" s="55">
        <v>2022</v>
      </c>
      <c r="B862" s="55" t="s">
        <v>2060</v>
      </c>
      <c r="C862" s="55" t="s">
        <v>2717</v>
      </c>
      <c r="D862" s="55">
        <v>3</v>
      </c>
      <c r="E862" s="56" t="s">
        <v>3174</v>
      </c>
      <c r="F862" s="55" t="s">
        <v>2031</v>
      </c>
      <c r="G862" s="55" t="s">
        <v>2043</v>
      </c>
      <c r="H862" s="57">
        <v>853220540</v>
      </c>
      <c r="I862" s="57">
        <v>643460278</v>
      </c>
      <c r="J862" s="57"/>
      <c r="K862" s="57">
        <f t="shared" si="13"/>
        <v>1496680818</v>
      </c>
      <c r="L862" s="55"/>
      <c r="M862" s="55" t="s">
        <v>2072</v>
      </c>
    </row>
    <row r="863" spans="1:13">
      <c r="A863" s="55">
        <v>2022</v>
      </c>
      <c r="B863" s="55" t="s">
        <v>2060</v>
      </c>
      <c r="C863" s="55" t="s">
        <v>2717</v>
      </c>
      <c r="D863" s="55">
        <v>3</v>
      </c>
      <c r="E863" s="56" t="s">
        <v>3175</v>
      </c>
      <c r="F863" s="55" t="s">
        <v>2031</v>
      </c>
      <c r="G863" s="55" t="s">
        <v>2035</v>
      </c>
      <c r="H863" s="57">
        <v>742274242</v>
      </c>
      <c r="I863" s="57">
        <v>433244746</v>
      </c>
      <c r="J863" s="57"/>
      <c r="K863" s="57">
        <f t="shared" si="13"/>
        <v>1175518988</v>
      </c>
      <c r="L863" s="55"/>
      <c r="M863" s="55" t="s">
        <v>2072</v>
      </c>
    </row>
    <row r="864" spans="1:13">
      <c r="A864" s="55">
        <v>2022</v>
      </c>
      <c r="B864" s="55" t="s">
        <v>2060</v>
      </c>
      <c r="C864" s="55" t="s">
        <v>2717</v>
      </c>
      <c r="D864" s="55">
        <v>3</v>
      </c>
      <c r="E864" s="56" t="s">
        <v>3176</v>
      </c>
      <c r="F864" s="55" t="s">
        <v>2031</v>
      </c>
      <c r="G864" s="55" t="s">
        <v>2039</v>
      </c>
      <c r="H864" s="57">
        <v>150000000</v>
      </c>
      <c r="I864" s="57"/>
      <c r="J864" s="57"/>
      <c r="K864" s="57">
        <f t="shared" si="13"/>
        <v>150000000</v>
      </c>
      <c r="L864" s="55"/>
      <c r="M864" s="55" t="s">
        <v>2072</v>
      </c>
    </row>
    <row r="865" spans="1:13">
      <c r="A865" s="55">
        <v>2022</v>
      </c>
      <c r="B865" s="55" t="s">
        <v>2060</v>
      </c>
      <c r="C865" s="55" t="s">
        <v>2717</v>
      </c>
      <c r="D865" s="55">
        <v>3</v>
      </c>
      <c r="E865" s="56" t="s">
        <v>3177</v>
      </c>
      <c r="F865" s="55" t="s">
        <v>2031</v>
      </c>
      <c r="G865" s="55" t="s">
        <v>2051</v>
      </c>
      <c r="H865" s="57">
        <v>150000000</v>
      </c>
      <c r="I865" s="57"/>
      <c r="J865" s="57"/>
      <c r="K865" s="57">
        <f t="shared" si="13"/>
        <v>150000000</v>
      </c>
      <c r="L865" s="55"/>
      <c r="M865" s="55" t="s">
        <v>2072</v>
      </c>
    </row>
    <row r="866" spans="1:13">
      <c r="A866" s="55">
        <v>2022</v>
      </c>
      <c r="B866" s="55" t="s">
        <v>2060</v>
      </c>
      <c r="C866" s="55" t="s">
        <v>2717</v>
      </c>
      <c r="D866" s="55">
        <v>3</v>
      </c>
      <c r="E866" s="56" t="s">
        <v>3178</v>
      </c>
      <c r="F866" s="55" t="s">
        <v>54</v>
      </c>
      <c r="G866" s="55" t="s">
        <v>2039</v>
      </c>
      <c r="H866" s="57">
        <v>80000000</v>
      </c>
      <c r="I866" s="57">
        <v>150000000</v>
      </c>
      <c r="J866" s="57"/>
      <c r="K866" s="57">
        <f t="shared" si="13"/>
        <v>230000000</v>
      </c>
      <c r="L866" s="55"/>
      <c r="M866" s="55" t="s">
        <v>2072</v>
      </c>
    </row>
    <row r="867" spans="1:13">
      <c r="A867" s="55">
        <v>2022</v>
      </c>
      <c r="B867" s="55" t="s">
        <v>2060</v>
      </c>
      <c r="C867" s="55" t="s">
        <v>2717</v>
      </c>
      <c r="D867" s="55">
        <v>3</v>
      </c>
      <c r="E867" s="56" t="s">
        <v>3179</v>
      </c>
      <c r="F867" s="55" t="s">
        <v>54</v>
      </c>
      <c r="G867" s="55" t="s">
        <v>2052</v>
      </c>
      <c r="H867" s="57">
        <v>80000000</v>
      </c>
      <c r="I867" s="57">
        <v>150000000</v>
      </c>
      <c r="J867" s="57"/>
      <c r="K867" s="57">
        <f t="shared" si="13"/>
        <v>230000000</v>
      </c>
      <c r="L867" s="55"/>
      <c r="M867" s="55" t="s">
        <v>2072</v>
      </c>
    </row>
    <row r="868" spans="1:13">
      <c r="A868" s="55">
        <v>2022</v>
      </c>
      <c r="B868" s="55" t="s">
        <v>2060</v>
      </c>
      <c r="C868" s="55" t="s">
        <v>2717</v>
      </c>
      <c r="D868" s="55">
        <v>3</v>
      </c>
      <c r="E868" s="56" t="s">
        <v>3180</v>
      </c>
      <c r="F868" s="55" t="s">
        <v>2031</v>
      </c>
      <c r="G868" s="55" t="s">
        <v>2039</v>
      </c>
      <c r="H868" s="57">
        <v>55000000</v>
      </c>
      <c r="I868" s="57"/>
      <c r="J868" s="57"/>
      <c r="K868" s="57">
        <f t="shared" si="13"/>
        <v>55000000</v>
      </c>
      <c r="L868" s="55"/>
      <c r="M868" s="55" t="s">
        <v>2072</v>
      </c>
    </row>
    <row r="869" spans="1:13">
      <c r="A869" s="55">
        <v>2022</v>
      </c>
      <c r="B869" s="55" t="s">
        <v>2060</v>
      </c>
      <c r="C869" s="55" t="s">
        <v>2047</v>
      </c>
      <c r="D869" s="55">
        <v>3</v>
      </c>
      <c r="E869" s="56" t="s">
        <v>3181</v>
      </c>
      <c r="F869" s="55" t="s">
        <v>19</v>
      </c>
      <c r="G869" s="55" t="s">
        <v>2248</v>
      </c>
      <c r="H869" s="57">
        <v>180000000</v>
      </c>
      <c r="I869" s="57"/>
      <c r="J869" s="57"/>
      <c r="K869" s="57">
        <f t="shared" si="13"/>
        <v>180000000</v>
      </c>
      <c r="L869" s="55"/>
      <c r="M869" s="55"/>
    </row>
    <row r="870" spans="1:13">
      <c r="A870" s="55">
        <v>2022</v>
      </c>
      <c r="B870" s="55" t="s">
        <v>2060</v>
      </c>
      <c r="C870" s="55" t="s">
        <v>2047</v>
      </c>
      <c r="D870" s="55">
        <v>3</v>
      </c>
      <c r="E870" s="56" t="s">
        <v>3182</v>
      </c>
      <c r="F870" s="55" t="s">
        <v>19</v>
      </c>
      <c r="G870" s="55" t="s">
        <v>2248</v>
      </c>
      <c r="H870" s="57">
        <v>120000000</v>
      </c>
      <c r="I870" s="57"/>
      <c r="J870" s="57"/>
      <c r="K870" s="57">
        <f t="shared" si="13"/>
        <v>120000000</v>
      </c>
      <c r="L870" s="55"/>
      <c r="M870" s="55"/>
    </row>
    <row r="871" spans="1:13">
      <c r="A871" s="55">
        <v>2022</v>
      </c>
      <c r="B871" s="55" t="s">
        <v>2060</v>
      </c>
      <c r="C871" s="55" t="s">
        <v>2047</v>
      </c>
      <c r="D871" s="55">
        <v>3</v>
      </c>
      <c r="E871" s="56" t="s">
        <v>3183</v>
      </c>
      <c r="F871" s="55" t="s">
        <v>19</v>
      </c>
      <c r="G871" s="55" t="s">
        <v>2248</v>
      </c>
      <c r="H871" s="57">
        <v>40000000</v>
      </c>
      <c r="I871" s="57"/>
      <c r="J871" s="57"/>
      <c r="K871" s="57">
        <f t="shared" si="13"/>
        <v>40000000</v>
      </c>
      <c r="L871" s="55"/>
      <c r="M871" s="55"/>
    </row>
    <row r="872" spans="1:13">
      <c r="A872" s="55">
        <v>2022</v>
      </c>
      <c r="B872" s="55" t="s">
        <v>2060</v>
      </c>
      <c r="C872" s="55" t="s">
        <v>2118</v>
      </c>
      <c r="D872" s="55">
        <v>3</v>
      </c>
      <c r="E872" s="56" t="s">
        <v>3184</v>
      </c>
      <c r="F872" s="55" t="s">
        <v>2042</v>
      </c>
      <c r="G872" s="55" t="s">
        <v>2057</v>
      </c>
      <c r="H872" s="57">
        <v>369000000</v>
      </c>
      <c r="I872" s="57"/>
      <c r="J872" s="57"/>
      <c r="K872" s="57">
        <f t="shared" si="13"/>
        <v>369000000</v>
      </c>
      <c r="L872" s="55"/>
      <c r="M872" s="55"/>
    </row>
    <row r="873" spans="1:13">
      <c r="A873" s="55">
        <v>2022</v>
      </c>
      <c r="B873" s="55" t="s">
        <v>2060</v>
      </c>
      <c r="C873" s="55" t="s">
        <v>2120</v>
      </c>
      <c r="D873" s="55">
        <v>3</v>
      </c>
      <c r="E873" s="56" t="s">
        <v>3185</v>
      </c>
      <c r="F873" s="55" t="s">
        <v>2031</v>
      </c>
      <c r="G873" s="55" t="s">
        <v>15</v>
      </c>
      <c r="H873" s="57">
        <v>1100000000</v>
      </c>
      <c r="I873" s="57">
        <v>350000000</v>
      </c>
      <c r="J873" s="57"/>
      <c r="K873" s="57">
        <f t="shared" si="13"/>
        <v>1450000000</v>
      </c>
      <c r="L873" s="55"/>
      <c r="M873" s="55" t="s">
        <v>2072</v>
      </c>
    </row>
    <row r="874" spans="1:13">
      <c r="A874" s="55">
        <v>2022</v>
      </c>
      <c r="B874" s="55" t="s">
        <v>2060</v>
      </c>
      <c r="C874" s="55" t="s">
        <v>2120</v>
      </c>
      <c r="D874" s="55">
        <v>3</v>
      </c>
      <c r="E874" s="56" t="s">
        <v>3186</v>
      </c>
      <c r="F874" s="55" t="s">
        <v>2031</v>
      </c>
      <c r="G874" s="55" t="s">
        <v>2035</v>
      </c>
      <c r="H874" s="57">
        <v>500000000</v>
      </c>
      <c r="I874" s="57"/>
      <c r="J874" s="57"/>
      <c r="K874" s="57">
        <f t="shared" si="13"/>
        <v>500000000</v>
      </c>
      <c r="L874" s="55"/>
      <c r="M874" s="55"/>
    </row>
    <row r="875" spans="1:13">
      <c r="A875" s="55">
        <v>2022</v>
      </c>
      <c r="B875" s="55" t="s">
        <v>2060</v>
      </c>
      <c r="C875" s="55" t="s">
        <v>2120</v>
      </c>
      <c r="D875" s="55">
        <v>3</v>
      </c>
      <c r="E875" s="56" t="s">
        <v>3187</v>
      </c>
      <c r="F875" s="55" t="s">
        <v>2031</v>
      </c>
      <c r="G875" s="55" t="s">
        <v>2057</v>
      </c>
      <c r="H875" s="57">
        <v>240939608</v>
      </c>
      <c r="I875" s="57">
        <v>260705095</v>
      </c>
      <c r="J875" s="57">
        <v>1000000</v>
      </c>
      <c r="K875" s="57">
        <f t="shared" si="13"/>
        <v>502644703</v>
      </c>
      <c r="L875" s="55"/>
      <c r="M875" s="55"/>
    </row>
    <row r="876" spans="1:13">
      <c r="A876" s="55">
        <v>2022</v>
      </c>
      <c r="B876" s="55" t="s">
        <v>2060</v>
      </c>
      <c r="C876" s="55" t="s">
        <v>2120</v>
      </c>
      <c r="D876" s="55">
        <v>3</v>
      </c>
      <c r="E876" s="56" t="s">
        <v>3188</v>
      </c>
      <c r="F876" s="55" t="s">
        <v>2031</v>
      </c>
      <c r="G876" s="55" t="s">
        <v>2035</v>
      </c>
      <c r="H876" s="57">
        <v>200000000</v>
      </c>
      <c r="I876" s="57"/>
      <c r="J876" s="57"/>
      <c r="K876" s="57">
        <f t="shared" si="13"/>
        <v>200000000</v>
      </c>
      <c r="L876" s="55"/>
      <c r="M876" s="55"/>
    </row>
    <row r="877" spans="1:13">
      <c r="A877" s="55">
        <v>2022</v>
      </c>
      <c r="B877" s="55" t="s">
        <v>2060</v>
      </c>
      <c r="C877" s="55" t="s">
        <v>2120</v>
      </c>
      <c r="D877" s="55">
        <v>3</v>
      </c>
      <c r="E877" s="56" t="s">
        <v>3189</v>
      </c>
      <c r="F877" s="55" t="s">
        <v>2031</v>
      </c>
      <c r="G877" s="55" t="s">
        <v>2052</v>
      </c>
      <c r="H877" s="57">
        <v>150000000</v>
      </c>
      <c r="I877" s="57"/>
      <c r="J877" s="57"/>
      <c r="K877" s="57">
        <f t="shared" si="13"/>
        <v>150000000</v>
      </c>
      <c r="L877" s="55"/>
      <c r="M877" s="55"/>
    </row>
    <row r="878" spans="1:13">
      <c r="A878" s="55">
        <v>2022</v>
      </c>
      <c r="B878" s="55" t="s">
        <v>2060</v>
      </c>
      <c r="C878" s="55" t="s">
        <v>2120</v>
      </c>
      <c r="D878" s="55">
        <v>3</v>
      </c>
      <c r="E878" s="56" t="s">
        <v>3190</v>
      </c>
      <c r="F878" s="55" t="s">
        <v>2031</v>
      </c>
      <c r="G878" s="55" t="s">
        <v>2051</v>
      </c>
      <c r="H878" s="57">
        <v>57798000</v>
      </c>
      <c r="I878" s="57">
        <v>149005000</v>
      </c>
      <c r="J878" s="57"/>
      <c r="K878" s="57">
        <f t="shared" si="13"/>
        <v>206803000</v>
      </c>
      <c r="L878" s="55"/>
      <c r="M878" s="55" t="s">
        <v>2072</v>
      </c>
    </row>
    <row r="879" spans="1:13">
      <c r="A879" s="55">
        <v>2022</v>
      </c>
      <c r="B879" s="55" t="s">
        <v>2060</v>
      </c>
      <c r="C879" s="55" t="s">
        <v>2724</v>
      </c>
      <c r="D879" s="55">
        <v>3</v>
      </c>
      <c r="E879" s="56" t="s">
        <v>3191</v>
      </c>
      <c r="F879" s="55" t="s">
        <v>2031</v>
      </c>
      <c r="G879" s="55" t="s">
        <v>2035</v>
      </c>
      <c r="H879" s="57">
        <v>761669000</v>
      </c>
      <c r="I879" s="57">
        <v>1112848000</v>
      </c>
      <c r="J879" s="57"/>
      <c r="K879" s="57">
        <f t="shared" si="13"/>
        <v>1874517000</v>
      </c>
      <c r="L879" s="55"/>
      <c r="M879" s="55"/>
    </row>
    <row r="880" spans="1:13">
      <c r="A880" s="55">
        <v>2022</v>
      </c>
      <c r="B880" s="55" t="s">
        <v>2060</v>
      </c>
      <c r="C880" s="55" t="s">
        <v>2724</v>
      </c>
      <c r="D880" s="55">
        <v>3</v>
      </c>
      <c r="E880" s="56" t="s">
        <v>3192</v>
      </c>
      <c r="F880" s="55" t="s">
        <v>2031</v>
      </c>
      <c r="G880" s="55" t="s">
        <v>2043</v>
      </c>
      <c r="H880" s="57">
        <v>237031000</v>
      </c>
      <c r="I880" s="57"/>
      <c r="J880" s="57"/>
      <c r="K880" s="57">
        <f t="shared" si="13"/>
        <v>237031000</v>
      </c>
      <c r="L880" s="55" t="s">
        <v>2064</v>
      </c>
      <c r="M880" s="55"/>
    </row>
    <row r="881" spans="1:13">
      <c r="A881" s="55">
        <v>2022</v>
      </c>
      <c r="B881" s="55" t="s">
        <v>2060</v>
      </c>
      <c r="C881" s="55" t="s">
        <v>3193</v>
      </c>
      <c r="D881" s="55">
        <v>3</v>
      </c>
      <c r="E881" s="56" t="s">
        <v>3194</v>
      </c>
      <c r="F881" s="55" t="s">
        <v>2031</v>
      </c>
      <c r="G881" s="55" t="s">
        <v>2035</v>
      </c>
      <c r="H881" s="57">
        <v>279000000</v>
      </c>
      <c r="I881" s="57">
        <v>615000000</v>
      </c>
      <c r="J881" s="57"/>
      <c r="K881" s="57">
        <f t="shared" si="13"/>
        <v>894000000</v>
      </c>
      <c r="L881" s="55"/>
      <c r="M881" s="55"/>
    </row>
    <row r="882" spans="1:13">
      <c r="A882" s="55">
        <v>2022</v>
      </c>
      <c r="B882" s="55" t="s">
        <v>2125</v>
      </c>
      <c r="C882" s="55" t="s">
        <v>2460</v>
      </c>
      <c r="D882" s="55">
        <v>3</v>
      </c>
      <c r="E882" s="56" t="s">
        <v>3195</v>
      </c>
      <c r="F882" s="55" t="s">
        <v>2116</v>
      </c>
      <c r="G882" s="55" t="s">
        <v>2248</v>
      </c>
      <c r="H882" s="57">
        <v>100000000</v>
      </c>
      <c r="I882" s="57"/>
      <c r="J882" s="57"/>
      <c r="K882" s="57">
        <f t="shared" si="13"/>
        <v>100000000</v>
      </c>
      <c r="L882" s="55"/>
      <c r="M882" s="55"/>
    </row>
    <row r="883" spans="1:13">
      <c r="A883" s="55">
        <v>2022</v>
      </c>
      <c r="B883" s="55" t="s">
        <v>2125</v>
      </c>
      <c r="C883" s="55" t="s">
        <v>2130</v>
      </c>
      <c r="D883" s="55">
        <v>3</v>
      </c>
      <c r="E883" s="56" t="s">
        <v>3196</v>
      </c>
      <c r="F883" s="55" t="s">
        <v>2031</v>
      </c>
      <c r="G883" s="55" t="s">
        <v>2052</v>
      </c>
      <c r="H883" s="57">
        <v>100454061</v>
      </c>
      <c r="I883" s="57">
        <v>30228130</v>
      </c>
      <c r="J883" s="57"/>
      <c r="K883" s="57">
        <f t="shared" si="13"/>
        <v>130682191</v>
      </c>
      <c r="L883" s="55"/>
      <c r="M883" s="55"/>
    </row>
    <row r="884" spans="1:13">
      <c r="A884" s="55">
        <v>2022</v>
      </c>
      <c r="B884" s="55" t="s">
        <v>2125</v>
      </c>
      <c r="C884" s="55" t="s">
        <v>2727</v>
      </c>
      <c r="D884" s="55">
        <v>3</v>
      </c>
      <c r="E884" s="56" t="s">
        <v>3197</v>
      </c>
      <c r="F884" s="55" t="s">
        <v>2042</v>
      </c>
      <c r="G884" s="55" t="s">
        <v>2052</v>
      </c>
      <c r="H884" s="57">
        <v>79000000</v>
      </c>
      <c r="I884" s="57">
        <v>450000000</v>
      </c>
      <c r="J884" s="57"/>
      <c r="K884" s="57">
        <f t="shared" si="13"/>
        <v>529000000</v>
      </c>
      <c r="L884" s="55"/>
      <c r="M884" s="55"/>
    </row>
    <row r="885" spans="1:13">
      <c r="A885" s="55">
        <v>2022</v>
      </c>
      <c r="B885" s="55" t="s">
        <v>2125</v>
      </c>
      <c r="C885" s="55" t="s">
        <v>2134</v>
      </c>
      <c r="D885" s="55">
        <v>3</v>
      </c>
      <c r="E885" s="56" t="s">
        <v>3198</v>
      </c>
      <c r="F885" s="55" t="s">
        <v>2031</v>
      </c>
      <c r="G885" s="55" t="s">
        <v>2035</v>
      </c>
      <c r="H885" s="57">
        <v>580000000</v>
      </c>
      <c r="I885" s="57">
        <v>2000000000</v>
      </c>
      <c r="J885" s="57">
        <v>100000000</v>
      </c>
      <c r="K885" s="57">
        <f t="shared" si="13"/>
        <v>2680000000</v>
      </c>
      <c r="L885" s="55"/>
      <c r="M885" s="55"/>
    </row>
    <row r="886" spans="1:13">
      <c r="A886" s="55">
        <v>2022</v>
      </c>
      <c r="B886" s="55" t="s">
        <v>2125</v>
      </c>
      <c r="C886" s="55" t="s">
        <v>2134</v>
      </c>
      <c r="D886" s="55">
        <v>3</v>
      </c>
      <c r="E886" s="56" t="s">
        <v>3199</v>
      </c>
      <c r="F886" s="55" t="s">
        <v>2031</v>
      </c>
      <c r="G886" s="55" t="s">
        <v>2035</v>
      </c>
      <c r="H886" s="57">
        <v>303011440</v>
      </c>
      <c r="I886" s="57">
        <v>521095757</v>
      </c>
      <c r="J886" s="57"/>
      <c r="K886" s="57">
        <f t="shared" si="13"/>
        <v>824107197</v>
      </c>
      <c r="L886" s="55"/>
      <c r="M886" s="55" t="s">
        <v>2072</v>
      </c>
    </row>
    <row r="887" spans="1:13">
      <c r="A887" s="55">
        <v>2022</v>
      </c>
      <c r="B887" s="55" t="s">
        <v>2125</v>
      </c>
      <c r="C887" s="55" t="s">
        <v>2134</v>
      </c>
      <c r="D887" s="55">
        <v>3</v>
      </c>
      <c r="E887" s="56" t="s">
        <v>3200</v>
      </c>
      <c r="F887" s="55" t="s">
        <v>2031</v>
      </c>
      <c r="G887" s="55" t="s">
        <v>2043</v>
      </c>
      <c r="H887" s="57">
        <v>300000000</v>
      </c>
      <c r="I887" s="57">
        <v>500000000</v>
      </c>
      <c r="J887" s="57"/>
      <c r="K887" s="57">
        <f t="shared" si="13"/>
        <v>800000000</v>
      </c>
      <c r="L887" s="55"/>
      <c r="M887" s="55" t="s">
        <v>2072</v>
      </c>
    </row>
    <row r="888" spans="1:13">
      <c r="A888" s="55">
        <v>2022</v>
      </c>
      <c r="B888" s="55" t="s">
        <v>2125</v>
      </c>
      <c r="C888" s="55" t="s">
        <v>2134</v>
      </c>
      <c r="D888" s="55">
        <v>3</v>
      </c>
      <c r="E888" s="56" t="s">
        <v>3201</v>
      </c>
      <c r="F888" s="55" t="s">
        <v>64</v>
      </c>
      <c r="G888" s="55" t="s">
        <v>2052</v>
      </c>
      <c r="H888" s="57">
        <v>300000000</v>
      </c>
      <c r="I888" s="57"/>
      <c r="J888" s="57"/>
      <c r="K888" s="57">
        <f t="shared" si="13"/>
        <v>300000000</v>
      </c>
      <c r="L888" s="55" t="s">
        <v>2064</v>
      </c>
      <c r="M888" s="55"/>
    </row>
    <row r="889" spans="1:13">
      <c r="A889" s="55">
        <v>2022</v>
      </c>
      <c r="B889" s="55" t="s">
        <v>2125</v>
      </c>
      <c r="C889" s="55" t="s">
        <v>2134</v>
      </c>
      <c r="D889" s="55">
        <v>3</v>
      </c>
      <c r="E889" s="56" t="s">
        <v>3202</v>
      </c>
      <c r="F889" s="55" t="s">
        <v>2031</v>
      </c>
      <c r="G889" s="55" t="s">
        <v>2039</v>
      </c>
      <c r="H889" s="57">
        <v>142879820</v>
      </c>
      <c r="I889" s="57"/>
      <c r="J889" s="57"/>
      <c r="K889" s="57">
        <f t="shared" si="13"/>
        <v>142879820</v>
      </c>
      <c r="L889" s="55"/>
      <c r="M889" s="55"/>
    </row>
    <row r="890" spans="1:13">
      <c r="A890" s="55">
        <v>2022</v>
      </c>
      <c r="B890" s="55" t="s">
        <v>2125</v>
      </c>
      <c r="C890" s="55" t="s">
        <v>2134</v>
      </c>
      <c r="D890" s="55">
        <v>3</v>
      </c>
      <c r="E890" s="56" t="s">
        <v>3203</v>
      </c>
      <c r="F890" s="55" t="s">
        <v>2031</v>
      </c>
      <c r="G890" s="55" t="s">
        <v>2052</v>
      </c>
      <c r="H890" s="57">
        <v>100000000</v>
      </c>
      <c r="I890" s="57"/>
      <c r="J890" s="57"/>
      <c r="K890" s="57">
        <f t="shared" si="13"/>
        <v>100000000</v>
      </c>
      <c r="L890" s="55"/>
      <c r="M890" s="55"/>
    </row>
    <row r="891" spans="1:13">
      <c r="A891" s="55">
        <v>2022</v>
      </c>
      <c r="B891" s="55" t="s">
        <v>2125</v>
      </c>
      <c r="C891" s="55" t="s">
        <v>2134</v>
      </c>
      <c r="D891" s="55">
        <v>3</v>
      </c>
      <c r="E891" s="56" t="s">
        <v>3204</v>
      </c>
      <c r="F891" s="55" t="s">
        <v>64</v>
      </c>
      <c r="G891" s="55" t="s">
        <v>2051</v>
      </c>
      <c r="H891" s="57">
        <v>34918304</v>
      </c>
      <c r="I891" s="57">
        <v>2531505</v>
      </c>
      <c r="J891" s="57"/>
      <c r="K891" s="57">
        <f t="shared" si="13"/>
        <v>37449809</v>
      </c>
      <c r="L891" s="55" t="s">
        <v>2064</v>
      </c>
      <c r="M891" s="55"/>
    </row>
    <row r="892" spans="1:13">
      <c r="A892" s="55">
        <v>2022</v>
      </c>
      <c r="B892" s="55" t="s">
        <v>2125</v>
      </c>
      <c r="C892" s="55" t="s">
        <v>3205</v>
      </c>
      <c r="D892" s="55">
        <v>3</v>
      </c>
      <c r="E892" s="56" t="s">
        <v>3206</v>
      </c>
      <c r="F892" s="55" t="s">
        <v>2353</v>
      </c>
      <c r="G892" s="55" t="s">
        <v>15</v>
      </c>
      <c r="H892" s="57">
        <v>1700000000</v>
      </c>
      <c r="I892" s="57">
        <v>2400000000</v>
      </c>
      <c r="J892" s="57"/>
      <c r="K892" s="57">
        <f t="shared" si="13"/>
        <v>4100000000</v>
      </c>
      <c r="L892" s="55"/>
      <c r="M892" s="55" t="s">
        <v>2072</v>
      </c>
    </row>
    <row r="893" spans="1:13">
      <c r="A893" s="55">
        <v>2022</v>
      </c>
      <c r="B893" s="55" t="s">
        <v>2125</v>
      </c>
      <c r="C893" s="55" t="s">
        <v>3205</v>
      </c>
      <c r="D893" s="55">
        <v>3</v>
      </c>
      <c r="E893" s="56" t="s">
        <v>3207</v>
      </c>
      <c r="F893" s="55" t="s">
        <v>2224</v>
      </c>
      <c r="G893" s="55" t="s">
        <v>2043</v>
      </c>
      <c r="H893" s="57">
        <v>330000000</v>
      </c>
      <c r="I893" s="57">
        <v>1220000000</v>
      </c>
      <c r="J893" s="57">
        <v>110000000</v>
      </c>
      <c r="K893" s="57">
        <f t="shared" si="13"/>
        <v>1660000000</v>
      </c>
      <c r="L893" s="55"/>
      <c r="M893" s="55"/>
    </row>
    <row r="894" spans="1:13">
      <c r="A894" s="55">
        <v>2022</v>
      </c>
      <c r="B894" s="55" t="s">
        <v>2125</v>
      </c>
      <c r="C894" s="55" t="s">
        <v>3205</v>
      </c>
      <c r="D894" s="55">
        <v>3</v>
      </c>
      <c r="E894" s="56" t="s">
        <v>3208</v>
      </c>
      <c r="F894" s="55" t="s">
        <v>2232</v>
      </c>
      <c r="G894" s="55" t="s">
        <v>2039</v>
      </c>
      <c r="H894" s="57">
        <v>150000000</v>
      </c>
      <c r="I894" s="57">
        <v>3000000</v>
      </c>
      <c r="J894" s="57">
        <v>1000000</v>
      </c>
      <c r="K894" s="57">
        <f t="shared" si="13"/>
        <v>154000000</v>
      </c>
      <c r="L894" s="55"/>
      <c r="M894" s="55"/>
    </row>
    <row r="895" spans="1:13">
      <c r="A895" s="55">
        <v>2022</v>
      </c>
      <c r="B895" s="55" t="s">
        <v>2125</v>
      </c>
      <c r="C895" s="55" t="s">
        <v>3205</v>
      </c>
      <c r="D895" s="55">
        <v>3</v>
      </c>
      <c r="E895" s="56" t="s">
        <v>3209</v>
      </c>
      <c r="F895" s="55" t="s">
        <v>2232</v>
      </c>
      <c r="G895" s="55" t="s">
        <v>2052</v>
      </c>
      <c r="H895" s="57">
        <v>143000000</v>
      </c>
      <c r="I895" s="57">
        <v>2000000</v>
      </c>
      <c r="J895" s="57">
        <v>1000000</v>
      </c>
      <c r="K895" s="57">
        <f t="shared" si="13"/>
        <v>146000000</v>
      </c>
      <c r="L895" s="55"/>
      <c r="M895" s="55"/>
    </row>
    <row r="896" spans="1:13">
      <c r="A896" s="55">
        <v>2022</v>
      </c>
      <c r="B896" s="55" t="s">
        <v>2125</v>
      </c>
      <c r="C896" s="55" t="s">
        <v>3205</v>
      </c>
      <c r="D896" s="55">
        <v>3</v>
      </c>
      <c r="E896" s="56" t="s">
        <v>3210</v>
      </c>
      <c r="F896" s="55" t="s">
        <v>2232</v>
      </c>
      <c r="G896" s="55" t="s">
        <v>2051</v>
      </c>
      <c r="H896" s="57">
        <v>130500000</v>
      </c>
      <c r="I896" s="57"/>
      <c r="J896" s="57">
        <v>1000000</v>
      </c>
      <c r="K896" s="57">
        <f t="shared" si="13"/>
        <v>131500000</v>
      </c>
      <c r="L896" s="55"/>
      <c r="M896" s="55"/>
    </row>
    <row r="897" spans="1:13">
      <c r="A897" s="55">
        <v>2022</v>
      </c>
      <c r="B897" s="55" t="s">
        <v>2125</v>
      </c>
      <c r="C897" s="55" t="s">
        <v>3205</v>
      </c>
      <c r="D897" s="55">
        <v>3</v>
      </c>
      <c r="E897" s="56" t="s">
        <v>3211</v>
      </c>
      <c r="F897" s="55" t="s">
        <v>2232</v>
      </c>
      <c r="G897" s="55" t="s">
        <v>2039</v>
      </c>
      <c r="H897" s="57">
        <v>123000000</v>
      </c>
      <c r="I897" s="57"/>
      <c r="J897" s="57">
        <v>1000000</v>
      </c>
      <c r="K897" s="57">
        <f t="shared" si="13"/>
        <v>124000000</v>
      </c>
      <c r="L897" s="55"/>
      <c r="M897" s="55"/>
    </row>
    <row r="898" spans="1:13">
      <c r="A898" s="55">
        <v>2022</v>
      </c>
      <c r="B898" s="55" t="s">
        <v>2125</v>
      </c>
      <c r="C898" s="55" t="s">
        <v>2029</v>
      </c>
      <c r="D898" s="55">
        <v>3</v>
      </c>
      <c r="E898" s="56" t="s">
        <v>3212</v>
      </c>
      <c r="F898" s="55" t="s">
        <v>2031</v>
      </c>
      <c r="G898" s="55" t="s">
        <v>2035</v>
      </c>
      <c r="H898" s="57">
        <v>997704000</v>
      </c>
      <c r="I898" s="57">
        <v>684601000</v>
      </c>
      <c r="J898" s="57"/>
      <c r="K898" s="57">
        <f t="shared" si="13"/>
        <v>1682305000</v>
      </c>
      <c r="L898" s="55"/>
      <c r="M898" s="55" t="s">
        <v>2072</v>
      </c>
    </row>
    <row r="899" spans="1:13">
      <c r="A899" s="55">
        <v>2022</v>
      </c>
      <c r="B899" s="55" t="s">
        <v>2125</v>
      </c>
      <c r="C899" s="55" t="s">
        <v>2029</v>
      </c>
      <c r="D899" s="55">
        <v>3</v>
      </c>
      <c r="E899" s="56" t="s">
        <v>3213</v>
      </c>
      <c r="F899" s="55" t="s">
        <v>2031</v>
      </c>
      <c r="G899" s="55" t="s">
        <v>2039</v>
      </c>
      <c r="H899" s="57">
        <v>7409000</v>
      </c>
      <c r="I899" s="57"/>
      <c r="J899" s="57"/>
      <c r="K899" s="57">
        <f t="shared" si="13"/>
        <v>7409000</v>
      </c>
      <c r="L899" s="55"/>
      <c r="M899" s="55" t="s">
        <v>2072</v>
      </c>
    </row>
    <row r="900" spans="1:13">
      <c r="A900" s="55">
        <v>2022</v>
      </c>
      <c r="B900" s="55" t="s">
        <v>2125</v>
      </c>
      <c r="C900" s="55" t="s">
        <v>2142</v>
      </c>
      <c r="D900" s="55">
        <v>3</v>
      </c>
      <c r="E900" s="56" t="s">
        <v>3214</v>
      </c>
      <c r="F900" s="55" t="s">
        <v>2031</v>
      </c>
      <c r="G900" s="55" t="s">
        <v>74</v>
      </c>
      <c r="H900" s="57">
        <v>900000000</v>
      </c>
      <c r="I900" s="57">
        <v>100000000</v>
      </c>
      <c r="J900" s="57"/>
      <c r="K900" s="57">
        <f t="shared" si="13"/>
        <v>1000000000</v>
      </c>
      <c r="L900" s="55"/>
      <c r="M900" s="55"/>
    </row>
    <row r="901" spans="1:13">
      <c r="A901" s="55">
        <v>2022</v>
      </c>
      <c r="B901" s="55" t="s">
        <v>2125</v>
      </c>
      <c r="C901" s="55" t="s">
        <v>2146</v>
      </c>
      <c r="D901" s="55">
        <v>3</v>
      </c>
      <c r="E901" s="56" t="s">
        <v>3215</v>
      </c>
      <c r="F901" s="55" t="s">
        <v>2224</v>
      </c>
      <c r="G901" s="55" t="s">
        <v>2035</v>
      </c>
      <c r="H901" s="57">
        <v>500000000</v>
      </c>
      <c r="I901" s="57">
        <v>3330000000</v>
      </c>
      <c r="J901" s="57">
        <v>140000000</v>
      </c>
      <c r="K901" s="57">
        <f t="shared" ref="K901:K964" si="14">H901+I901+J901</f>
        <v>3970000000</v>
      </c>
      <c r="L901" s="55"/>
      <c r="M901" s="55"/>
    </row>
    <row r="902" spans="1:13">
      <c r="A902" s="55">
        <v>2022</v>
      </c>
      <c r="B902" s="55" t="s">
        <v>2125</v>
      </c>
      <c r="C902" s="55" t="s">
        <v>2146</v>
      </c>
      <c r="D902" s="55">
        <v>3</v>
      </c>
      <c r="E902" s="56" t="s">
        <v>3216</v>
      </c>
      <c r="F902" s="55" t="s">
        <v>2042</v>
      </c>
      <c r="G902" s="55" t="s">
        <v>2043</v>
      </c>
      <c r="H902" s="57">
        <v>300000000</v>
      </c>
      <c r="I902" s="57">
        <v>100000000</v>
      </c>
      <c r="J902" s="57">
        <v>30000000</v>
      </c>
      <c r="K902" s="57">
        <f t="shared" si="14"/>
        <v>430000000</v>
      </c>
      <c r="L902" s="55"/>
      <c r="M902" s="55"/>
    </row>
    <row r="903" spans="1:13">
      <c r="A903" s="55">
        <v>2022</v>
      </c>
      <c r="B903" s="55" t="s">
        <v>2125</v>
      </c>
      <c r="C903" s="55" t="s">
        <v>2146</v>
      </c>
      <c r="D903" s="55">
        <v>3</v>
      </c>
      <c r="E903" s="56" t="s">
        <v>3217</v>
      </c>
      <c r="F903" s="55" t="s">
        <v>2042</v>
      </c>
      <c r="G903" s="55" t="s">
        <v>2043</v>
      </c>
      <c r="H903" s="57">
        <v>200000000</v>
      </c>
      <c r="I903" s="57">
        <v>150000000</v>
      </c>
      <c r="J903" s="57"/>
      <c r="K903" s="57">
        <f t="shared" si="14"/>
        <v>350000000</v>
      </c>
      <c r="L903" s="55"/>
      <c r="M903" s="55"/>
    </row>
    <row r="904" spans="1:13">
      <c r="A904" s="55">
        <v>2022</v>
      </c>
      <c r="B904" s="55" t="s">
        <v>2125</v>
      </c>
      <c r="C904" s="55" t="s">
        <v>2146</v>
      </c>
      <c r="D904" s="55">
        <v>3</v>
      </c>
      <c r="E904" s="56" t="s">
        <v>3218</v>
      </c>
      <c r="F904" s="55" t="s">
        <v>2042</v>
      </c>
      <c r="G904" s="55" t="s">
        <v>2039</v>
      </c>
      <c r="H904" s="57">
        <v>150000000</v>
      </c>
      <c r="I904" s="57"/>
      <c r="J904" s="57"/>
      <c r="K904" s="57">
        <f t="shared" si="14"/>
        <v>150000000</v>
      </c>
      <c r="L904" s="55"/>
      <c r="M904" s="55"/>
    </row>
    <row r="905" spans="1:13">
      <c r="A905" s="55">
        <v>2022</v>
      </c>
      <c r="B905" s="55" t="s">
        <v>2125</v>
      </c>
      <c r="C905" s="55" t="s">
        <v>2146</v>
      </c>
      <c r="D905" s="55">
        <v>3</v>
      </c>
      <c r="E905" s="56" t="s">
        <v>3219</v>
      </c>
      <c r="F905" s="55" t="s">
        <v>2042</v>
      </c>
      <c r="G905" s="55" t="s">
        <v>2052</v>
      </c>
      <c r="H905" s="57">
        <v>130000000</v>
      </c>
      <c r="I905" s="57">
        <v>1175000000</v>
      </c>
      <c r="J905" s="57">
        <v>40000000</v>
      </c>
      <c r="K905" s="57">
        <f t="shared" si="14"/>
        <v>1345000000</v>
      </c>
      <c r="L905" s="55"/>
      <c r="M905" s="55"/>
    </row>
    <row r="906" spans="1:13">
      <c r="A906" s="55">
        <v>2022</v>
      </c>
      <c r="B906" s="55" t="s">
        <v>2125</v>
      </c>
      <c r="C906" s="55" t="s">
        <v>2146</v>
      </c>
      <c r="D906" s="55">
        <v>3</v>
      </c>
      <c r="E906" s="56" t="s">
        <v>3220</v>
      </c>
      <c r="F906" s="55" t="s">
        <v>2042</v>
      </c>
      <c r="G906" s="55" t="s">
        <v>2039</v>
      </c>
      <c r="H906" s="57">
        <v>130000000</v>
      </c>
      <c r="I906" s="57">
        <v>1175000000</v>
      </c>
      <c r="J906" s="57">
        <v>40000000</v>
      </c>
      <c r="K906" s="57">
        <f t="shared" si="14"/>
        <v>1345000000</v>
      </c>
      <c r="L906" s="55"/>
      <c r="M906" s="55"/>
    </row>
    <row r="907" spans="1:13">
      <c r="A907" s="55">
        <v>2022</v>
      </c>
      <c r="B907" s="55" t="s">
        <v>2125</v>
      </c>
      <c r="C907" s="55" t="s">
        <v>2146</v>
      </c>
      <c r="D907" s="55">
        <v>3</v>
      </c>
      <c r="E907" s="56" t="s">
        <v>3221</v>
      </c>
      <c r="F907" s="55" t="s">
        <v>2042</v>
      </c>
      <c r="G907" s="55" t="s">
        <v>2051</v>
      </c>
      <c r="H907" s="57">
        <v>120000000</v>
      </c>
      <c r="I907" s="57">
        <v>800000000</v>
      </c>
      <c r="J907" s="57">
        <v>20000000</v>
      </c>
      <c r="K907" s="57">
        <f t="shared" si="14"/>
        <v>940000000</v>
      </c>
      <c r="L907" s="55"/>
      <c r="M907" s="55"/>
    </row>
    <row r="908" spans="1:13">
      <c r="A908" s="55">
        <v>2022</v>
      </c>
      <c r="B908" s="55" t="s">
        <v>2125</v>
      </c>
      <c r="C908" s="55" t="s">
        <v>2146</v>
      </c>
      <c r="D908" s="55">
        <v>3</v>
      </c>
      <c r="E908" s="56" t="s">
        <v>3222</v>
      </c>
      <c r="F908" s="55" t="s">
        <v>2042</v>
      </c>
      <c r="G908" s="55" t="s">
        <v>2039</v>
      </c>
      <c r="H908" s="57">
        <v>120000000</v>
      </c>
      <c r="I908" s="57">
        <v>700000000</v>
      </c>
      <c r="J908" s="57">
        <v>20000000</v>
      </c>
      <c r="K908" s="57">
        <f t="shared" si="14"/>
        <v>840000000</v>
      </c>
      <c r="L908" s="55"/>
      <c r="M908" s="55"/>
    </row>
    <row r="909" spans="1:13">
      <c r="A909" s="55">
        <v>2022</v>
      </c>
      <c r="B909" s="55" t="s">
        <v>2125</v>
      </c>
      <c r="C909" s="55" t="s">
        <v>2146</v>
      </c>
      <c r="D909" s="55">
        <v>3</v>
      </c>
      <c r="E909" s="56" t="s">
        <v>3223</v>
      </c>
      <c r="F909" s="55" t="s">
        <v>2042</v>
      </c>
      <c r="G909" s="55" t="s">
        <v>74</v>
      </c>
      <c r="H909" s="57">
        <v>103000000</v>
      </c>
      <c r="I909" s="57"/>
      <c r="J909" s="57"/>
      <c r="K909" s="57">
        <f t="shared" si="14"/>
        <v>103000000</v>
      </c>
      <c r="L909" s="55"/>
      <c r="M909" s="55"/>
    </row>
    <row r="910" spans="1:13">
      <c r="A910" s="55">
        <v>2022</v>
      </c>
      <c r="B910" s="55" t="s">
        <v>2125</v>
      </c>
      <c r="C910" s="55" t="s">
        <v>2146</v>
      </c>
      <c r="D910" s="55">
        <v>3</v>
      </c>
      <c r="E910" s="56" t="s">
        <v>3224</v>
      </c>
      <c r="F910" s="55" t="s">
        <v>2042</v>
      </c>
      <c r="G910" s="55" t="s">
        <v>2052</v>
      </c>
      <c r="H910" s="57">
        <v>70000000</v>
      </c>
      <c r="I910" s="57">
        <v>57000000</v>
      </c>
      <c r="J910" s="57">
        <v>30000000</v>
      </c>
      <c r="K910" s="57">
        <f t="shared" si="14"/>
        <v>157000000</v>
      </c>
      <c r="L910" s="55"/>
      <c r="M910" s="55"/>
    </row>
    <row r="911" spans="1:13">
      <c r="A911" s="55">
        <v>2022</v>
      </c>
      <c r="B911" s="55" t="s">
        <v>2125</v>
      </c>
      <c r="C911" s="55" t="s">
        <v>2146</v>
      </c>
      <c r="D911" s="55">
        <v>3</v>
      </c>
      <c r="E911" s="56" t="s">
        <v>3225</v>
      </c>
      <c r="F911" s="55" t="s">
        <v>2042</v>
      </c>
      <c r="G911" s="55" t="s">
        <v>2046</v>
      </c>
      <c r="H911" s="57">
        <v>70000000</v>
      </c>
      <c r="I911" s="57">
        <v>57000000</v>
      </c>
      <c r="J911" s="57">
        <v>30000000</v>
      </c>
      <c r="K911" s="57">
        <f t="shared" si="14"/>
        <v>157000000</v>
      </c>
      <c r="L911" s="55"/>
      <c r="M911" s="55"/>
    </row>
    <row r="912" spans="1:13">
      <c r="A912" s="55">
        <v>2022</v>
      </c>
      <c r="B912" s="55" t="s">
        <v>2125</v>
      </c>
      <c r="C912" s="55" t="s">
        <v>2146</v>
      </c>
      <c r="D912" s="55">
        <v>3</v>
      </c>
      <c r="E912" s="56" t="s">
        <v>3226</v>
      </c>
      <c r="F912" s="55" t="s">
        <v>2042</v>
      </c>
      <c r="G912" s="55" t="s">
        <v>2039</v>
      </c>
      <c r="H912" s="57">
        <v>40000000</v>
      </c>
      <c r="I912" s="57">
        <v>20000000</v>
      </c>
      <c r="J912" s="57"/>
      <c r="K912" s="57">
        <f t="shared" si="14"/>
        <v>60000000</v>
      </c>
      <c r="L912" s="55"/>
      <c r="M912" s="55"/>
    </row>
    <row r="913" spans="1:13">
      <c r="A913" s="55">
        <v>2022</v>
      </c>
      <c r="B913" s="55" t="s">
        <v>2125</v>
      </c>
      <c r="C913" s="55" t="s">
        <v>2146</v>
      </c>
      <c r="D913" s="55">
        <v>3</v>
      </c>
      <c r="E913" s="56" t="s">
        <v>3227</v>
      </c>
      <c r="F913" s="55" t="s">
        <v>2042</v>
      </c>
      <c r="G913" s="55" t="s">
        <v>2052</v>
      </c>
      <c r="H913" s="57">
        <v>30000000</v>
      </c>
      <c r="I913" s="57">
        <v>15000000</v>
      </c>
      <c r="J913" s="57"/>
      <c r="K913" s="57">
        <f t="shared" si="14"/>
        <v>45000000</v>
      </c>
      <c r="L913" s="55"/>
      <c r="M913" s="55"/>
    </row>
    <row r="914" spans="1:13">
      <c r="A914" s="55">
        <v>2022</v>
      </c>
      <c r="B914" s="55" t="s">
        <v>2125</v>
      </c>
      <c r="C914" s="55" t="s">
        <v>2152</v>
      </c>
      <c r="D914" s="55">
        <v>3</v>
      </c>
      <c r="E914" s="56" t="s">
        <v>3228</v>
      </c>
      <c r="F914" s="55" t="s">
        <v>2224</v>
      </c>
      <c r="G914" s="55" t="s">
        <v>15</v>
      </c>
      <c r="H914" s="57">
        <v>2000000000</v>
      </c>
      <c r="I914" s="57">
        <v>2000000000</v>
      </c>
      <c r="J914" s="57">
        <v>5000000</v>
      </c>
      <c r="K914" s="57">
        <f t="shared" si="14"/>
        <v>4005000000</v>
      </c>
      <c r="L914" s="55"/>
      <c r="M914" s="55" t="s">
        <v>2072</v>
      </c>
    </row>
    <row r="915" spans="1:13">
      <c r="A915" s="55">
        <v>2022</v>
      </c>
      <c r="B915" s="55" t="s">
        <v>2125</v>
      </c>
      <c r="C915" s="55" t="s">
        <v>2152</v>
      </c>
      <c r="D915" s="55">
        <v>3</v>
      </c>
      <c r="E915" s="56" t="s">
        <v>3229</v>
      </c>
      <c r="F915" s="55" t="s">
        <v>2042</v>
      </c>
      <c r="G915" s="55" t="s">
        <v>15</v>
      </c>
      <c r="H915" s="57">
        <v>1020000000</v>
      </c>
      <c r="I915" s="57">
        <v>1080000000</v>
      </c>
      <c r="J915" s="57"/>
      <c r="K915" s="57">
        <f t="shared" si="14"/>
        <v>2100000000</v>
      </c>
      <c r="L915" s="55"/>
      <c r="M915" s="55"/>
    </row>
    <row r="916" spans="1:13">
      <c r="A916" s="55">
        <v>2022</v>
      </c>
      <c r="B916" s="55" t="s">
        <v>2125</v>
      </c>
      <c r="C916" s="55" t="s">
        <v>2158</v>
      </c>
      <c r="D916" s="55">
        <v>3</v>
      </c>
      <c r="E916" s="58" t="s">
        <v>3230</v>
      </c>
      <c r="F916" s="55" t="s">
        <v>2031</v>
      </c>
      <c r="G916" s="55" t="s">
        <v>2043</v>
      </c>
      <c r="H916" s="57">
        <v>500000000</v>
      </c>
      <c r="I916" s="57">
        <v>1348000000</v>
      </c>
      <c r="J916" s="57">
        <v>100000000</v>
      </c>
      <c r="K916" s="57">
        <f t="shared" si="14"/>
        <v>1948000000</v>
      </c>
      <c r="L916" s="55"/>
      <c r="M916" s="55" t="s">
        <v>2072</v>
      </c>
    </row>
    <row r="917" spans="1:13">
      <c r="A917" s="55">
        <v>2022</v>
      </c>
      <c r="B917" s="55" t="s">
        <v>2125</v>
      </c>
      <c r="C917" s="55" t="s">
        <v>2158</v>
      </c>
      <c r="D917" s="55">
        <v>3</v>
      </c>
      <c r="E917" s="56" t="s">
        <v>3231</v>
      </c>
      <c r="F917" s="55" t="s">
        <v>2031</v>
      </c>
      <c r="G917" s="55" t="s">
        <v>2039</v>
      </c>
      <c r="H917" s="57">
        <v>100000000</v>
      </c>
      <c r="I917" s="57"/>
      <c r="J917" s="57"/>
      <c r="K917" s="57">
        <f t="shared" si="14"/>
        <v>100000000</v>
      </c>
      <c r="L917" s="55"/>
      <c r="M917" s="55"/>
    </row>
    <row r="918" spans="1:13">
      <c r="A918" s="55">
        <v>2022</v>
      </c>
      <c r="B918" s="55" t="s">
        <v>2125</v>
      </c>
      <c r="C918" s="55" t="s">
        <v>2158</v>
      </c>
      <c r="D918" s="55">
        <v>3</v>
      </c>
      <c r="E918" s="56" t="s">
        <v>3232</v>
      </c>
      <c r="F918" s="55" t="s">
        <v>2031</v>
      </c>
      <c r="G918" s="55" t="s">
        <v>2039</v>
      </c>
      <c r="H918" s="57">
        <v>75000000</v>
      </c>
      <c r="I918" s="57">
        <v>266000000</v>
      </c>
      <c r="J918" s="57">
        <v>20000000</v>
      </c>
      <c r="K918" s="57">
        <f t="shared" si="14"/>
        <v>361000000</v>
      </c>
      <c r="L918" s="55"/>
      <c r="M918" s="55"/>
    </row>
    <row r="919" spans="1:13">
      <c r="A919" s="55">
        <v>2022</v>
      </c>
      <c r="B919" s="55" t="s">
        <v>2125</v>
      </c>
      <c r="C919" s="55" t="s">
        <v>2114</v>
      </c>
      <c r="D919" s="55">
        <v>3</v>
      </c>
      <c r="E919" s="56" t="s">
        <v>3233</v>
      </c>
      <c r="F919" s="55" t="s">
        <v>2116</v>
      </c>
      <c r="G919" s="55" t="s">
        <v>2248</v>
      </c>
      <c r="H919" s="57">
        <v>20000000</v>
      </c>
      <c r="I919" s="57"/>
      <c r="J919" s="57"/>
      <c r="K919" s="57">
        <f t="shared" si="14"/>
        <v>20000000</v>
      </c>
      <c r="L919" s="55"/>
      <c r="M919" s="55"/>
    </row>
    <row r="920" spans="1:13">
      <c r="A920" s="55">
        <v>2022</v>
      </c>
      <c r="B920" s="55" t="s">
        <v>2125</v>
      </c>
      <c r="C920" s="55" t="s">
        <v>2047</v>
      </c>
      <c r="D920" s="55">
        <v>3</v>
      </c>
      <c r="E920" s="56" t="s">
        <v>3234</v>
      </c>
      <c r="F920" s="55" t="s">
        <v>14</v>
      </c>
      <c r="G920" s="55" t="s">
        <v>2039</v>
      </c>
      <c r="H920" s="57">
        <v>120000000</v>
      </c>
      <c r="I920" s="57"/>
      <c r="J920" s="57"/>
      <c r="K920" s="57">
        <f t="shared" si="14"/>
        <v>120000000</v>
      </c>
      <c r="L920" s="55" t="s">
        <v>2064</v>
      </c>
      <c r="M920" s="55"/>
    </row>
    <row r="921" spans="1:13">
      <c r="A921" s="55">
        <v>2022</v>
      </c>
      <c r="B921" s="55" t="s">
        <v>2125</v>
      </c>
      <c r="C921" s="55" t="s">
        <v>2047</v>
      </c>
      <c r="D921" s="55">
        <v>3</v>
      </c>
      <c r="E921" s="56" t="s">
        <v>3235</v>
      </c>
      <c r="F921" s="55" t="s">
        <v>54</v>
      </c>
      <c r="G921" s="55" t="s">
        <v>2052</v>
      </c>
      <c r="H921" s="57">
        <v>140000000</v>
      </c>
      <c r="I921" s="57">
        <v>20000000</v>
      </c>
      <c r="J921" s="57"/>
      <c r="K921" s="57">
        <f t="shared" si="14"/>
        <v>160000000</v>
      </c>
      <c r="L921" s="55"/>
      <c r="M921" s="55"/>
    </row>
    <row r="922" spans="1:13">
      <c r="A922" s="55">
        <v>2022</v>
      </c>
      <c r="B922" s="55" t="s">
        <v>2125</v>
      </c>
      <c r="C922" s="55" t="s">
        <v>2047</v>
      </c>
      <c r="D922" s="55">
        <v>3</v>
      </c>
      <c r="E922" s="56" t="s">
        <v>3236</v>
      </c>
      <c r="F922" s="55" t="s">
        <v>64</v>
      </c>
      <c r="G922" s="55" t="s">
        <v>2052</v>
      </c>
      <c r="H922" s="57">
        <v>300000000</v>
      </c>
      <c r="I922" s="57"/>
      <c r="J922" s="57"/>
      <c r="K922" s="57">
        <f t="shared" si="14"/>
        <v>300000000</v>
      </c>
      <c r="L922" s="55" t="s">
        <v>2048</v>
      </c>
      <c r="M922" s="55" t="s">
        <v>2072</v>
      </c>
    </row>
    <row r="923" spans="1:13">
      <c r="A923" s="55">
        <v>2022</v>
      </c>
      <c r="B923" s="55" t="s">
        <v>2125</v>
      </c>
      <c r="C923" s="55" t="s">
        <v>2162</v>
      </c>
      <c r="D923" s="55">
        <v>3</v>
      </c>
      <c r="E923" s="56" t="s">
        <v>3237</v>
      </c>
      <c r="F923" s="55" t="s">
        <v>2031</v>
      </c>
      <c r="G923" s="55" t="s">
        <v>2052</v>
      </c>
      <c r="H923" s="57">
        <v>15000000</v>
      </c>
      <c r="I923" s="57"/>
      <c r="J923" s="57"/>
      <c r="K923" s="57">
        <f t="shared" si="14"/>
        <v>15000000</v>
      </c>
      <c r="L923" s="55"/>
      <c r="M923" s="55"/>
    </row>
    <row r="924" spans="1:13">
      <c r="A924" s="55">
        <v>2022</v>
      </c>
      <c r="B924" s="55" t="s">
        <v>2164</v>
      </c>
      <c r="C924" s="55" t="s">
        <v>3030</v>
      </c>
      <c r="D924" s="55">
        <v>3</v>
      </c>
      <c r="E924" s="56" t="s">
        <v>3238</v>
      </c>
      <c r="F924" s="55" t="s">
        <v>2031</v>
      </c>
      <c r="G924" s="55" t="s">
        <v>2035</v>
      </c>
      <c r="H924" s="57">
        <v>500000000</v>
      </c>
      <c r="I924" s="57">
        <v>400000000</v>
      </c>
      <c r="J924" s="57">
        <v>300000000</v>
      </c>
      <c r="K924" s="57">
        <f t="shared" si="14"/>
        <v>1200000000</v>
      </c>
      <c r="L924" s="55"/>
      <c r="M924" s="55" t="s">
        <v>2072</v>
      </c>
    </row>
    <row r="925" spans="1:13">
      <c r="A925" s="55">
        <v>2022</v>
      </c>
      <c r="B925" s="55" t="s">
        <v>2164</v>
      </c>
      <c r="C925" s="55" t="s">
        <v>2177</v>
      </c>
      <c r="D925" s="55">
        <v>3</v>
      </c>
      <c r="E925" s="56" t="s">
        <v>3239</v>
      </c>
      <c r="F925" s="55" t="s">
        <v>2031</v>
      </c>
      <c r="G925" s="55" t="s">
        <v>2057</v>
      </c>
      <c r="H925" s="57">
        <v>225000000</v>
      </c>
      <c r="I925" s="57">
        <v>69000000</v>
      </c>
      <c r="J925" s="57"/>
      <c r="K925" s="57">
        <f t="shared" si="14"/>
        <v>294000000</v>
      </c>
      <c r="L925" s="55" t="s">
        <v>2064</v>
      </c>
      <c r="M925" s="55"/>
    </row>
    <row r="926" spans="1:13">
      <c r="A926" s="55">
        <v>2022</v>
      </c>
      <c r="B926" s="55" t="s">
        <v>2164</v>
      </c>
      <c r="C926" s="55" t="s">
        <v>2173</v>
      </c>
      <c r="D926" s="55">
        <v>3</v>
      </c>
      <c r="E926" s="56" t="s">
        <v>3240</v>
      </c>
      <c r="F926" s="55" t="s">
        <v>2031</v>
      </c>
      <c r="G926" s="55" t="s">
        <v>2039</v>
      </c>
      <c r="H926" s="57">
        <v>150000000</v>
      </c>
      <c r="I926" s="57"/>
      <c r="J926" s="57"/>
      <c r="K926" s="57">
        <f t="shared" si="14"/>
        <v>150000000</v>
      </c>
      <c r="L926" s="55" t="s">
        <v>2064</v>
      </c>
      <c r="M926" s="55"/>
    </row>
    <row r="927" spans="1:13">
      <c r="A927" s="55">
        <v>2022</v>
      </c>
      <c r="B927" s="55" t="s">
        <v>2164</v>
      </c>
      <c r="C927" s="55" t="s">
        <v>2767</v>
      </c>
      <c r="D927" s="55">
        <v>3</v>
      </c>
      <c r="E927" s="56" t="s">
        <v>3241</v>
      </c>
      <c r="F927" s="55" t="s">
        <v>2042</v>
      </c>
      <c r="G927" s="55" t="s">
        <v>15</v>
      </c>
      <c r="H927" s="57">
        <v>1150000000</v>
      </c>
      <c r="I927" s="57">
        <v>1640000000</v>
      </c>
      <c r="J927" s="57"/>
      <c r="K927" s="57">
        <f t="shared" si="14"/>
        <v>2790000000</v>
      </c>
      <c r="L927" s="55" t="s">
        <v>2048</v>
      </c>
      <c r="M927" s="55" t="s">
        <v>2072</v>
      </c>
    </row>
    <row r="928" spans="1:13">
      <c r="A928" s="55">
        <v>2022</v>
      </c>
      <c r="B928" s="55" t="s">
        <v>2164</v>
      </c>
      <c r="C928" s="55" t="s">
        <v>2182</v>
      </c>
      <c r="D928" s="55">
        <v>3</v>
      </c>
      <c r="E928" s="56" t="s">
        <v>3242</v>
      </c>
      <c r="F928" s="55" t="s">
        <v>2042</v>
      </c>
      <c r="G928" s="55" t="s">
        <v>2051</v>
      </c>
      <c r="H928" s="57">
        <v>100000000</v>
      </c>
      <c r="I928" s="57">
        <v>830000000</v>
      </c>
      <c r="J928" s="57">
        <v>10000000</v>
      </c>
      <c r="K928" s="57">
        <f t="shared" si="14"/>
        <v>940000000</v>
      </c>
      <c r="L928" s="55" t="s">
        <v>2064</v>
      </c>
      <c r="M928" s="55"/>
    </row>
    <row r="929" spans="1:13">
      <c r="A929" s="55">
        <v>2022</v>
      </c>
      <c r="B929" s="55" t="s">
        <v>2164</v>
      </c>
      <c r="C929" s="55" t="s">
        <v>2767</v>
      </c>
      <c r="D929" s="55">
        <v>3</v>
      </c>
      <c r="E929" s="56" t="s">
        <v>3243</v>
      </c>
      <c r="F929" s="55" t="s">
        <v>2042</v>
      </c>
      <c r="G929" s="55" t="s">
        <v>2051</v>
      </c>
      <c r="H929" s="57">
        <v>60000000</v>
      </c>
      <c r="I929" s="57"/>
      <c r="J929" s="57"/>
      <c r="K929" s="57">
        <f t="shared" si="14"/>
        <v>60000000</v>
      </c>
      <c r="L929" s="55" t="s">
        <v>2064</v>
      </c>
      <c r="M929" s="55"/>
    </row>
    <row r="930" spans="1:13">
      <c r="A930" s="55">
        <v>2022</v>
      </c>
      <c r="B930" s="55" t="s">
        <v>2164</v>
      </c>
      <c r="C930" s="55" t="s">
        <v>2184</v>
      </c>
      <c r="D930" s="55">
        <v>3</v>
      </c>
      <c r="E930" s="56" t="s">
        <v>3244</v>
      </c>
      <c r="F930" s="55" t="s">
        <v>2031</v>
      </c>
      <c r="G930" s="55" t="s">
        <v>2057</v>
      </c>
      <c r="H930" s="57">
        <v>432718045</v>
      </c>
      <c r="I930" s="57">
        <v>121129735</v>
      </c>
      <c r="J930" s="57"/>
      <c r="K930" s="57">
        <f t="shared" si="14"/>
        <v>553847780</v>
      </c>
      <c r="L930" s="55"/>
      <c r="M930" s="55" t="s">
        <v>2072</v>
      </c>
    </row>
    <row r="931" spans="1:13">
      <c r="A931" s="55">
        <v>2022</v>
      </c>
      <c r="B931" s="55" t="s">
        <v>2164</v>
      </c>
      <c r="C931" s="55" t="s">
        <v>2184</v>
      </c>
      <c r="D931" s="55">
        <v>3</v>
      </c>
      <c r="E931" s="56" t="s">
        <v>3245</v>
      </c>
      <c r="F931" s="55" t="s">
        <v>2031</v>
      </c>
      <c r="G931" s="55" t="s">
        <v>2057</v>
      </c>
      <c r="H931" s="57">
        <v>355811449</v>
      </c>
      <c r="I931" s="57">
        <v>132131710</v>
      </c>
      <c r="J931" s="57"/>
      <c r="K931" s="57">
        <f t="shared" si="14"/>
        <v>487943159</v>
      </c>
      <c r="L931" s="55"/>
      <c r="M931" s="55"/>
    </row>
    <row r="932" spans="1:13">
      <c r="A932" s="55">
        <v>2022</v>
      </c>
      <c r="B932" s="55" t="s">
        <v>2164</v>
      </c>
      <c r="C932" s="55" t="s">
        <v>3013</v>
      </c>
      <c r="D932" s="55">
        <v>3</v>
      </c>
      <c r="E932" s="56" t="s">
        <v>3246</v>
      </c>
      <c r="F932" s="55" t="s">
        <v>2031</v>
      </c>
      <c r="G932" s="55" t="s">
        <v>2043</v>
      </c>
      <c r="H932" s="57">
        <v>480000000</v>
      </c>
      <c r="I932" s="57"/>
      <c r="J932" s="57"/>
      <c r="K932" s="57">
        <f t="shared" si="14"/>
        <v>480000000</v>
      </c>
      <c r="L932" s="55" t="s">
        <v>2064</v>
      </c>
      <c r="M932" s="55" t="s">
        <v>2072</v>
      </c>
    </row>
    <row r="933" spans="1:13">
      <c r="A933" s="55">
        <v>2022</v>
      </c>
      <c r="B933" s="55" t="s">
        <v>2164</v>
      </c>
      <c r="C933" s="55" t="s">
        <v>2859</v>
      </c>
      <c r="D933" s="55">
        <v>3</v>
      </c>
      <c r="E933" s="56" t="s">
        <v>3247</v>
      </c>
      <c r="F933" s="55" t="s">
        <v>2116</v>
      </c>
      <c r="G933" s="55" t="s">
        <v>3073</v>
      </c>
      <c r="H933" s="57">
        <v>1050000000</v>
      </c>
      <c r="I933" s="57">
        <v>138000000</v>
      </c>
      <c r="J933" s="57">
        <v>50000000</v>
      </c>
      <c r="K933" s="57">
        <f t="shared" si="14"/>
        <v>1238000000</v>
      </c>
      <c r="L933" s="55"/>
      <c r="M933" s="55"/>
    </row>
    <row r="934" spans="1:13">
      <c r="A934" s="55">
        <v>2022</v>
      </c>
      <c r="B934" s="55" t="s">
        <v>2164</v>
      </c>
      <c r="C934" s="55" t="s">
        <v>2114</v>
      </c>
      <c r="D934" s="55">
        <v>3</v>
      </c>
      <c r="E934" s="56" t="s">
        <v>3248</v>
      </c>
      <c r="F934" s="55" t="s">
        <v>2116</v>
      </c>
      <c r="G934" s="55" t="s">
        <v>2057</v>
      </c>
      <c r="H934" s="57">
        <v>600000000</v>
      </c>
      <c r="I934" s="57">
        <v>600000000</v>
      </c>
      <c r="J934" s="57">
        <v>10000000</v>
      </c>
      <c r="K934" s="57">
        <f t="shared" si="14"/>
        <v>1210000000</v>
      </c>
      <c r="L934" s="55"/>
      <c r="M934" s="55"/>
    </row>
    <row r="935" spans="1:13">
      <c r="A935" s="55">
        <v>2022</v>
      </c>
      <c r="B935" s="55" t="s">
        <v>2164</v>
      </c>
      <c r="C935" s="55" t="s">
        <v>2775</v>
      </c>
      <c r="D935" s="55">
        <v>3</v>
      </c>
      <c r="E935" s="56" t="s">
        <v>3249</v>
      </c>
      <c r="F935" s="55" t="s">
        <v>2031</v>
      </c>
      <c r="G935" s="55" t="s">
        <v>2051</v>
      </c>
      <c r="H935" s="57">
        <v>21200000</v>
      </c>
      <c r="I935" s="57"/>
      <c r="J935" s="57"/>
      <c r="K935" s="57">
        <f t="shared" si="14"/>
        <v>21200000</v>
      </c>
      <c r="L935" s="55" t="s">
        <v>2064</v>
      </c>
      <c r="M935" s="55"/>
    </row>
    <row r="936" spans="1:13">
      <c r="A936" s="55">
        <v>2022</v>
      </c>
      <c r="B936" s="55" t="s">
        <v>2164</v>
      </c>
      <c r="C936" s="55" t="s">
        <v>2047</v>
      </c>
      <c r="D936" s="55">
        <v>3</v>
      </c>
      <c r="E936" s="56" t="s">
        <v>3250</v>
      </c>
      <c r="F936" s="55" t="s">
        <v>14</v>
      </c>
      <c r="G936" s="55" t="s">
        <v>20</v>
      </c>
      <c r="H936" s="57">
        <v>290000000</v>
      </c>
      <c r="I936" s="57"/>
      <c r="J936" s="57"/>
      <c r="K936" s="57">
        <f t="shared" si="14"/>
        <v>290000000</v>
      </c>
      <c r="L936" s="55" t="s">
        <v>2064</v>
      </c>
      <c r="M936" s="55"/>
    </row>
    <row r="937" spans="1:13">
      <c r="A937" s="55">
        <v>2022</v>
      </c>
      <c r="B937" s="55" t="s">
        <v>2164</v>
      </c>
      <c r="C937" s="55" t="s">
        <v>2047</v>
      </c>
      <c r="D937" s="55">
        <v>3</v>
      </c>
      <c r="E937" s="56" t="s">
        <v>3251</v>
      </c>
      <c r="F937" s="55" t="s">
        <v>14</v>
      </c>
      <c r="G937" s="55" t="s">
        <v>20</v>
      </c>
      <c r="H937" s="57">
        <v>250000000</v>
      </c>
      <c r="I937" s="57"/>
      <c r="J937" s="57"/>
      <c r="K937" s="57">
        <f t="shared" si="14"/>
        <v>250000000</v>
      </c>
      <c r="L937" s="55" t="s">
        <v>2064</v>
      </c>
      <c r="M937" s="55"/>
    </row>
    <row r="938" spans="1:13">
      <c r="A938" s="55">
        <v>2022</v>
      </c>
      <c r="B938" s="55" t="s">
        <v>2164</v>
      </c>
      <c r="C938" s="55" t="s">
        <v>3252</v>
      </c>
      <c r="D938" s="55">
        <v>3</v>
      </c>
      <c r="E938" s="56" t="s">
        <v>3253</v>
      </c>
      <c r="F938" s="55" t="s">
        <v>2042</v>
      </c>
      <c r="G938" s="55" t="s">
        <v>2043</v>
      </c>
      <c r="H938" s="57">
        <v>215000000</v>
      </c>
      <c r="I938" s="57">
        <v>72000000</v>
      </c>
      <c r="J938" s="57"/>
      <c r="K938" s="57">
        <f t="shared" si="14"/>
        <v>287000000</v>
      </c>
      <c r="L938" s="55"/>
      <c r="M938" s="55"/>
    </row>
    <row r="939" spans="1:13">
      <c r="A939" s="55">
        <v>2022</v>
      </c>
      <c r="B939" s="55" t="s">
        <v>2164</v>
      </c>
      <c r="C939" s="55" t="s">
        <v>3252</v>
      </c>
      <c r="D939" s="55">
        <v>3</v>
      </c>
      <c r="E939" s="56" t="s">
        <v>3254</v>
      </c>
      <c r="F939" s="55" t="s">
        <v>2042</v>
      </c>
      <c r="G939" s="55" t="s">
        <v>2043</v>
      </c>
      <c r="H939" s="57">
        <v>209300000</v>
      </c>
      <c r="I939" s="57">
        <v>91700000</v>
      </c>
      <c r="J939" s="57"/>
      <c r="K939" s="57">
        <f t="shared" si="14"/>
        <v>301000000</v>
      </c>
      <c r="L939" s="55"/>
      <c r="M939" s="55"/>
    </row>
    <row r="940" spans="1:13">
      <c r="A940" s="55">
        <v>2022</v>
      </c>
      <c r="B940" s="55" t="s">
        <v>2164</v>
      </c>
      <c r="C940" s="55" t="s">
        <v>3255</v>
      </c>
      <c r="D940" s="55">
        <v>3</v>
      </c>
      <c r="E940" s="56" t="s">
        <v>3256</v>
      </c>
      <c r="F940" s="55" t="s">
        <v>2031</v>
      </c>
      <c r="G940" s="55" t="s">
        <v>2051</v>
      </c>
      <c r="H940" s="57">
        <v>149000000</v>
      </c>
      <c r="I940" s="57">
        <v>57000000</v>
      </c>
      <c r="J940" s="57"/>
      <c r="K940" s="57">
        <f t="shared" si="14"/>
        <v>206000000</v>
      </c>
      <c r="L940" s="55" t="s">
        <v>2064</v>
      </c>
      <c r="M940" s="55" t="s">
        <v>2032</v>
      </c>
    </row>
    <row r="941" spans="1:13">
      <c r="A941" s="55">
        <v>2022</v>
      </c>
      <c r="B941" s="55" t="s">
        <v>2164</v>
      </c>
      <c r="C941" s="55" t="s">
        <v>3255</v>
      </c>
      <c r="D941" s="55">
        <v>3</v>
      </c>
      <c r="E941" s="56" t="s">
        <v>3257</v>
      </c>
      <c r="F941" s="55" t="s">
        <v>2031</v>
      </c>
      <c r="G941" s="55" t="s">
        <v>2051</v>
      </c>
      <c r="H941" s="57">
        <v>100000000</v>
      </c>
      <c r="I941" s="57">
        <v>56000000</v>
      </c>
      <c r="J941" s="57">
        <v>53000</v>
      </c>
      <c r="K941" s="57">
        <f t="shared" si="14"/>
        <v>156053000</v>
      </c>
      <c r="L941" s="55" t="s">
        <v>2064</v>
      </c>
      <c r="M941" s="55"/>
    </row>
    <row r="942" spans="1:13">
      <c r="A942" s="55">
        <v>2022</v>
      </c>
      <c r="B942" s="55" t="s">
        <v>2164</v>
      </c>
      <c r="C942" s="55" t="s">
        <v>3258</v>
      </c>
      <c r="D942" s="55">
        <v>3</v>
      </c>
      <c r="E942" s="56" t="s">
        <v>3259</v>
      </c>
      <c r="F942" s="55" t="s">
        <v>2042</v>
      </c>
      <c r="G942" s="55" t="s">
        <v>2035</v>
      </c>
      <c r="H942" s="57">
        <v>700000000</v>
      </c>
      <c r="I942" s="57">
        <v>100000000</v>
      </c>
      <c r="J942" s="57"/>
      <c r="K942" s="57">
        <f t="shared" si="14"/>
        <v>800000000</v>
      </c>
      <c r="L942" s="55" t="s">
        <v>2064</v>
      </c>
      <c r="M942" s="55"/>
    </row>
    <row r="943" spans="1:13">
      <c r="A943" s="55">
        <v>2022</v>
      </c>
      <c r="B943" s="55" t="s">
        <v>2164</v>
      </c>
      <c r="C943" s="55" t="s">
        <v>3258</v>
      </c>
      <c r="D943" s="55">
        <v>3</v>
      </c>
      <c r="E943" s="56" t="s">
        <v>3260</v>
      </c>
      <c r="F943" s="55" t="s">
        <v>2042</v>
      </c>
      <c r="G943" s="55" t="s">
        <v>2035</v>
      </c>
      <c r="H943" s="57">
        <v>570000000</v>
      </c>
      <c r="I943" s="57">
        <v>20000000</v>
      </c>
      <c r="J943" s="57"/>
      <c r="K943" s="57">
        <f t="shared" si="14"/>
        <v>590000000</v>
      </c>
      <c r="L943" s="55" t="s">
        <v>2064</v>
      </c>
      <c r="M943" s="55"/>
    </row>
    <row r="944" spans="1:13">
      <c r="A944" s="55">
        <v>2022</v>
      </c>
      <c r="B944" s="55" t="s">
        <v>2164</v>
      </c>
      <c r="C944" s="55" t="s">
        <v>3258</v>
      </c>
      <c r="D944" s="55">
        <v>3</v>
      </c>
      <c r="E944" s="56" t="s">
        <v>3261</v>
      </c>
      <c r="F944" s="55" t="s">
        <v>2042</v>
      </c>
      <c r="G944" s="55" t="s">
        <v>2039</v>
      </c>
      <c r="H944" s="57">
        <v>44000000</v>
      </c>
      <c r="I944" s="57">
        <v>2000000</v>
      </c>
      <c r="J944" s="57"/>
      <c r="K944" s="57">
        <f t="shared" si="14"/>
        <v>46000000</v>
      </c>
      <c r="L944" s="55" t="s">
        <v>2064</v>
      </c>
      <c r="M944" s="55"/>
    </row>
    <row r="945" spans="1:13">
      <c r="A945" s="55">
        <v>2022</v>
      </c>
      <c r="B945" s="55" t="s">
        <v>2204</v>
      </c>
      <c r="C945" s="55" t="s">
        <v>2501</v>
      </c>
      <c r="D945" s="55">
        <v>3</v>
      </c>
      <c r="E945" s="56" t="s">
        <v>3262</v>
      </c>
      <c r="F945" s="55" t="s">
        <v>2116</v>
      </c>
      <c r="G945" s="55" t="s">
        <v>74</v>
      </c>
      <c r="H945" s="57">
        <v>300000000</v>
      </c>
      <c r="I945" s="57"/>
      <c r="J945" s="57"/>
      <c r="K945" s="57">
        <f t="shared" si="14"/>
        <v>300000000</v>
      </c>
      <c r="L945" s="55"/>
      <c r="M945" s="55"/>
    </row>
    <row r="946" spans="1:13">
      <c r="A946" s="55">
        <v>2022</v>
      </c>
      <c r="B946" s="55" t="s">
        <v>2204</v>
      </c>
      <c r="C946" s="55" t="s">
        <v>2205</v>
      </c>
      <c r="D946" s="55">
        <v>3</v>
      </c>
      <c r="E946" s="56" t="s">
        <v>3263</v>
      </c>
      <c r="F946" s="55" t="s">
        <v>2224</v>
      </c>
      <c r="G946" s="55" t="s">
        <v>2039</v>
      </c>
      <c r="H946" s="57">
        <v>100000000</v>
      </c>
      <c r="I946" s="57"/>
      <c r="J946" s="57"/>
      <c r="K946" s="57">
        <f t="shared" si="14"/>
        <v>100000000</v>
      </c>
      <c r="L946" s="55"/>
      <c r="M946" s="55"/>
    </row>
    <row r="947" spans="1:13">
      <c r="A947" s="55">
        <v>2022</v>
      </c>
      <c r="B947" s="55" t="s">
        <v>2204</v>
      </c>
      <c r="C947" s="55" t="s">
        <v>2784</v>
      </c>
      <c r="D947" s="55">
        <v>3</v>
      </c>
      <c r="E947" s="56" t="s">
        <v>3264</v>
      </c>
      <c r="F947" s="55" t="s">
        <v>38</v>
      </c>
      <c r="G947" s="55" t="s">
        <v>2039</v>
      </c>
      <c r="H947" s="57">
        <v>81675683</v>
      </c>
      <c r="I947" s="57">
        <v>55393347</v>
      </c>
      <c r="J947" s="57"/>
      <c r="K947" s="57">
        <f t="shared" si="14"/>
        <v>137069030</v>
      </c>
      <c r="L947" s="55" t="s">
        <v>2064</v>
      </c>
      <c r="M947" s="55"/>
    </row>
    <row r="948" spans="1:13">
      <c r="A948" s="55">
        <v>2022</v>
      </c>
      <c r="B948" s="55" t="s">
        <v>2204</v>
      </c>
      <c r="C948" s="55" t="s">
        <v>2784</v>
      </c>
      <c r="D948" s="55">
        <v>3</v>
      </c>
      <c r="E948" s="56" t="s">
        <v>3265</v>
      </c>
      <c r="F948" s="55" t="s">
        <v>38</v>
      </c>
      <c r="G948" s="55" t="s">
        <v>2051</v>
      </c>
      <c r="H948" s="57">
        <v>11720670</v>
      </c>
      <c r="I948" s="57"/>
      <c r="J948" s="57"/>
      <c r="K948" s="57">
        <f t="shared" si="14"/>
        <v>11720670</v>
      </c>
      <c r="L948" s="55"/>
      <c r="M948" s="55"/>
    </row>
    <row r="949" spans="1:13">
      <c r="A949" s="55">
        <v>2022</v>
      </c>
      <c r="B949" s="55" t="s">
        <v>2204</v>
      </c>
      <c r="C949" s="55" t="s">
        <v>2277</v>
      </c>
      <c r="D949" s="55">
        <v>3</v>
      </c>
      <c r="E949" s="56" t="s">
        <v>3266</v>
      </c>
      <c r="F949" s="55" t="s">
        <v>2042</v>
      </c>
      <c r="G949" s="55" t="s">
        <v>2057</v>
      </c>
      <c r="H949" s="57">
        <v>310000000</v>
      </c>
      <c r="I949" s="57">
        <v>2023000000</v>
      </c>
      <c r="J949" s="57"/>
      <c r="K949" s="57">
        <f t="shared" si="14"/>
        <v>2333000000</v>
      </c>
      <c r="L949" s="55"/>
      <c r="M949" s="55"/>
    </row>
    <row r="950" spans="1:13">
      <c r="A950" s="55">
        <v>2022</v>
      </c>
      <c r="B950" s="55" t="s">
        <v>2204</v>
      </c>
      <c r="C950" s="55" t="s">
        <v>2767</v>
      </c>
      <c r="D950" s="55">
        <v>3</v>
      </c>
      <c r="E950" s="56" t="s">
        <v>3267</v>
      </c>
      <c r="F950" s="55" t="s">
        <v>2042</v>
      </c>
      <c r="G950" s="55" t="s">
        <v>2051</v>
      </c>
      <c r="H950" s="57">
        <v>150000000</v>
      </c>
      <c r="I950" s="57">
        <v>1210000000</v>
      </c>
      <c r="J950" s="57"/>
      <c r="K950" s="57">
        <f t="shared" si="14"/>
        <v>1360000000</v>
      </c>
      <c r="L950" s="55"/>
      <c r="M950" s="55"/>
    </row>
    <row r="951" spans="1:13">
      <c r="A951" s="55">
        <v>2022</v>
      </c>
      <c r="B951" s="55" t="s">
        <v>2204</v>
      </c>
      <c r="C951" s="55" t="s">
        <v>2217</v>
      </c>
      <c r="D951" s="55">
        <v>3</v>
      </c>
      <c r="E951" s="56" t="s">
        <v>3268</v>
      </c>
      <c r="F951" s="55" t="s">
        <v>2042</v>
      </c>
      <c r="G951" s="55" t="s">
        <v>2039</v>
      </c>
      <c r="H951" s="57">
        <v>100000000</v>
      </c>
      <c r="I951" s="57">
        <v>1200000000</v>
      </c>
      <c r="J951" s="57"/>
      <c r="K951" s="57">
        <f t="shared" si="14"/>
        <v>1300000000</v>
      </c>
      <c r="L951" s="55"/>
      <c r="M951" s="55"/>
    </row>
    <row r="952" spans="1:13">
      <c r="A952" s="55">
        <v>2022</v>
      </c>
      <c r="B952" s="55" t="s">
        <v>2204</v>
      </c>
      <c r="C952" s="55" t="s">
        <v>2767</v>
      </c>
      <c r="D952" s="55">
        <v>3</v>
      </c>
      <c r="E952" s="56" t="s">
        <v>3269</v>
      </c>
      <c r="F952" s="55" t="s">
        <v>2042</v>
      </c>
      <c r="G952" s="55" t="s">
        <v>2039</v>
      </c>
      <c r="H952" s="57">
        <v>24000000</v>
      </c>
      <c r="I952" s="57">
        <v>11400000</v>
      </c>
      <c r="J952" s="57"/>
      <c r="K952" s="57">
        <f t="shared" si="14"/>
        <v>35400000</v>
      </c>
      <c r="L952" s="55"/>
      <c r="M952" s="55"/>
    </row>
    <row r="953" spans="1:13">
      <c r="A953" s="55">
        <v>2022</v>
      </c>
      <c r="B953" s="55" t="s">
        <v>2204</v>
      </c>
      <c r="C953" s="55" t="s">
        <v>2187</v>
      </c>
      <c r="D953" s="55">
        <v>3</v>
      </c>
      <c r="E953" s="56" t="s">
        <v>3270</v>
      </c>
      <c r="F953" s="55" t="s">
        <v>2353</v>
      </c>
      <c r="G953" s="55" t="s">
        <v>2035</v>
      </c>
      <c r="H953" s="57">
        <v>986000000</v>
      </c>
      <c r="I953" s="57">
        <v>1507000000</v>
      </c>
      <c r="J953" s="57"/>
      <c r="K953" s="57">
        <f t="shared" si="14"/>
        <v>2493000000</v>
      </c>
      <c r="L953" s="55"/>
      <c r="M953" s="55" t="s">
        <v>2072</v>
      </c>
    </row>
    <row r="954" spans="1:13">
      <c r="A954" s="55">
        <v>2022</v>
      </c>
      <c r="B954" s="55" t="s">
        <v>2204</v>
      </c>
      <c r="C954" s="55" t="s">
        <v>2187</v>
      </c>
      <c r="D954" s="55">
        <v>3</v>
      </c>
      <c r="E954" s="56" t="s">
        <v>3271</v>
      </c>
      <c r="F954" s="55" t="s">
        <v>2042</v>
      </c>
      <c r="G954" s="55" t="s">
        <v>2087</v>
      </c>
      <c r="H954" s="57">
        <v>200000000</v>
      </c>
      <c r="I954" s="57">
        <v>430000000</v>
      </c>
      <c r="J954" s="57"/>
      <c r="K954" s="57">
        <f t="shared" si="14"/>
        <v>630000000</v>
      </c>
      <c r="L954" s="55"/>
      <c r="M954" s="55"/>
    </row>
    <row r="955" spans="1:13">
      <c r="A955" s="55">
        <v>2022</v>
      </c>
      <c r="B955" s="55" t="s">
        <v>2204</v>
      </c>
      <c r="C955" s="55" t="s">
        <v>2222</v>
      </c>
      <c r="D955" s="55">
        <v>3</v>
      </c>
      <c r="E955" s="56" t="s">
        <v>3272</v>
      </c>
      <c r="F955" s="55" t="s">
        <v>2116</v>
      </c>
      <c r="G955" s="55" t="s">
        <v>2248</v>
      </c>
      <c r="H955" s="57">
        <v>98101500</v>
      </c>
      <c r="I955" s="57">
        <v>114565500</v>
      </c>
      <c r="J955" s="57">
        <v>9810150</v>
      </c>
      <c r="K955" s="57">
        <f t="shared" si="14"/>
        <v>222477150</v>
      </c>
      <c r="L955" s="55"/>
      <c r="M955" s="55"/>
    </row>
    <row r="956" spans="1:13">
      <c r="A956" s="55">
        <v>2022</v>
      </c>
      <c r="B956" s="55" t="s">
        <v>2204</v>
      </c>
      <c r="C956" s="55" t="s">
        <v>2222</v>
      </c>
      <c r="D956" s="55">
        <v>3</v>
      </c>
      <c r="E956" s="56" t="s">
        <v>3273</v>
      </c>
      <c r="F956" s="55" t="s">
        <v>2224</v>
      </c>
      <c r="G956" s="55" t="s">
        <v>74</v>
      </c>
      <c r="H956" s="57">
        <v>85000000</v>
      </c>
      <c r="I956" s="57"/>
      <c r="J956" s="57"/>
      <c r="K956" s="57">
        <f t="shared" si="14"/>
        <v>85000000</v>
      </c>
      <c r="L956" s="55"/>
      <c r="M956" s="55"/>
    </row>
    <row r="957" spans="1:13">
      <c r="A957" s="55">
        <v>2022</v>
      </c>
      <c r="B957" s="55" t="s">
        <v>2204</v>
      </c>
      <c r="C957" s="55" t="s">
        <v>2225</v>
      </c>
      <c r="D957" s="55">
        <v>3</v>
      </c>
      <c r="E957" s="56" t="s">
        <v>3274</v>
      </c>
      <c r="F957" s="55" t="s">
        <v>3275</v>
      </c>
      <c r="G957" s="55" t="s">
        <v>2039</v>
      </c>
      <c r="H957" s="57">
        <v>20000000</v>
      </c>
      <c r="I957" s="57"/>
      <c r="J957" s="57"/>
      <c r="K957" s="57">
        <f t="shared" si="14"/>
        <v>20000000</v>
      </c>
      <c r="L957" s="55"/>
      <c r="M957" s="55"/>
    </row>
    <row r="958" spans="1:13">
      <c r="A958" s="55">
        <v>2022</v>
      </c>
      <c r="B958" s="55" t="s">
        <v>2204</v>
      </c>
      <c r="C958" s="55" t="s">
        <v>2191</v>
      </c>
      <c r="D958" s="55">
        <v>3</v>
      </c>
      <c r="E958" s="56" t="s">
        <v>3276</v>
      </c>
      <c r="F958" s="55" t="s">
        <v>2116</v>
      </c>
      <c r="G958" s="55" t="s">
        <v>2248</v>
      </c>
      <c r="H958" s="57">
        <v>130000000</v>
      </c>
      <c r="I958" s="57"/>
      <c r="J958" s="57"/>
      <c r="K958" s="57">
        <f t="shared" si="14"/>
        <v>130000000</v>
      </c>
      <c r="L958" s="55"/>
      <c r="M958" s="55"/>
    </row>
    <row r="959" spans="1:13">
      <c r="A959" s="55">
        <v>2022</v>
      </c>
      <c r="B959" s="55" t="s">
        <v>2204</v>
      </c>
      <c r="C959" s="55" t="s">
        <v>2859</v>
      </c>
      <c r="D959" s="55">
        <v>3</v>
      </c>
      <c r="E959" s="56" t="s">
        <v>3277</v>
      </c>
      <c r="F959" s="55" t="s">
        <v>2116</v>
      </c>
      <c r="G959" s="55" t="s">
        <v>2248</v>
      </c>
      <c r="H959" s="57">
        <v>20000000</v>
      </c>
      <c r="I959" s="57">
        <v>36000000</v>
      </c>
      <c r="J959" s="57"/>
      <c r="K959" s="57">
        <f t="shared" si="14"/>
        <v>56000000</v>
      </c>
      <c r="L959" s="55"/>
      <c r="M959" s="55"/>
    </row>
    <row r="960" spans="1:13">
      <c r="A960" s="55">
        <v>2022</v>
      </c>
      <c r="B960" s="55" t="s">
        <v>2204</v>
      </c>
      <c r="C960" s="55" t="s">
        <v>3278</v>
      </c>
      <c r="D960" s="55">
        <v>3</v>
      </c>
      <c r="E960" s="56" t="s">
        <v>3279</v>
      </c>
      <c r="F960" s="55" t="s">
        <v>2031</v>
      </c>
      <c r="G960" s="55" t="s">
        <v>2039</v>
      </c>
      <c r="H960" s="57">
        <v>43000000</v>
      </c>
      <c r="I960" s="57"/>
      <c r="J960" s="57"/>
      <c r="K960" s="57">
        <f t="shared" si="14"/>
        <v>43000000</v>
      </c>
      <c r="L960" s="55"/>
      <c r="M960" s="55"/>
    </row>
    <row r="961" spans="1:13">
      <c r="A961" s="55">
        <v>2022</v>
      </c>
      <c r="B961" s="55" t="s">
        <v>2204</v>
      </c>
      <c r="C961" s="55" t="s">
        <v>2233</v>
      </c>
      <c r="D961" s="55">
        <v>3</v>
      </c>
      <c r="E961" s="56" t="s">
        <v>3280</v>
      </c>
      <c r="F961" s="55" t="s">
        <v>14</v>
      </c>
      <c r="G961" s="55" t="s">
        <v>2043</v>
      </c>
      <c r="H961" s="57">
        <v>500000000</v>
      </c>
      <c r="I961" s="57">
        <v>10000000</v>
      </c>
      <c r="J961" s="57"/>
      <c r="K961" s="57">
        <f t="shared" si="14"/>
        <v>510000000</v>
      </c>
      <c r="L961" s="55" t="s">
        <v>2048</v>
      </c>
      <c r="M961" s="55"/>
    </row>
    <row r="962" spans="1:13">
      <c r="A962" s="55">
        <v>2022</v>
      </c>
      <c r="B962" s="55" t="s">
        <v>2204</v>
      </c>
      <c r="C962" s="55" t="s">
        <v>2230</v>
      </c>
      <c r="D962" s="55">
        <v>3</v>
      </c>
      <c r="E962" s="56" t="s">
        <v>3281</v>
      </c>
      <c r="F962" s="55" t="s">
        <v>54</v>
      </c>
      <c r="G962" s="55" t="s">
        <v>2039</v>
      </c>
      <c r="H962" s="57">
        <v>115000000</v>
      </c>
      <c r="I962" s="57">
        <v>35000000</v>
      </c>
      <c r="J962" s="57"/>
      <c r="K962" s="57">
        <f t="shared" si="14"/>
        <v>150000000</v>
      </c>
      <c r="L962" s="55"/>
      <c r="M962" s="55"/>
    </row>
    <row r="963" spans="1:13">
      <c r="A963" s="55">
        <v>2022</v>
      </c>
      <c r="B963" s="55" t="s">
        <v>2204</v>
      </c>
      <c r="C963" s="55" t="s">
        <v>2230</v>
      </c>
      <c r="D963" s="55">
        <v>3</v>
      </c>
      <c r="E963" s="56" t="s">
        <v>3282</v>
      </c>
      <c r="F963" s="55" t="s">
        <v>2096</v>
      </c>
      <c r="G963" s="55" t="s">
        <v>2051</v>
      </c>
      <c r="H963" s="57">
        <v>70000000</v>
      </c>
      <c r="I963" s="57"/>
      <c r="J963" s="57"/>
      <c r="K963" s="57">
        <f t="shared" si="14"/>
        <v>70000000</v>
      </c>
      <c r="L963" s="55"/>
      <c r="M963" s="55"/>
    </row>
    <row r="964" spans="1:13">
      <c r="A964" s="55">
        <v>2022</v>
      </c>
      <c r="B964" s="55" t="s">
        <v>2236</v>
      </c>
      <c r="C964" s="55" t="s">
        <v>2815</v>
      </c>
      <c r="D964" s="55">
        <v>3</v>
      </c>
      <c r="E964" s="56" t="s">
        <v>3283</v>
      </c>
      <c r="F964" s="55" t="s">
        <v>2232</v>
      </c>
      <c r="G964" s="55" t="s">
        <v>2039</v>
      </c>
      <c r="H964" s="57">
        <v>125000000</v>
      </c>
      <c r="I964" s="57">
        <v>40000000</v>
      </c>
      <c r="J964" s="57">
        <v>5000000</v>
      </c>
      <c r="K964" s="57">
        <f t="shared" si="14"/>
        <v>170000000</v>
      </c>
      <c r="L964" s="55"/>
      <c r="M964" s="55"/>
    </row>
    <row r="965" spans="1:13">
      <c r="A965" s="55">
        <v>2022</v>
      </c>
      <c r="B965" s="55" t="s">
        <v>2236</v>
      </c>
      <c r="C965" s="55" t="s">
        <v>2815</v>
      </c>
      <c r="D965" s="55">
        <v>3</v>
      </c>
      <c r="E965" s="56" t="s">
        <v>3284</v>
      </c>
      <c r="F965" s="55" t="s">
        <v>2232</v>
      </c>
      <c r="G965" s="55" t="s">
        <v>2052</v>
      </c>
      <c r="H965" s="57">
        <v>100000000</v>
      </c>
      <c r="I965" s="57">
        <v>40000000</v>
      </c>
      <c r="J965" s="57"/>
      <c r="K965" s="57">
        <f t="shared" ref="K965:K1028" si="15">H965+I965+J965</f>
        <v>140000000</v>
      </c>
      <c r="L965" s="55" t="s">
        <v>2064</v>
      </c>
      <c r="M965" s="55"/>
    </row>
    <row r="966" spans="1:13">
      <c r="A966" s="55">
        <v>2022</v>
      </c>
      <c r="B966" s="55" t="s">
        <v>2236</v>
      </c>
      <c r="C966" s="55" t="s">
        <v>2237</v>
      </c>
      <c r="D966" s="55">
        <v>3</v>
      </c>
      <c r="E966" s="56" t="s">
        <v>3285</v>
      </c>
      <c r="F966" s="55" t="s">
        <v>54</v>
      </c>
      <c r="G966" s="55" t="s">
        <v>2035</v>
      </c>
      <c r="H966" s="57">
        <v>650000000</v>
      </c>
      <c r="I966" s="57">
        <v>20000000</v>
      </c>
      <c r="J966" s="57">
        <v>50000000</v>
      </c>
      <c r="K966" s="57">
        <f t="shared" si="15"/>
        <v>720000000</v>
      </c>
      <c r="L966" s="55"/>
      <c r="M966" s="55" t="s">
        <v>2036</v>
      </c>
    </row>
    <row r="967" spans="1:13">
      <c r="A967" s="55">
        <v>2022</v>
      </c>
      <c r="B967" s="55" t="s">
        <v>2236</v>
      </c>
      <c r="C967" s="55" t="s">
        <v>2241</v>
      </c>
      <c r="D967" s="55">
        <v>3</v>
      </c>
      <c r="E967" s="56" t="s">
        <v>3286</v>
      </c>
      <c r="F967" s="55" t="s">
        <v>54</v>
      </c>
      <c r="G967" s="55" t="s">
        <v>2043</v>
      </c>
      <c r="H967" s="57">
        <v>350000000</v>
      </c>
      <c r="I967" s="57"/>
      <c r="J967" s="57"/>
      <c r="K967" s="57">
        <f t="shared" si="15"/>
        <v>350000000</v>
      </c>
      <c r="L967" s="55"/>
      <c r="M967" s="55"/>
    </row>
    <row r="968" spans="1:13">
      <c r="A968" s="55">
        <v>2022</v>
      </c>
      <c r="B968" s="55" t="s">
        <v>2236</v>
      </c>
      <c r="C968" s="55" t="s">
        <v>3287</v>
      </c>
      <c r="D968" s="55">
        <v>3</v>
      </c>
      <c r="E968" s="56" t="s">
        <v>3288</v>
      </c>
      <c r="F968" s="55" t="s">
        <v>2209</v>
      </c>
      <c r="G968" s="55" t="s">
        <v>15</v>
      </c>
      <c r="H968" s="57">
        <v>1500000000</v>
      </c>
      <c r="I968" s="57">
        <v>380000000</v>
      </c>
      <c r="J968" s="57">
        <v>15000000</v>
      </c>
      <c r="K968" s="57">
        <f t="shared" si="15"/>
        <v>1895000000</v>
      </c>
      <c r="L968" s="55"/>
      <c r="M968" s="55"/>
    </row>
    <row r="969" spans="1:13">
      <c r="A969" s="55">
        <v>2022</v>
      </c>
      <c r="B969" s="55" t="s">
        <v>2236</v>
      </c>
      <c r="C969" s="55" t="s">
        <v>2823</v>
      </c>
      <c r="D969" s="55">
        <v>3</v>
      </c>
      <c r="E969" s="56" t="s">
        <v>3289</v>
      </c>
      <c r="F969" s="55" t="s">
        <v>64</v>
      </c>
      <c r="G969" s="55" t="s">
        <v>15</v>
      </c>
      <c r="H969" s="57">
        <v>37065020000</v>
      </c>
      <c r="I969" s="57">
        <v>612760000</v>
      </c>
      <c r="J969" s="57">
        <v>7823000000</v>
      </c>
      <c r="K969" s="57">
        <f t="shared" si="15"/>
        <v>45500780000</v>
      </c>
      <c r="L969" s="55"/>
      <c r="M969" s="55" t="s">
        <v>2036</v>
      </c>
    </row>
    <row r="970" spans="1:13">
      <c r="A970" s="55">
        <v>2022</v>
      </c>
      <c r="B970" s="55" t="s">
        <v>2236</v>
      </c>
      <c r="C970" s="55" t="s">
        <v>2823</v>
      </c>
      <c r="D970" s="55">
        <v>3</v>
      </c>
      <c r="E970" s="56" t="s">
        <v>3290</v>
      </c>
      <c r="F970" s="55" t="s">
        <v>2301</v>
      </c>
      <c r="G970" s="55" t="s">
        <v>2051</v>
      </c>
      <c r="H970" s="57">
        <v>50872000</v>
      </c>
      <c r="I970" s="57"/>
      <c r="J970" s="57"/>
      <c r="K970" s="57">
        <f t="shared" si="15"/>
        <v>50872000</v>
      </c>
      <c r="L970" s="55" t="s">
        <v>2064</v>
      </c>
      <c r="M970" s="55"/>
    </row>
    <row r="971" spans="1:13">
      <c r="A971" s="55">
        <v>2022</v>
      </c>
      <c r="B971" s="55" t="s">
        <v>2245</v>
      </c>
      <c r="C971" s="55" t="s">
        <v>2246</v>
      </c>
      <c r="D971" s="55">
        <v>3</v>
      </c>
      <c r="E971" s="56" t="s">
        <v>3291</v>
      </c>
      <c r="F971" s="55" t="s">
        <v>2116</v>
      </c>
      <c r="G971" s="55" t="s">
        <v>2248</v>
      </c>
      <c r="H971" s="57">
        <v>150000000</v>
      </c>
      <c r="I971" s="57">
        <v>10000000</v>
      </c>
      <c r="J971" s="57"/>
      <c r="K971" s="57">
        <f t="shared" si="15"/>
        <v>160000000</v>
      </c>
      <c r="L971" s="55"/>
      <c r="M971" s="55"/>
    </row>
    <row r="972" spans="1:13">
      <c r="A972" s="55">
        <v>2022</v>
      </c>
      <c r="B972" s="55" t="s">
        <v>2245</v>
      </c>
      <c r="C972" s="55" t="s">
        <v>2831</v>
      </c>
      <c r="D972" s="55">
        <v>3</v>
      </c>
      <c r="E972" s="56" t="s">
        <v>3292</v>
      </c>
      <c r="F972" s="55" t="s">
        <v>2042</v>
      </c>
      <c r="G972" s="55" t="s">
        <v>2039</v>
      </c>
      <c r="H972" s="57">
        <v>104100000</v>
      </c>
      <c r="I972" s="57">
        <v>295900000</v>
      </c>
      <c r="J972" s="57"/>
      <c r="K972" s="57">
        <f t="shared" si="15"/>
        <v>400000000</v>
      </c>
      <c r="L972" s="55" t="s">
        <v>2064</v>
      </c>
      <c r="M972" s="55"/>
    </row>
    <row r="973" spans="1:13">
      <c r="A973" s="55">
        <v>2022</v>
      </c>
      <c r="B973" s="55" t="s">
        <v>2245</v>
      </c>
      <c r="C973" s="55" t="s">
        <v>2249</v>
      </c>
      <c r="D973" s="55">
        <v>3</v>
      </c>
      <c r="E973" s="56" t="s">
        <v>3292</v>
      </c>
      <c r="F973" s="55" t="s">
        <v>2042</v>
      </c>
      <c r="G973" s="55" t="s">
        <v>2046</v>
      </c>
      <c r="H973" s="57">
        <v>104100000</v>
      </c>
      <c r="I973" s="57">
        <v>295900000</v>
      </c>
      <c r="J973" s="57"/>
      <c r="K973" s="57">
        <f t="shared" si="15"/>
        <v>400000000</v>
      </c>
      <c r="L973" s="55" t="s">
        <v>2064</v>
      </c>
      <c r="M973" s="55"/>
    </row>
    <row r="974" spans="1:13">
      <c r="A974" s="55">
        <v>2022</v>
      </c>
      <c r="B974" s="55" t="s">
        <v>2245</v>
      </c>
      <c r="C974" s="55" t="s">
        <v>3293</v>
      </c>
      <c r="D974" s="55">
        <v>3</v>
      </c>
      <c r="E974" s="56" t="s">
        <v>3294</v>
      </c>
      <c r="F974" s="55" t="s">
        <v>2031</v>
      </c>
      <c r="G974" s="55" t="s">
        <v>2039</v>
      </c>
      <c r="H974" s="57">
        <v>54578373</v>
      </c>
      <c r="I974" s="57">
        <v>213177135</v>
      </c>
      <c r="J974" s="57"/>
      <c r="K974" s="57">
        <f t="shared" si="15"/>
        <v>267755508</v>
      </c>
      <c r="L974" s="55" t="s">
        <v>2064</v>
      </c>
      <c r="M974" s="55"/>
    </row>
    <row r="975" spans="1:13">
      <c r="A975" s="55">
        <v>2022</v>
      </c>
      <c r="B975" s="55" t="s">
        <v>2245</v>
      </c>
      <c r="C975" s="55" t="s">
        <v>2840</v>
      </c>
      <c r="D975" s="55">
        <v>3</v>
      </c>
      <c r="E975" s="56" t="s">
        <v>3295</v>
      </c>
      <c r="F975" s="55" t="s">
        <v>2031</v>
      </c>
      <c r="G975" s="55" t="s">
        <v>2051</v>
      </c>
      <c r="H975" s="57">
        <v>155000000</v>
      </c>
      <c r="I975" s="57">
        <v>87000000</v>
      </c>
      <c r="J975" s="57"/>
      <c r="K975" s="57">
        <f t="shared" si="15"/>
        <v>242000000</v>
      </c>
      <c r="L975" s="55" t="s">
        <v>2064</v>
      </c>
      <c r="M975" s="55"/>
    </row>
    <row r="976" spans="1:13">
      <c r="A976" s="55">
        <v>2022</v>
      </c>
      <c r="B976" s="55" t="s">
        <v>2245</v>
      </c>
      <c r="C976" s="55" t="s">
        <v>3296</v>
      </c>
      <c r="D976" s="55">
        <v>3</v>
      </c>
      <c r="E976" s="56" t="s">
        <v>3297</v>
      </c>
      <c r="F976" s="55" t="s">
        <v>2042</v>
      </c>
      <c r="G976" s="55" t="s">
        <v>2051</v>
      </c>
      <c r="H976" s="57">
        <v>40000000</v>
      </c>
      <c r="I976" s="57"/>
      <c r="J976" s="57"/>
      <c r="K976" s="57">
        <f t="shared" si="15"/>
        <v>40000000</v>
      </c>
      <c r="L976" s="55" t="s">
        <v>2064</v>
      </c>
      <c r="M976" s="55"/>
    </row>
    <row r="977" spans="1:13">
      <c r="A977" s="55">
        <v>2022</v>
      </c>
      <c r="B977" s="55" t="s">
        <v>2245</v>
      </c>
      <c r="C977" s="55" t="s">
        <v>3298</v>
      </c>
      <c r="D977" s="55">
        <v>3</v>
      </c>
      <c r="E977" s="56" t="s">
        <v>3299</v>
      </c>
      <c r="F977" s="55" t="s">
        <v>2042</v>
      </c>
      <c r="G977" s="55" t="s">
        <v>2039</v>
      </c>
      <c r="H977" s="57">
        <v>20000000</v>
      </c>
      <c r="I977" s="57">
        <v>300000000</v>
      </c>
      <c r="J977" s="57"/>
      <c r="K977" s="57">
        <f t="shared" si="15"/>
        <v>320000000</v>
      </c>
      <c r="L977" s="55" t="s">
        <v>2064</v>
      </c>
      <c r="M977" s="55"/>
    </row>
    <row r="978" spans="1:13">
      <c r="A978" s="55">
        <v>2022</v>
      </c>
      <c r="B978" s="55" t="s">
        <v>2245</v>
      </c>
      <c r="C978" s="55" t="s">
        <v>3300</v>
      </c>
      <c r="D978" s="55">
        <v>3</v>
      </c>
      <c r="E978" s="56" t="s">
        <v>3301</v>
      </c>
      <c r="F978" s="55" t="s">
        <v>2031</v>
      </c>
      <c r="G978" s="55" t="s">
        <v>2057</v>
      </c>
      <c r="H978" s="57">
        <v>267000000</v>
      </c>
      <c r="I978" s="57">
        <v>82000000</v>
      </c>
      <c r="J978" s="57">
        <v>16000000</v>
      </c>
      <c r="K978" s="57">
        <f t="shared" si="15"/>
        <v>365000000</v>
      </c>
      <c r="L978" s="55" t="s">
        <v>2064</v>
      </c>
      <c r="M978" s="55" t="s">
        <v>2072</v>
      </c>
    </row>
    <row r="979" spans="1:13">
      <c r="A979" s="55">
        <v>2022</v>
      </c>
      <c r="B979" s="55" t="s">
        <v>2245</v>
      </c>
      <c r="C979" s="55" t="s">
        <v>3300</v>
      </c>
      <c r="D979" s="55">
        <v>3</v>
      </c>
      <c r="E979" s="56" t="s">
        <v>3302</v>
      </c>
      <c r="F979" s="55" t="s">
        <v>2031</v>
      </c>
      <c r="G979" s="55" t="s">
        <v>2035</v>
      </c>
      <c r="H979" s="57">
        <v>239000000</v>
      </c>
      <c r="I979" s="57">
        <v>73000000</v>
      </c>
      <c r="J979" s="57">
        <v>10000000</v>
      </c>
      <c r="K979" s="57">
        <f t="shared" si="15"/>
        <v>322000000</v>
      </c>
      <c r="L979" s="55" t="s">
        <v>2064</v>
      </c>
      <c r="M979" s="55" t="s">
        <v>2072</v>
      </c>
    </row>
    <row r="980" spans="1:13">
      <c r="A980" s="55">
        <v>2022</v>
      </c>
      <c r="B980" s="55" t="s">
        <v>2245</v>
      </c>
      <c r="C980" s="55" t="s">
        <v>3300</v>
      </c>
      <c r="D980" s="55">
        <v>3</v>
      </c>
      <c r="E980" s="56" t="s">
        <v>3303</v>
      </c>
      <c r="F980" s="55" t="s">
        <v>2031</v>
      </c>
      <c r="G980" s="55" t="s">
        <v>2043</v>
      </c>
      <c r="H980" s="57">
        <v>184000000</v>
      </c>
      <c r="I980" s="57">
        <v>54000000</v>
      </c>
      <c r="J980" s="57">
        <v>8000000</v>
      </c>
      <c r="K980" s="57">
        <f t="shared" si="15"/>
        <v>246000000</v>
      </c>
      <c r="L980" s="55" t="s">
        <v>2064</v>
      </c>
      <c r="M980" s="55" t="s">
        <v>2072</v>
      </c>
    </row>
    <row r="981" spans="1:13">
      <c r="A981" s="55">
        <v>2022</v>
      </c>
      <c r="B981" s="55" t="s">
        <v>2245</v>
      </c>
      <c r="C981" s="55" t="s">
        <v>3304</v>
      </c>
      <c r="D981" s="55">
        <v>3</v>
      </c>
      <c r="E981" s="56" t="s">
        <v>3305</v>
      </c>
      <c r="F981" s="55" t="s">
        <v>2031</v>
      </c>
      <c r="G981" s="55" t="s">
        <v>2051</v>
      </c>
      <c r="H981" s="57">
        <v>146000000</v>
      </c>
      <c r="I981" s="57">
        <v>44000000</v>
      </c>
      <c r="J981" s="57"/>
      <c r="K981" s="57">
        <f t="shared" si="15"/>
        <v>190000000</v>
      </c>
      <c r="L981" s="55" t="s">
        <v>2064</v>
      </c>
      <c r="M981" s="55" t="s">
        <v>2072</v>
      </c>
    </row>
    <row r="982" spans="1:13">
      <c r="A982" s="55">
        <v>2022</v>
      </c>
      <c r="B982" s="55" t="s">
        <v>2245</v>
      </c>
      <c r="C982" s="55" t="s">
        <v>3028</v>
      </c>
      <c r="D982" s="55">
        <v>3</v>
      </c>
      <c r="E982" s="56" t="s">
        <v>3306</v>
      </c>
      <c r="F982" s="55" t="s">
        <v>2031</v>
      </c>
      <c r="G982" s="55" t="s">
        <v>15</v>
      </c>
      <c r="H982" s="57">
        <v>1598193084</v>
      </c>
      <c r="I982" s="57">
        <v>1265655447</v>
      </c>
      <c r="J982" s="57"/>
      <c r="K982" s="57">
        <f t="shared" si="15"/>
        <v>2863848531</v>
      </c>
      <c r="L982" s="55" t="s">
        <v>2048</v>
      </c>
      <c r="M982" s="55"/>
    </row>
    <row r="983" spans="1:13">
      <c r="A983" s="55">
        <v>2022</v>
      </c>
      <c r="B983" s="55" t="s">
        <v>2245</v>
      </c>
      <c r="C983" s="55" t="s">
        <v>3030</v>
      </c>
      <c r="D983" s="55">
        <v>3</v>
      </c>
      <c r="E983" s="56" t="s">
        <v>3307</v>
      </c>
      <c r="F983" s="55" t="s">
        <v>2031</v>
      </c>
      <c r="G983" s="55" t="s">
        <v>2043</v>
      </c>
      <c r="H983" s="57">
        <v>708190000</v>
      </c>
      <c r="I983" s="57">
        <v>1050261000</v>
      </c>
      <c r="J983" s="57"/>
      <c r="K983" s="57">
        <f t="shared" si="15"/>
        <v>1758451000</v>
      </c>
      <c r="L983" s="55" t="s">
        <v>2048</v>
      </c>
      <c r="M983" s="55"/>
    </row>
    <row r="984" spans="1:13">
      <c r="A984" s="55">
        <v>2022</v>
      </c>
      <c r="B984" s="55" t="s">
        <v>2245</v>
      </c>
      <c r="C984" s="55" t="s">
        <v>3028</v>
      </c>
      <c r="D984" s="55">
        <v>3</v>
      </c>
      <c r="E984" s="56" t="s">
        <v>3308</v>
      </c>
      <c r="F984" s="55" t="s">
        <v>2031</v>
      </c>
      <c r="G984" s="55" t="s">
        <v>2043</v>
      </c>
      <c r="H984" s="57">
        <v>317411583</v>
      </c>
      <c r="I984" s="57">
        <v>486177947</v>
      </c>
      <c r="J984" s="57"/>
      <c r="K984" s="57">
        <f t="shared" si="15"/>
        <v>803589530</v>
      </c>
      <c r="L984" s="55" t="s">
        <v>2048</v>
      </c>
      <c r="M984" s="55"/>
    </row>
    <row r="985" spans="1:13">
      <c r="A985" s="55">
        <v>2022</v>
      </c>
      <c r="B985" s="55" t="s">
        <v>2245</v>
      </c>
      <c r="C985" s="55" t="s">
        <v>2521</v>
      </c>
      <c r="D985" s="55">
        <v>3</v>
      </c>
      <c r="E985" s="56" t="s">
        <v>3309</v>
      </c>
      <c r="F985" s="55" t="s">
        <v>2031</v>
      </c>
      <c r="G985" s="55" t="s">
        <v>2039</v>
      </c>
      <c r="H985" s="57">
        <v>80473000</v>
      </c>
      <c r="I985" s="57"/>
      <c r="J985" s="57"/>
      <c r="K985" s="57">
        <f t="shared" si="15"/>
        <v>80473000</v>
      </c>
      <c r="L985" s="55" t="s">
        <v>2064</v>
      </c>
      <c r="M985" s="55"/>
    </row>
    <row r="986" spans="1:13">
      <c r="A986" s="55">
        <v>2022</v>
      </c>
      <c r="B986" s="55" t="s">
        <v>2245</v>
      </c>
      <c r="C986" s="55" t="s">
        <v>2521</v>
      </c>
      <c r="D986" s="55">
        <v>3</v>
      </c>
      <c r="E986" s="56" t="s">
        <v>3310</v>
      </c>
      <c r="F986" s="55" t="s">
        <v>2031</v>
      </c>
      <c r="G986" s="55" t="s">
        <v>2039</v>
      </c>
      <c r="H986" s="57">
        <v>56442804</v>
      </c>
      <c r="I986" s="57"/>
      <c r="J986" s="57"/>
      <c r="K986" s="57">
        <f t="shared" si="15"/>
        <v>56442804</v>
      </c>
      <c r="L986" s="55" t="s">
        <v>2048</v>
      </c>
      <c r="M986" s="55"/>
    </row>
    <row r="987" spans="1:13">
      <c r="A987" s="55">
        <v>2022</v>
      </c>
      <c r="B987" s="55" t="s">
        <v>2245</v>
      </c>
      <c r="C987" s="55" t="s">
        <v>3030</v>
      </c>
      <c r="D987" s="55">
        <v>3</v>
      </c>
      <c r="E987" s="56" t="s">
        <v>3311</v>
      </c>
      <c r="F987" s="55" t="s">
        <v>2031</v>
      </c>
      <c r="G987" s="55" t="s">
        <v>2039</v>
      </c>
      <c r="H987" s="57">
        <v>32450000</v>
      </c>
      <c r="I987" s="57"/>
      <c r="J987" s="57"/>
      <c r="K987" s="57">
        <f t="shared" si="15"/>
        <v>32450000</v>
      </c>
      <c r="L987" s="55" t="s">
        <v>2048</v>
      </c>
      <c r="M987" s="55"/>
    </row>
    <row r="988" spans="1:13">
      <c r="A988" s="55">
        <v>2022</v>
      </c>
      <c r="B988" s="55" t="s">
        <v>2245</v>
      </c>
      <c r="C988" s="55" t="s">
        <v>3028</v>
      </c>
      <c r="D988" s="55">
        <v>3</v>
      </c>
      <c r="E988" s="56" t="s">
        <v>3312</v>
      </c>
      <c r="F988" s="55" t="s">
        <v>2031</v>
      </c>
      <c r="G988" s="55" t="s">
        <v>2052</v>
      </c>
      <c r="H988" s="57">
        <v>10484180</v>
      </c>
      <c r="I988" s="57"/>
      <c r="J988" s="57"/>
      <c r="K988" s="57">
        <f t="shared" si="15"/>
        <v>10484180</v>
      </c>
      <c r="L988" s="55" t="s">
        <v>2048</v>
      </c>
      <c r="M988" s="55"/>
    </row>
    <row r="989" spans="1:13">
      <c r="A989" s="55">
        <v>2022</v>
      </c>
      <c r="B989" s="55" t="s">
        <v>2245</v>
      </c>
      <c r="C989" s="55" t="s">
        <v>2786</v>
      </c>
      <c r="D989" s="55">
        <v>3</v>
      </c>
      <c r="E989" s="56" t="s">
        <v>3313</v>
      </c>
      <c r="F989" s="55" t="s">
        <v>2031</v>
      </c>
      <c r="G989" s="55" t="s">
        <v>15</v>
      </c>
      <c r="H989" s="57">
        <v>1474000000</v>
      </c>
      <c r="I989" s="57">
        <v>1692000000</v>
      </c>
      <c r="J989" s="57">
        <v>109000000</v>
      </c>
      <c r="K989" s="57">
        <f t="shared" si="15"/>
        <v>3275000000</v>
      </c>
      <c r="L989" s="55" t="s">
        <v>2064</v>
      </c>
      <c r="M989" s="55"/>
    </row>
    <row r="990" spans="1:13">
      <c r="A990" s="55">
        <v>2022</v>
      </c>
      <c r="B990" s="55" t="s">
        <v>2245</v>
      </c>
      <c r="C990" s="55" t="s">
        <v>2784</v>
      </c>
      <c r="D990" s="55">
        <v>3</v>
      </c>
      <c r="E990" s="56" t="s">
        <v>3314</v>
      </c>
      <c r="F990" s="55" t="s">
        <v>2031</v>
      </c>
      <c r="G990" s="55" t="s">
        <v>15</v>
      </c>
      <c r="H990" s="57">
        <v>1072000000</v>
      </c>
      <c r="I990" s="57">
        <v>842000000</v>
      </c>
      <c r="J990" s="57">
        <v>508000000</v>
      </c>
      <c r="K990" s="57">
        <f t="shared" si="15"/>
        <v>2422000000</v>
      </c>
      <c r="L990" s="55" t="s">
        <v>2064</v>
      </c>
      <c r="M990" s="55"/>
    </row>
    <row r="991" spans="1:13">
      <c r="A991" s="55">
        <v>2022</v>
      </c>
      <c r="B991" s="55" t="s">
        <v>2245</v>
      </c>
      <c r="C991" s="55" t="s">
        <v>2784</v>
      </c>
      <c r="D991" s="55">
        <v>3</v>
      </c>
      <c r="E991" s="56" t="s">
        <v>3315</v>
      </c>
      <c r="F991" s="55" t="s">
        <v>2031</v>
      </c>
      <c r="G991" s="55" t="s">
        <v>2043</v>
      </c>
      <c r="H991" s="57">
        <v>852000000</v>
      </c>
      <c r="I991" s="57">
        <v>451000000</v>
      </c>
      <c r="J991" s="57"/>
      <c r="K991" s="57">
        <f t="shared" si="15"/>
        <v>1303000000</v>
      </c>
      <c r="L991" s="55" t="s">
        <v>2064</v>
      </c>
      <c r="M991" s="55"/>
    </row>
    <row r="992" spans="1:13">
      <c r="A992" s="55">
        <v>2022</v>
      </c>
      <c r="B992" s="55" t="s">
        <v>2245</v>
      </c>
      <c r="C992" s="55" t="s">
        <v>2767</v>
      </c>
      <c r="D992" s="55">
        <v>3</v>
      </c>
      <c r="E992" s="56" t="s">
        <v>3316</v>
      </c>
      <c r="F992" s="55" t="s">
        <v>2042</v>
      </c>
      <c r="G992" s="55" t="s">
        <v>2057</v>
      </c>
      <c r="H992" s="57">
        <v>300000000</v>
      </c>
      <c r="I992" s="57"/>
      <c r="J992" s="57"/>
      <c r="K992" s="57">
        <f t="shared" si="15"/>
        <v>300000000</v>
      </c>
      <c r="L992" s="55"/>
      <c r="M992" s="55"/>
    </row>
    <row r="993" spans="1:13">
      <c r="A993" s="55">
        <v>2022</v>
      </c>
      <c r="B993" s="55" t="s">
        <v>2245</v>
      </c>
      <c r="C993" s="55" t="s">
        <v>2217</v>
      </c>
      <c r="D993" s="55">
        <v>3</v>
      </c>
      <c r="E993" s="56" t="s">
        <v>3317</v>
      </c>
      <c r="F993" s="55" t="s">
        <v>2042</v>
      </c>
      <c r="G993" s="55" t="s">
        <v>2043</v>
      </c>
      <c r="H993" s="57">
        <v>271000000</v>
      </c>
      <c r="I993" s="57"/>
      <c r="J993" s="57"/>
      <c r="K993" s="57">
        <f t="shared" si="15"/>
        <v>271000000</v>
      </c>
      <c r="L993" s="55"/>
      <c r="M993" s="55"/>
    </row>
    <row r="994" spans="1:13">
      <c r="A994" s="55">
        <v>2022</v>
      </c>
      <c r="B994" s="55" t="s">
        <v>2245</v>
      </c>
      <c r="C994" s="55" t="s">
        <v>2182</v>
      </c>
      <c r="D994" s="55">
        <v>3</v>
      </c>
      <c r="E994" s="56" t="s">
        <v>3318</v>
      </c>
      <c r="F994" s="55" t="s">
        <v>2042</v>
      </c>
      <c r="G994" s="55" t="s">
        <v>2043</v>
      </c>
      <c r="H994" s="57">
        <v>240000000</v>
      </c>
      <c r="I994" s="57"/>
      <c r="J994" s="57"/>
      <c r="K994" s="57">
        <f t="shared" si="15"/>
        <v>240000000</v>
      </c>
      <c r="L994" s="55"/>
      <c r="M994" s="55"/>
    </row>
    <row r="995" spans="1:13">
      <c r="A995" s="55">
        <v>2022</v>
      </c>
      <c r="B995" s="55" t="s">
        <v>2245</v>
      </c>
      <c r="C995" s="55" t="s">
        <v>3319</v>
      </c>
      <c r="D995" s="55">
        <v>3</v>
      </c>
      <c r="E995" s="56" t="s">
        <v>3320</v>
      </c>
      <c r="F995" s="55" t="s">
        <v>2031</v>
      </c>
      <c r="G995" s="55" t="s">
        <v>2039</v>
      </c>
      <c r="H995" s="57">
        <v>30000000</v>
      </c>
      <c r="I995" s="57"/>
      <c r="J995" s="57"/>
      <c r="K995" s="57">
        <f t="shared" si="15"/>
        <v>30000000</v>
      </c>
      <c r="L995" s="55"/>
      <c r="M995" s="55"/>
    </row>
    <row r="996" spans="1:13">
      <c r="A996" s="55">
        <v>2022</v>
      </c>
      <c r="B996" s="55" t="s">
        <v>2245</v>
      </c>
      <c r="C996" s="55" t="s">
        <v>2855</v>
      </c>
      <c r="D996" s="55">
        <v>3</v>
      </c>
      <c r="E996" s="56" t="s">
        <v>3321</v>
      </c>
      <c r="F996" s="55" t="s">
        <v>2042</v>
      </c>
      <c r="G996" s="55" t="s">
        <v>2035</v>
      </c>
      <c r="H996" s="57">
        <v>445000000</v>
      </c>
      <c r="I996" s="57"/>
      <c r="J996" s="57"/>
      <c r="K996" s="57">
        <f t="shared" si="15"/>
        <v>445000000</v>
      </c>
      <c r="L996" s="55"/>
      <c r="M996" s="55"/>
    </row>
    <row r="997" spans="1:13">
      <c r="A997" s="55">
        <v>2022</v>
      </c>
      <c r="B997" s="55" t="s">
        <v>2245</v>
      </c>
      <c r="C997" s="55" t="s">
        <v>3322</v>
      </c>
      <c r="D997" s="55">
        <v>3</v>
      </c>
      <c r="E997" s="56" t="s">
        <v>3323</v>
      </c>
      <c r="F997" s="55" t="s">
        <v>2042</v>
      </c>
      <c r="G997" s="55" t="s">
        <v>2051</v>
      </c>
      <c r="H997" s="57">
        <v>108000000</v>
      </c>
      <c r="I997" s="57"/>
      <c r="J997" s="57"/>
      <c r="K997" s="57">
        <f t="shared" si="15"/>
        <v>108000000</v>
      </c>
      <c r="L997" s="55"/>
      <c r="M997" s="55"/>
    </row>
    <row r="998" spans="1:13">
      <c r="A998" s="55">
        <v>2022</v>
      </c>
      <c r="B998" s="55" t="s">
        <v>2245</v>
      </c>
      <c r="C998" s="55" t="s">
        <v>2857</v>
      </c>
      <c r="D998" s="55">
        <v>3</v>
      </c>
      <c r="E998" s="56" t="s">
        <v>3324</v>
      </c>
      <c r="F998" s="55" t="s">
        <v>2042</v>
      </c>
      <c r="G998" s="55" t="s">
        <v>2052</v>
      </c>
      <c r="H998" s="57">
        <v>88000000</v>
      </c>
      <c r="I998" s="57">
        <v>47000000</v>
      </c>
      <c r="J998" s="57"/>
      <c r="K998" s="57">
        <f t="shared" si="15"/>
        <v>135000000</v>
      </c>
      <c r="L998" s="55" t="s">
        <v>2064</v>
      </c>
      <c r="M998" s="55"/>
    </row>
    <row r="999" spans="1:13">
      <c r="A999" s="55">
        <v>2022</v>
      </c>
      <c r="B999" s="55" t="s">
        <v>2245</v>
      </c>
      <c r="C999" s="55" t="s">
        <v>3325</v>
      </c>
      <c r="D999" s="55">
        <v>3</v>
      </c>
      <c r="E999" s="56" t="s">
        <v>3326</v>
      </c>
      <c r="F999" s="55" t="s">
        <v>2116</v>
      </c>
      <c r="G999" s="55" t="s">
        <v>2248</v>
      </c>
      <c r="H999" s="57">
        <v>60000000</v>
      </c>
      <c r="I999" s="57">
        <v>9000000</v>
      </c>
      <c r="J999" s="57"/>
      <c r="K999" s="57">
        <f t="shared" si="15"/>
        <v>69000000</v>
      </c>
      <c r="L999" s="55"/>
      <c r="M999" s="55"/>
    </row>
    <row r="1000" spans="1:13">
      <c r="A1000" s="55">
        <v>2022</v>
      </c>
      <c r="B1000" s="55" t="s">
        <v>2245</v>
      </c>
      <c r="C1000" s="55" t="s">
        <v>2191</v>
      </c>
      <c r="D1000" s="55">
        <v>3</v>
      </c>
      <c r="E1000" s="56" t="s">
        <v>3327</v>
      </c>
      <c r="F1000" s="55" t="s">
        <v>2116</v>
      </c>
      <c r="G1000" s="55" t="s">
        <v>2248</v>
      </c>
      <c r="H1000" s="57">
        <v>20000000</v>
      </c>
      <c r="I1000" s="57"/>
      <c r="J1000" s="57"/>
      <c r="K1000" s="57">
        <f t="shared" si="15"/>
        <v>20000000</v>
      </c>
      <c r="L1000" s="55"/>
      <c r="M1000" s="55"/>
    </row>
    <row r="1001" spans="1:13">
      <c r="A1001" s="55">
        <v>2022</v>
      </c>
      <c r="B1001" s="55" t="s">
        <v>2245</v>
      </c>
      <c r="C1001" s="55" t="s">
        <v>3328</v>
      </c>
      <c r="D1001" s="55">
        <v>3</v>
      </c>
      <c r="E1001" s="56" t="s">
        <v>3329</v>
      </c>
      <c r="F1001" s="55" t="s">
        <v>2031</v>
      </c>
      <c r="G1001" s="55" t="s">
        <v>2043</v>
      </c>
      <c r="H1001" s="57">
        <v>248813452</v>
      </c>
      <c r="I1001" s="57">
        <v>68601080</v>
      </c>
      <c r="J1001" s="57"/>
      <c r="K1001" s="57">
        <f t="shared" si="15"/>
        <v>317414532</v>
      </c>
      <c r="L1001" s="55" t="s">
        <v>2064</v>
      </c>
      <c r="M1001" s="55"/>
    </row>
    <row r="1002" spans="1:13">
      <c r="A1002" s="55">
        <v>2022</v>
      </c>
      <c r="B1002" s="55" t="s">
        <v>2245</v>
      </c>
      <c r="C1002" s="55" t="s">
        <v>2230</v>
      </c>
      <c r="D1002" s="55">
        <v>3</v>
      </c>
      <c r="E1002" s="56" t="s">
        <v>3330</v>
      </c>
      <c r="F1002" s="55" t="s">
        <v>54</v>
      </c>
      <c r="G1002" s="55" t="s">
        <v>2039</v>
      </c>
      <c r="H1002" s="57">
        <v>85000000</v>
      </c>
      <c r="I1002" s="57"/>
      <c r="J1002" s="57"/>
      <c r="K1002" s="57">
        <f t="shared" si="15"/>
        <v>85000000</v>
      </c>
      <c r="L1002" s="55" t="s">
        <v>2064</v>
      </c>
      <c r="M1002" s="55"/>
    </row>
    <row r="1003" spans="1:13">
      <c r="A1003" s="55">
        <v>2022</v>
      </c>
      <c r="B1003" s="55" t="s">
        <v>2245</v>
      </c>
      <c r="C1003" s="55" t="s">
        <v>2299</v>
      </c>
      <c r="D1003" s="55">
        <v>3</v>
      </c>
      <c r="E1003" s="56" t="s">
        <v>3331</v>
      </c>
      <c r="F1003" s="55" t="s">
        <v>19</v>
      </c>
      <c r="G1003" s="55" t="s">
        <v>2248</v>
      </c>
      <c r="H1003" s="57">
        <v>90000000</v>
      </c>
      <c r="I1003" s="57"/>
      <c r="J1003" s="57"/>
      <c r="K1003" s="57">
        <f t="shared" si="15"/>
        <v>90000000</v>
      </c>
      <c r="L1003" s="55" t="s">
        <v>2064</v>
      </c>
      <c r="M1003" s="55"/>
    </row>
    <row r="1004" spans="1:13">
      <c r="A1004" s="55">
        <v>2022</v>
      </c>
      <c r="B1004" s="55" t="s">
        <v>2245</v>
      </c>
      <c r="C1004" s="55" t="s">
        <v>2299</v>
      </c>
      <c r="D1004" s="55">
        <v>3</v>
      </c>
      <c r="E1004" s="56" t="s">
        <v>3332</v>
      </c>
      <c r="F1004" s="55" t="s">
        <v>14</v>
      </c>
      <c r="G1004" s="55" t="s">
        <v>2039</v>
      </c>
      <c r="H1004" s="57">
        <v>30000000</v>
      </c>
      <c r="I1004" s="57"/>
      <c r="J1004" s="57"/>
      <c r="K1004" s="57">
        <f t="shared" si="15"/>
        <v>30000000</v>
      </c>
      <c r="L1004" s="55" t="s">
        <v>2064</v>
      </c>
      <c r="M1004" s="55"/>
    </row>
    <row r="1005" spans="1:13">
      <c r="A1005" s="55">
        <v>2022</v>
      </c>
      <c r="B1005" s="55" t="s">
        <v>2245</v>
      </c>
      <c r="C1005" s="55" t="s">
        <v>2230</v>
      </c>
      <c r="D1005" s="55">
        <v>3</v>
      </c>
      <c r="E1005" s="56" t="s">
        <v>3333</v>
      </c>
      <c r="F1005" s="55" t="s">
        <v>2096</v>
      </c>
      <c r="G1005" s="55" t="s">
        <v>2046</v>
      </c>
      <c r="H1005" s="57">
        <v>50000000</v>
      </c>
      <c r="I1005" s="57"/>
      <c r="J1005" s="57"/>
      <c r="K1005" s="57">
        <f t="shared" si="15"/>
        <v>50000000</v>
      </c>
      <c r="L1005" s="55" t="s">
        <v>2064</v>
      </c>
      <c r="M1005" s="55"/>
    </row>
    <row r="1006" spans="1:13">
      <c r="A1006" s="55">
        <v>2022</v>
      </c>
      <c r="B1006" s="55" t="s">
        <v>2245</v>
      </c>
      <c r="C1006" s="55" t="s">
        <v>2312</v>
      </c>
      <c r="D1006" s="55">
        <v>3</v>
      </c>
      <c r="E1006" s="56" t="s">
        <v>3334</v>
      </c>
      <c r="F1006" s="55" t="s">
        <v>2031</v>
      </c>
      <c r="G1006" s="55" t="s">
        <v>2057</v>
      </c>
      <c r="H1006" s="57">
        <v>400000000</v>
      </c>
      <c r="I1006" s="57">
        <v>100000000</v>
      </c>
      <c r="J1006" s="57"/>
      <c r="K1006" s="57">
        <f t="shared" si="15"/>
        <v>500000000</v>
      </c>
      <c r="L1006" s="55" t="s">
        <v>2064</v>
      </c>
      <c r="M1006" s="55"/>
    </row>
    <row r="1007" spans="1:13">
      <c r="A1007" s="55">
        <v>2022</v>
      </c>
      <c r="B1007" s="55" t="s">
        <v>2245</v>
      </c>
      <c r="C1007" s="55" t="s">
        <v>2306</v>
      </c>
      <c r="D1007" s="55">
        <v>3</v>
      </c>
      <c r="E1007" s="56" t="s">
        <v>3335</v>
      </c>
      <c r="F1007" s="55" t="s">
        <v>2031</v>
      </c>
      <c r="G1007" s="55" t="s">
        <v>2046</v>
      </c>
      <c r="H1007" s="57">
        <v>150000000</v>
      </c>
      <c r="I1007" s="57">
        <v>50000000</v>
      </c>
      <c r="J1007" s="57"/>
      <c r="K1007" s="57">
        <f t="shared" si="15"/>
        <v>200000000</v>
      </c>
      <c r="L1007" s="55" t="s">
        <v>2064</v>
      </c>
      <c r="M1007" s="55"/>
    </row>
    <row r="1008" spans="1:13">
      <c r="A1008" s="55">
        <v>2022</v>
      </c>
      <c r="B1008" s="55" t="s">
        <v>2245</v>
      </c>
      <c r="C1008" s="55" t="s">
        <v>2312</v>
      </c>
      <c r="D1008" s="55">
        <v>3</v>
      </c>
      <c r="E1008" s="56" t="s">
        <v>3336</v>
      </c>
      <c r="F1008" s="55" t="s">
        <v>2031</v>
      </c>
      <c r="G1008" s="55" t="s">
        <v>2052</v>
      </c>
      <c r="H1008" s="57">
        <v>90000000</v>
      </c>
      <c r="I1008" s="57">
        <v>30000000</v>
      </c>
      <c r="J1008" s="57"/>
      <c r="K1008" s="57">
        <f t="shared" si="15"/>
        <v>120000000</v>
      </c>
      <c r="L1008" s="55" t="s">
        <v>2064</v>
      </c>
      <c r="M1008" s="55"/>
    </row>
    <row r="1009" spans="1:13">
      <c r="A1009" s="55">
        <v>2022</v>
      </c>
      <c r="B1009" s="55" t="s">
        <v>2320</v>
      </c>
      <c r="C1009" s="55" t="s">
        <v>2865</v>
      </c>
      <c r="D1009" s="55">
        <v>3</v>
      </c>
      <c r="E1009" s="56" t="s">
        <v>3337</v>
      </c>
      <c r="F1009" s="55" t="s">
        <v>2330</v>
      </c>
      <c r="G1009" s="55" t="s">
        <v>74</v>
      </c>
      <c r="H1009" s="57">
        <v>3500000000</v>
      </c>
      <c r="I1009" s="57">
        <v>300000000</v>
      </c>
      <c r="J1009" s="57"/>
      <c r="K1009" s="57">
        <f t="shared" si="15"/>
        <v>3800000000</v>
      </c>
      <c r="L1009" s="55" t="s">
        <v>2048</v>
      </c>
      <c r="M1009" s="55"/>
    </row>
    <row r="1010" spans="1:13">
      <c r="A1010" s="55">
        <v>2022</v>
      </c>
      <c r="B1010" s="55" t="s">
        <v>2320</v>
      </c>
      <c r="C1010" s="55" t="s">
        <v>2321</v>
      </c>
      <c r="D1010" s="55">
        <v>3</v>
      </c>
      <c r="E1010" s="56" t="s">
        <v>3338</v>
      </c>
      <c r="F1010" s="55" t="s">
        <v>2042</v>
      </c>
      <c r="G1010" s="55" t="s">
        <v>2039</v>
      </c>
      <c r="H1010" s="57">
        <v>110000000</v>
      </c>
      <c r="I1010" s="57"/>
      <c r="J1010" s="57">
        <v>1000000</v>
      </c>
      <c r="K1010" s="57">
        <f t="shared" si="15"/>
        <v>111000000</v>
      </c>
      <c r="L1010" s="55"/>
      <c r="M1010" s="55"/>
    </row>
    <row r="1011" spans="1:13">
      <c r="A1011" s="55">
        <v>2022</v>
      </c>
      <c r="B1011" s="55" t="s">
        <v>2320</v>
      </c>
      <c r="C1011" s="55" t="s">
        <v>2321</v>
      </c>
      <c r="D1011" s="55">
        <v>3</v>
      </c>
      <c r="E1011" s="56" t="s">
        <v>3339</v>
      </c>
      <c r="F1011" s="55" t="s">
        <v>2042</v>
      </c>
      <c r="G1011" s="55" t="s">
        <v>2039</v>
      </c>
      <c r="H1011" s="57">
        <v>95000000</v>
      </c>
      <c r="I1011" s="57">
        <v>850000000</v>
      </c>
      <c r="J1011" s="57">
        <v>5000000</v>
      </c>
      <c r="K1011" s="57">
        <f t="shared" si="15"/>
        <v>950000000</v>
      </c>
      <c r="L1011" s="55"/>
      <c r="M1011" s="55"/>
    </row>
    <row r="1012" spans="1:13">
      <c r="A1012" s="55">
        <v>2022</v>
      </c>
      <c r="B1012" s="55" t="s">
        <v>2320</v>
      </c>
      <c r="C1012" s="55" t="s">
        <v>2241</v>
      </c>
      <c r="D1012" s="55">
        <v>3</v>
      </c>
      <c r="E1012" s="56" t="s">
        <v>3340</v>
      </c>
      <c r="F1012" s="55" t="s">
        <v>54</v>
      </c>
      <c r="G1012" s="55" t="s">
        <v>2057</v>
      </c>
      <c r="H1012" s="57">
        <v>800000000</v>
      </c>
      <c r="I1012" s="57">
        <v>100000000</v>
      </c>
      <c r="J1012" s="57"/>
      <c r="K1012" s="57">
        <f t="shared" si="15"/>
        <v>900000000</v>
      </c>
      <c r="L1012" s="55"/>
      <c r="M1012" s="55" t="s">
        <v>2072</v>
      </c>
    </row>
    <row r="1013" spans="1:13">
      <c r="A1013" s="55">
        <v>2022</v>
      </c>
      <c r="B1013" s="55" t="s">
        <v>2320</v>
      </c>
      <c r="C1013" s="55" t="s">
        <v>2241</v>
      </c>
      <c r="D1013" s="55">
        <v>3</v>
      </c>
      <c r="E1013" s="56" t="s">
        <v>3341</v>
      </c>
      <c r="F1013" s="55" t="s">
        <v>54</v>
      </c>
      <c r="G1013" s="55" t="s">
        <v>2043</v>
      </c>
      <c r="H1013" s="57">
        <v>800000000</v>
      </c>
      <c r="I1013" s="57">
        <v>100000000</v>
      </c>
      <c r="J1013" s="57"/>
      <c r="K1013" s="57">
        <f t="shared" si="15"/>
        <v>900000000</v>
      </c>
      <c r="L1013" s="55"/>
      <c r="M1013" s="55" t="s">
        <v>2072</v>
      </c>
    </row>
    <row r="1014" spans="1:13">
      <c r="A1014" s="55">
        <v>2022</v>
      </c>
      <c r="B1014" s="55" t="s">
        <v>2320</v>
      </c>
      <c r="C1014" s="55" t="s">
        <v>2241</v>
      </c>
      <c r="D1014" s="55">
        <v>3</v>
      </c>
      <c r="E1014" s="56" t="s">
        <v>3342</v>
      </c>
      <c r="F1014" s="55" t="s">
        <v>2042</v>
      </c>
      <c r="G1014" s="55" t="s">
        <v>15</v>
      </c>
      <c r="H1014" s="57">
        <v>1300000000</v>
      </c>
      <c r="I1014" s="57">
        <v>1800000000</v>
      </c>
      <c r="J1014" s="57">
        <v>200000000</v>
      </c>
      <c r="K1014" s="57">
        <f t="shared" si="15"/>
        <v>3300000000</v>
      </c>
      <c r="L1014" s="55" t="s">
        <v>2048</v>
      </c>
      <c r="M1014" s="55" t="s">
        <v>2072</v>
      </c>
    </row>
    <row r="1015" spans="1:13">
      <c r="A1015" s="55">
        <v>2022</v>
      </c>
      <c r="B1015" s="55" t="s">
        <v>2320</v>
      </c>
      <c r="C1015" s="55" t="s">
        <v>2241</v>
      </c>
      <c r="D1015" s="55">
        <v>3</v>
      </c>
      <c r="E1015" s="56" t="s">
        <v>3343</v>
      </c>
      <c r="F1015" s="55" t="s">
        <v>2042</v>
      </c>
      <c r="G1015" s="55" t="s">
        <v>15</v>
      </c>
      <c r="H1015" s="57">
        <v>1200000000</v>
      </c>
      <c r="I1015" s="57">
        <v>1800000000</v>
      </c>
      <c r="J1015" s="57">
        <v>150000000</v>
      </c>
      <c r="K1015" s="57">
        <f t="shared" si="15"/>
        <v>3150000000</v>
      </c>
      <c r="L1015" s="55" t="s">
        <v>2048</v>
      </c>
      <c r="M1015" s="55" t="s">
        <v>2072</v>
      </c>
    </row>
    <row r="1016" spans="1:13">
      <c r="A1016" s="55">
        <v>2022</v>
      </c>
      <c r="B1016" s="55" t="s">
        <v>2320</v>
      </c>
      <c r="C1016" s="55" t="s">
        <v>2241</v>
      </c>
      <c r="D1016" s="55">
        <v>3</v>
      </c>
      <c r="E1016" s="56" t="s">
        <v>3344</v>
      </c>
      <c r="F1016" s="55" t="s">
        <v>54</v>
      </c>
      <c r="G1016" s="55" t="s">
        <v>2035</v>
      </c>
      <c r="H1016" s="57">
        <v>700000000</v>
      </c>
      <c r="I1016" s="57">
        <v>100000000</v>
      </c>
      <c r="J1016" s="57"/>
      <c r="K1016" s="57">
        <f t="shared" si="15"/>
        <v>800000000</v>
      </c>
      <c r="L1016" s="55"/>
      <c r="M1016" s="55" t="s">
        <v>2072</v>
      </c>
    </row>
    <row r="1017" spans="1:13">
      <c r="A1017" s="55">
        <v>2022</v>
      </c>
      <c r="B1017" s="55" t="s">
        <v>2320</v>
      </c>
      <c r="C1017" s="55" t="s">
        <v>2241</v>
      </c>
      <c r="D1017" s="55">
        <v>3</v>
      </c>
      <c r="E1017" s="56" t="s">
        <v>3345</v>
      </c>
      <c r="F1017" s="55" t="s">
        <v>2042</v>
      </c>
      <c r="G1017" s="55" t="s">
        <v>2057</v>
      </c>
      <c r="H1017" s="57">
        <v>600000000</v>
      </c>
      <c r="I1017" s="57">
        <v>6400000000</v>
      </c>
      <c r="J1017" s="57">
        <v>100000000</v>
      </c>
      <c r="K1017" s="57">
        <f t="shared" si="15"/>
        <v>7100000000</v>
      </c>
      <c r="L1017" s="55" t="s">
        <v>2048</v>
      </c>
      <c r="M1017" s="55" t="s">
        <v>2072</v>
      </c>
    </row>
    <row r="1018" spans="1:13">
      <c r="A1018" s="55">
        <v>2022</v>
      </c>
      <c r="B1018" s="55" t="s">
        <v>2320</v>
      </c>
      <c r="C1018" s="55" t="s">
        <v>2241</v>
      </c>
      <c r="D1018" s="55">
        <v>3</v>
      </c>
      <c r="E1018" s="56" t="s">
        <v>3346</v>
      </c>
      <c r="F1018" s="55" t="s">
        <v>2042</v>
      </c>
      <c r="G1018" s="55" t="s">
        <v>2035</v>
      </c>
      <c r="H1018" s="57">
        <v>600000000</v>
      </c>
      <c r="I1018" s="57">
        <v>2000000000</v>
      </c>
      <c r="J1018" s="57"/>
      <c r="K1018" s="57">
        <f t="shared" si="15"/>
        <v>2600000000</v>
      </c>
      <c r="L1018" s="55"/>
      <c r="M1018" s="55" t="s">
        <v>2072</v>
      </c>
    </row>
    <row r="1019" spans="1:13">
      <c r="A1019" s="55">
        <v>2022</v>
      </c>
      <c r="B1019" s="55" t="s">
        <v>2320</v>
      </c>
      <c r="C1019" s="55" t="s">
        <v>2241</v>
      </c>
      <c r="D1019" s="55">
        <v>3</v>
      </c>
      <c r="E1019" s="56" t="s">
        <v>3347</v>
      </c>
      <c r="F1019" s="55" t="s">
        <v>54</v>
      </c>
      <c r="G1019" s="55" t="s">
        <v>2043</v>
      </c>
      <c r="H1019" s="57">
        <v>350000000</v>
      </c>
      <c r="I1019" s="57">
        <v>100000000</v>
      </c>
      <c r="J1019" s="57"/>
      <c r="K1019" s="57">
        <f t="shared" si="15"/>
        <v>450000000</v>
      </c>
      <c r="L1019" s="55"/>
      <c r="M1019" s="55" t="s">
        <v>2072</v>
      </c>
    </row>
    <row r="1020" spans="1:13">
      <c r="A1020" s="55">
        <v>2022</v>
      </c>
      <c r="B1020" s="55" t="s">
        <v>2320</v>
      </c>
      <c r="C1020" s="55" t="s">
        <v>2325</v>
      </c>
      <c r="D1020" s="55">
        <v>3</v>
      </c>
      <c r="E1020" s="56" t="s">
        <v>3348</v>
      </c>
      <c r="F1020" s="55" t="s">
        <v>2042</v>
      </c>
      <c r="G1020" s="55" t="s">
        <v>2035</v>
      </c>
      <c r="H1020" s="57">
        <v>586000000</v>
      </c>
      <c r="I1020" s="57">
        <v>1384000000</v>
      </c>
      <c r="J1020" s="57">
        <v>11000000</v>
      </c>
      <c r="K1020" s="57">
        <f t="shared" si="15"/>
        <v>1981000000</v>
      </c>
      <c r="L1020" s="55"/>
      <c r="M1020" s="55"/>
    </row>
    <row r="1021" spans="1:13">
      <c r="A1021" s="55">
        <v>2022</v>
      </c>
      <c r="B1021" s="55" t="s">
        <v>2320</v>
      </c>
      <c r="C1021" s="55" t="s">
        <v>2875</v>
      </c>
      <c r="D1021" s="55">
        <v>3</v>
      </c>
      <c r="E1021" s="56" t="s">
        <v>3349</v>
      </c>
      <c r="F1021" s="55" t="s">
        <v>2116</v>
      </c>
      <c r="G1021" s="55" t="s">
        <v>2035</v>
      </c>
      <c r="H1021" s="57">
        <v>220000000</v>
      </c>
      <c r="I1021" s="57">
        <v>300000000</v>
      </c>
      <c r="J1021" s="57"/>
      <c r="K1021" s="57">
        <f t="shared" si="15"/>
        <v>520000000</v>
      </c>
      <c r="L1021" s="55"/>
      <c r="M1021" s="55"/>
    </row>
    <row r="1022" spans="1:13">
      <c r="A1022" s="55">
        <v>2022</v>
      </c>
      <c r="B1022" s="55" t="s">
        <v>2320</v>
      </c>
      <c r="C1022" s="55" t="s">
        <v>2875</v>
      </c>
      <c r="D1022" s="55">
        <v>3</v>
      </c>
      <c r="E1022" s="56" t="s">
        <v>3350</v>
      </c>
      <c r="F1022" s="55" t="s">
        <v>2116</v>
      </c>
      <c r="G1022" s="55" t="s">
        <v>2248</v>
      </c>
      <c r="H1022" s="57">
        <v>120000000</v>
      </c>
      <c r="I1022" s="57"/>
      <c r="J1022" s="57"/>
      <c r="K1022" s="57">
        <f t="shared" si="15"/>
        <v>120000000</v>
      </c>
      <c r="L1022" s="55"/>
      <c r="M1022" s="55"/>
    </row>
    <row r="1023" spans="1:13">
      <c r="A1023" s="55">
        <v>2022</v>
      </c>
      <c r="B1023" s="55" t="s">
        <v>2320</v>
      </c>
      <c r="C1023" s="55" t="s">
        <v>2328</v>
      </c>
      <c r="D1023" s="55">
        <v>3</v>
      </c>
      <c r="E1023" s="56" t="s">
        <v>3351</v>
      </c>
      <c r="F1023" s="55" t="s">
        <v>19</v>
      </c>
      <c r="G1023" s="55" t="s">
        <v>2043</v>
      </c>
      <c r="H1023" s="57">
        <v>5720000000</v>
      </c>
      <c r="I1023" s="57">
        <v>3009000000</v>
      </c>
      <c r="J1023" s="57"/>
      <c r="K1023" s="57">
        <f t="shared" si="15"/>
        <v>8729000000</v>
      </c>
      <c r="L1023" s="55" t="s">
        <v>2048</v>
      </c>
      <c r="M1023" s="55" t="s">
        <v>2072</v>
      </c>
    </row>
    <row r="1024" spans="1:13">
      <c r="A1024" s="55">
        <v>2022</v>
      </c>
      <c r="B1024" s="55" t="s">
        <v>2320</v>
      </c>
      <c r="C1024" s="55" t="s">
        <v>2328</v>
      </c>
      <c r="D1024" s="55">
        <v>3</v>
      </c>
      <c r="E1024" s="56" t="s">
        <v>3352</v>
      </c>
      <c r="F1024" s="55" t="s">
        <v>19</v>
      </c>
      <c r="G1024" s="55" t="s">
        <v>2043</v>
      </c>
      <c r="H1024" s="57">
        <v>5500000000</v>
      </c>
      <c r="I1024" s="57">
        <v>2400000000</v>
      </c>
      <c r="J1024" s="57">
        <v>600000000</v>
      </c>
      <c r="K1024" s="57">
        <f t="shared" si="15"/>
        <v>8500000000</v>
      </c>
      <c r="L1024" s="55" t="s">
        <v>2048</v>
      </c>
      <c r="M1024" s="55" t="s">
        <v>2072</v>
      </c>
    </row>
    <row r="1025" spans="1:13">
      <c r="A1025" s="55">
        <v>2022</v>
      </c>
      <c r="B1025" s="55" t="s">
        <v>2320</v>
      </c>
      <c r="C1025" s="55" t="s">
        <v>2328</v>
      </c>
      <c r="D1025" s="55">
        <v>3</v>
      </c>
      <c r="E1025" s="56" t="s">
        <v>3353</v>
      </c>
      <c r="F1025" s="55" t="s">
        <v>2330</v>
      </c>
      <c r="G1025" s="55" t="s">
        <v>74</v>
      </c>
      <c r="H1025" s="57">
        <v>3045450000</v>
      </c>
      <c r="I1025" s="57">
        <v>180390000</v>
      </c>
      <c r="J1025" s="57"/>
      <c r="K1025" s="57">
        <f t="shared" si="15"/>
        <v>3225840000</v>
      </c>
      <c r="L1025" s="55" t="s">
        <v>2048</v>
      </c>
      <c r="M1025" s="55"/>
    </row>
    <row r="1026" spans="1:13">
      <c r="A1026" s="55">
        <v>2022</v>
      </c>
      <c r="B1026" s="55" t="s">
        <v>2320</v>
      </c>
      <c r="C1026" s="55" t="s">
        <v>2328</v>
      </c>
      <c r="D1026" s="55">
        <v>3</v>
      </c>
      <c r="E1026" s="56" t="s">
        <v>3354</v>
      </c>
      <c r="F1026" s="55" t="s">
        <v>19</v>
      </c>
      <c r="G1026" s="55" t="s">
        <v>2035</v>
      </c>
      <c r="H1026" s="57">
        <v>3782000000</v>
      </c>
      <c r="I1026" s="57">
        <v>966000000</v>
      </c>
      <c r="J1026" s="57">
        <v>509000000</v>
      </c>
      <c r="K1026" s="57">
        <f t="shared" si="15"/>
        <v>5257000000</v>
      </c>
      <c r="L1026" s="55" t="s">
        <v>2048</v>
      </c>
      <c r="M1026" s="55"/>
    </row>
    <row r="1027" spans="1:13">
      <c r="A1027" s="55">
        <v>2022</v>
      </c>
      <c r="B1027" s="55" t="s">
        <v>2331</v>
      </c>
      <c r="C1027" s="55" t="s">
        <v>3355</v>
      </c>
      <c r="D1027" s="55">
        <v>3</v>
      </c>
      <c r="E1027" s="56" t="s">
        <v>3356</v>
      </c>
      <c r="F1027" s="55" t="s">
        <v>2116</v>
      </c>
      <c r="G1027" s="55" t="s">
        <v>2248</v>
      </c>
      <c r="H1027" s="57">
        <v>15000000</v>
      </c>
      <c r="I1027" s="57">
        <v>10000000</v>
      </c>
      <c r="J1027" s="57"/>
      <c r="K1027" s="57">
        <f t="shared" si="15"/>
        <v>25000000</v>
      </c>
      <c r="L1027" s="55"/>
      <c r="M1027" s="55"/>
    </row>
    <row r="1028" spans="1:13">
      <c r="A1028" s="55">
        <v>2022</v>
      </c>
      <c r="B1028" s="55" t="s">
        <v>2331</v>
      </c>
      <c r="C1028" s="55" t="s">
        <v>2334</v>
      </c>
      <c r="D1028" s="55">
        <v>3</v>
      </c>
      <c r="E1028" s="56" t="s">
        <v>3357</v>
      </c>
      <c r="F1028" s="55" t="s">
        <v>2042</v>
      </c>
      <c r="G1028" s="55" t="s">
        <v>2043</v>
      </c>
      <c r="H1028" s="57">
        <v>450000000</v>
      </c>
      <c r="I1028" s="57">
        <v>100000000</v>
      </c>
      <c r="J1028" s="57"/>
      <c r="K1028" s="57">
        <f t="shared" si="15"/>
        <v>550000000</v>
      </c>
      <c r="L1028" s="55"/>
      <c r="M1028" s="55"/>
    </row>
    <row r="1029" spans="1:13">
      <c r="A1029" s="55">
        <v>2022</v>
      </c>
      <c r="B1029" s="55" t="s">
        <v>2331</v>
      </c>
      <c r="C1029" s="55" t="s">
        <v>2334</v>
      </c>
      <c r="D1029" s="55">
        <v>3</v>
      </c>
      <c r="E1029" s="56" t="s">
        <v>3358</v>
      </c>
      <c r="F1029" s="55" t="s">
        <v>2042</v>
      </c>
      <c r="G1029" s="55" t="s">
        <v>2052</v>
      </c>
      <c r="H1029" s="57">
        <v>120000000</v>
      </c>
      <c r="I1029" s="57">
        <v>360000000</v>
      </c>
      <c r="J1029" s="57"/>
      <c r="K1029" s="57">
        <f t="shared" ref="K1029:K1092" si="16">H1029+I1029+J1029</f>
        <v>480000000</v>
      </c>
      <c r="L1029" s="55" t="s">
        <v>2064</v>
      </c>
      <c r="M1029" s="55"/>
    </row>
    <row r="1030" spans="1:13">
      <c r="A1030" s="55">
        <v>2022</v>
      </c>
      <c r="B1030" s="55" t="s">
        <v>2331</v>
      </c>
      <c r="C1030" s="55" t="s">
        <v>2337</v>
      </c>
      <c r="D1030" s="55">
        <v>3</v>
      </c>
      <c r="E1030" s="56" t="s">
        <v>3359</v>
      </c>
      <c r="F1030" s="55" t="s">
        <v>2031</v>
      </c>
      <c r="G1030" s="55" t="s">
        <v>2039</v>
      </c>
      <c r="H1030" s="57">
        <v>95000000</v>
      </c>
      <c r="I1030" s="57"/>
      <c r="J1030" s="57"/>
      <c r="K1030" s="57">
        <f t="shared" si="16"/>
        <v>95000000</v>
      </c>
      <c r="L1030" s="55"/>
      <c r="M1030" s="55" t="s">
        <v>2072</v>
      </c>
    </row>
    <row r="1031" spans="1:13">
      <c r="A1031" s="55">
        <v>2022</v>
      </c>
      <c r="B1031" s="55" t="s">
        <v>2331</v>
      </c>
      <c r="C1031" s="55" t="s">
        <v>2886</v>
      </c>
      <c r="D1031" s="55">
        <v>3</v>
      </c>
      <c r="E1031" s="56" t="s">
        <v>3360</v>
      </c>
      <c r="F1031" s="55" t="s">
        <v>2031</v>
      </c>
      <c r="G1031" s="55" t="s">
        <v>2057</v>
      </c>
      <c r="H1031" s="57">
        <v>750000000</v>
      </c>
      <c r="I1031" s="57">
        <v>650000000</v>
      </c>
      <c r="J1031" s="57">
        <v>500000000</v>
      </c>
      <c r="K1031" s="57">
        <f t="shared" si="16"/>
        <v>1900000000</v>
      </c>
      <c r="L1031" s="55" t="s">
        <v>2048</v>
      </c>
      <c r="M1031" s="55" t="s">
        <v>2072</v>
      </c>
    </row>
    <row r="1032" spans="1:13">
      <c r="A1032" s="55">
        <v>2022</v>
      </c>
      <c r="B1032" s="55" t="s">
        <v>2331</v>
      </c>
      <c r="C1032" s="55" t="s">
        <v>2886</v>
      </c>
      <c r="D1032" s="55">
        <v>3</v>
      </c>
      <c r="E1032" s="56" t="s">
        <v>3361</v>
      </c>
      <c r="F1032" s="55" t="s">
        <v>2031</v>
      </c>
      <c r="G1032" s="55" t="s">
        <v>2057</v>
      </c>
      <c r="H1032" s="57">
        <v>264000000</v>
      </c>
      <c r="I1032" s="57">
        <v>162000000</v>
      </c>
      <c r="J1032" s="57">
        <v>2497000000</v>
      </c>
      <c r="K1032" s="57">
        <f t="shared" si="16"/>
        <v>2923000000</v>
      </c>
      <c r="L1032" s="55" t="s">
        <v>2048</v>
      </c>
      <c r="M1032" s="55" t="s">
        <v>2072</v>
      </c>
    </row>
    <row r="1033" spans="1:13">
      <c r="A1033" s="55">
        <v>2022</v>
      </c>
      <c r="B1033" s="55" t="s">
        <v>2331</v>
      </c>
      <c r="C1033" s="55" t="s">
        <v>3362</v>
      </c>
      <c r="D1033" s="55">
        <v>3</v>
      </c>
      <c r="E1033" s="56" t="s">
        <v>3363</v>
      </c>
      <c r="F1033" s="55" t="s">
        <v>2232</v>
      </c>
      <c r="G1033" s="55" t="s">
        <v>2035</v>
      </c>
      <c r="H1033" s="57">
        <v>250000000</v>
      </c>
      <c r="I1033" s="57"/>
      <c r="J1033" s="57"/>
      <c r="K1033" s="57">
        <f t="shared" si="16"/>
        <v>250000000</v>
      </c>
      <c r="L1033" s="55" t="s">
        <v>2064</v>
      </c>
      <c r="M1033" s="55"/>
    </row>
    <row r="1034" spans="1:13">
      <c r="A1034" s="55">
        <v>2022</v>
      </c>
      <c r="B1034" s="55" t="s">
        <v>2331</v>
      </c>
      <c r="C1034" s="55" t="s">
        <v>2342</v>
      </c>
      <c r="D1034" s="55">
        <v>3</v>
      </c>
      <c r="E1034" s="56" t="s">
        <v>3364</v>
      </c>
      <c r="F1034" s="55" t="s">
        <v>2224</v>
      </c>
      <c r="G1034" s="55" t="s">
        <v>2057</v>
      </c>
      <c r="H1034" s="57">
        <v>215000000</v>
      </c>
      <c r="I1034" s="57"/>
      <c r="J1034" s="57"/>
      <c r="K1034" s="57">
        <f t="shared" si="16"/>
        <v>215000000</v>
      </c>
      <c r="L1034" s="55" t="s">
        <v>2064</v>
      </c>
      <c r="M1034" s="55"/>
    </row>
    <row r="1035" spans="1:13">
      <c r="A1035" s="55">
        <v>2022</v>
      </c>
      <c r="B1035" s="55" t="s">
        <v>2331</v>
      </c>
      <c r="C1035" s="55" t="s">
        <v>2182</v>
      </c>
      <c r="D1035" s="55">
        <v>3</v>
      </c>
      <c r="E1035" s="56" t="s">
        <v>3365</v>
      </c>
      <c r="F1035" s="55" t="s">
        <v>2042</v>
      </c>
      <c r="G1035" s="55" t="s">
        <v>2039</v>
      </c>
      <c r="H1035" s="57">
        <v>20000000</v>
      </c>
      <c r="I1035" s="57">
        <v>200000000</v>
      </c>
      <c r="J1035" s="57"/>
      <c r="K1035" s="57">
        <f t="shared" si="16"/>
        <v>220000000</v>
      </c>
      <c r="L1035" s="55" t="s">
        <v>2064</v>
      </c>
      <c r="M1035" s="55"/>
    </row>
    <row r="1036" spans="1:13">
      <c r="A1036" s="55">
        <v>2022</v>
      </c>
      <c r="B1036" s="55" t="s">
        <v>2331</v>
      </c>
      <c r="C1036" s="55" t="s">
        <v>2347</v>
      </c>
      <c r="D1036" s="55">
        <v>3</v>
      </c>
      <c r="E1036" s="56" t="s">
        <v>3366</v>
      </c>
      <c r="F1036" s="55" t="s">
        <v>2031</v>
      </c>
      <c r="G1036" s="55" t="s">
        <v>2043</v>
      </c>
      <c r="H1036" s="57">
        <v>350000000</v>
      </c>
      <c r="I1036" s="57">
        <v>400000000</v>
      </c>
      <c r="J1036" s="57">
        <v>120000000</v>
      </c>
      <c r="K1036" s="57">
        <f t="shared" si="16"/>
        <v>870000000</v>
      </c>
      <c r="L1036" s="55"/>
      <c r="M1036" s="55"/>
    </row>
    <row r="1037" spans="1:13">
      <c r="A1037" s="55">
        <v>2022</v>
      </c>
      <c r="B1037" s="55" t="s">
        <v>2331</v>
      </c>
      <c r="C1037" s="55" t="s">
        <v>2347</v>
      </c>
      <c r="D1037" s="55">
        <v>3</v>
      </c>
      <c r="E1037" s="56" t="s">
        <v>3367</v>
      </c>
      <c r="F1037" s="55" t="s">
        <v>2031</v>
      </c>
      <c r="G1037" s="55" t="s">
        <v>2052</v>
      </c>
      <c r="H1037" s="57">
        <v>150000000</v>
      </c>
      <c r="I1037" s="57">
        <v>100000000</v>
      </c>
      <c r="J1037" s="57">
        <v>50000000</v>
      </c>
      <c r="K1037" s="57">
        <f t="shared" si="16"/>
        <v>300000000</v>
      </c>
      <c r="L1037" s="55"/>
      <c r="M1037" s="55"/>
    </row>
    <row r="1038" spans="1:13">
      <c r="A1038" s="55">
        <v>2022</v>
      </c>
      <c r="B1038" s="55" t="s">
        <v>2331</v>
      </c>
      <c r="C1038" s="55" t="s">
        <v>2895</v>
      </c>
      <c r="D1038" s="55">
        <v>3</v>
      </c>
      <c r="E1038" s="56" t="s">
        <v>3368</v>
      </c>
      <c r="F1038" s="55" t="s">
        <v>2224</v>
      </c>
      <c r="G1038" s="55" t="s">
        <v>15</v>
      </c>
      <c r="H1038" s="57">
        <v>1000000000</v>
      </c>
      <c r="I1038" s="57"/>
      <c r="J1038" s="57">
        <v>70000000</v>
      </c>
      <c r="K1038" s="57">
        <f t="shared" si="16"/>
        <v>1070000000</v>
      </c>
      <c r="L1038" s="55"/>
      <c r="M1038" s="55"/>
    </row>
    <row r="1039" spans="1:13">
      <c r="A1039" s="55">
        <v>2022</v>
      </c>
      <c r="B1039" s="55" t="s">
        <v>2331</v>
      </c>
      <c r="C1039" s="55" t="s">
        <v>2354</v>
      </c>
      <c r="D1039" s="55">
        <v>3</v>
      </c>
      <c r="E1039" s="56" t="s">
        <v>3369</v>
      </c>
      <c r="F1039" s="55" t="s">
        <v>2902</v>
      </c>
      <c r="G1039" s="55" t="s">
        <v>2043</v>
      </c>
      <c r="H1039" s="57">
        <v>380000000</v>
      </c>
      <c r="I1039" s="57">
        <v>2500000000</v>
      </c>
      <c r="J1039" s="57">
        <v>26600000.000000004</v>
      </c>
      <c r="K1039" s="57">
        <f t="shared" si="16"/>
        <v>2906600000</v>
      </c>
      <c r="L1039" s="55"/>
      <c r="M1039" s="55"/>
    </row>
    <row r="1040" spans="1:13">
      <c r="A1040" s="55">
        <v>2022</v>
      </c>
      <c r="B1040" s="55" t="s">
        <v>2331</v>
      </c>
      <c r="C1040" s="55" t="s">
        <v>2350</v>
      </c>
      <c r="D1040" s="55">
        <v>3</v>
      </c>
      <c r="E1040" s="56" t="s">
        <v>3370</v>
      </c>
      <c r="F1040" s="55" t="s">
        <v>2224</v>
      </c>
      <c r="G1040" s="55" t="s">
        <v>2043</v>
      </c>
      <c r="H1040" s="57">
        <v>160000000</v>
      </c>
      <c r="I1040" s="57">
        <v>40000000</v>
      </c>
      <c r="J1040" s="57">
        <v>11200000.000000002</v>
      </c>
      <c r="K1040" s="57">
        <f t="shared" si="16"/>
        <v>211200000</v>
      </c>
      <c r="L1040" s="55"/>
      <c r="M1040" s="55"/>
    </row>
    <row r="1041" spans="1:13">
      <c r="A1041" s="55">
        <v>2022</v>
      </c>
      <c r="B1041" s="55" t="s">
        <v>2331</v>
      </c>
      <c r="C1041" s="55" t="s">
        <v>2350</v>
      </c>
      <c r="D1041" s="55">
        <v>3</v>
      </c>
      <c r="E1041" s="56" t="s">
        <v>3371</v>
      </c>
      <c r="F1041" s="55" t="s">
        <v>2224</v>
      </c>
      <c r="G1041" s="55" t="s">
        <v>2052</v>
      </c>
      <c r="H1041" s="57">
        <v>80000000</v>
      </c>
      <c r="I1041" s="57">
        <v>10000000</v>
      </c>
      <c r="J1041" s="57">
        <v>5600000.0000000009</v>
      </c>
      <c r="K1041" s="57">
        <f t="shared" si="16"/>
        <v>95600000</v>
      </c>
      <c r="L1041" s="55"/>
      <c r="M1041" s="55"/>
    </row>
    <row r="1042" spans="1:13">
      <c r="A1042" s="55">
        <v>2022</v>
      </c>
      <c r="B1042" s="55" t="s">
        <v>2331</v>
      </c>
      <c r="C1042" s="55" t="s">
        <v>2350</v>
      </c>
      <c r="D1042" s="55">
        <v>3</v>
      </c>
      <c r="E1042" s="56" t="s">
        <v>3372</v>
      </c>
      <c r="F1042" s="55" t="s">
        <v>2232</v>
      </c>
      <c r="G1042" s="55" t="s">
        <v>2039</v>
      </c>
      <c r="H1042" s="57">
        <v>40000000</v>
      </c>
      <c r="I1042" s="57"/>
      <c r="J1042" s="57">
        <v>2800000.0000000005</v>
      </c>
      <c r="K1042" s="57">
        <f t="shared" si="16"/>
        <v>42800000</v>
      </c>
      <c r="L1042" s="55"/>
      <c r="M1042" s="55"/>
    </row>
    <row r="1043" spans="1:13">
      <c r="A1043" s="55">
        <v>2022</v>
      </c>
      <c r="B1043" s="55" t="s">
        <v>2331</v>
      </c>
      <c r="C1043" s="55" t="s">
        <v>2362</v>
      </c>
      <c r="D1043" s="55">
        <v>3</v>
      </c>
      <c r="E1043" s="56" t="s">
        <v>3373</v>
      </c>
      <c r="F1043" s="55" t="s">
        <v>2042</v>
      </c>
      <c r="G1043" s="55" t="s">
        <v>2039</v>
      </c>
      <c r="H1043" s="57">
        <v>100000000</v>
      </c>
      <c r="I1043" s="57">
        <v>180000000</v>
      </c>
      <c r="J1043" s="57"/>
      <c r="K1043" s="57">
        <f t="shared" si="16"/>
        <v>280000000</v>
      </c>
      <c r="L1043" s="55" t="s">
        <v>2064</v>
      </c>
      <c r="M1043" s="55"/>
    </row>
    <row r="1044" spans="1:13">
      <c r="A1044" s="55">
        <v>2022</v>
      </c>
      <c r="B1044" s="55" t="s">
        <v>2331</v>
      </c>
      <c r="C1044" s="55" t="s">
        <v>3374</v>
      </c>
      <c r="D1044" s="55">
        <v>3</v>
      </c>
      <c r="E1044" s="56" t="s">
        <v>3375</v>
      </c>
      <c r="F1044" s="55" t="s">
        <v>2031</v>
      </c>
      <c r="G1044" s="55" t="s">
        <v>15</v>
      </c>
      <c r="H1044" s="57">
        <v>1038762815</v>
      </c>
      <c r="I1044" s="57">
        <v>766428144</v>
      </c>
      <c r="J1044" s="57"/>
      <c r="K1044" s="57">
        <f t="shared" si="16"/>
        <v>1805190959</v>
      </c>
      <c r="L1044" s="55"/>
      <c r="M1044" s="55" t="s">
        <v>2072</v>
      </c>
    </row>
    <row r="1045" spans="1:13">
      <c r="A1045" s="55">
        <v>2022</v>
      </c>
      <c r="B1045" s="55" t="s">
        <v>2331</v>
      </c>
      <c r="C1045" s="55" t="s">
        <v>3374</v>
      </c>
      <c r="D1045" s="55">
        <v>3</v>
      </c>
      <c r="E1045" s="56" t="s">
        <v>3376</v>
      </c>
      <c r="F1045" s="55" t="s">
        <v>2031</v>
      </c>
      <c r="G1045" s="55" t="s">
        <v>2035</v>
      </c>
      <c r="H1045" s="57">
        <v>960932214</v>
      </c>
      <c r="I1045" s="57">
        <v>49410391</v>
      </c>
      <c r="J1045" s="57"/>
      <c r="K1045" s="57">
        <f t="shared" si="16"/>
        <v>1010342605</v>
      </c>
      <c r="L1045" s="55"/>
      <c r="M1045" s="55" t="s">
        <v>2072</v>
      </c>
    </row>
    <row r="1046" spans="1:13">
      <c r="A1046" s="55">
        <v>2022</v>
      </c>
      <c r="B1046" s="55" t="s">
        <v>2331</v>
      </c>
      <c r="C1046" s="55" t="s">
        <v>3374</v>
      </c>
      <c r="D1046" s="55">
        <v>3</v>
      </c>
      <c r="E1046" s="56" t="s">
        <v>3377</v>
      </c>
      <c r="F1046" s="55" t="s">
        <v>2031</v>
      </c>
      <c r="G1046" s="55" t="s">
        <v>2035</v>
      </c>
      <c r="H1046" s="57">
        <v>874687198</v>
      </c>
      <c r="I1046" s="57">
        <v>10766400</v>
      </c>
      <c r="J1046" s="57"/>
      <c r="K1046" s="57">
        <f t="shared" si="16"/>
        <v>885453598</v>
      </c>
      <c r="L1046" s="55"/>
      <c r="M1046" s="55" t="s">
        <v>2072</v>
      </c>
    </row>
    <row r="1047" spans="1:13">
      <c r="A1047" s="55">
        <v>2022</v>
      </c>
      <c r="B1047" s="55" t="s">
        <v>2331</v>
      </c>
      <c r="C1047" s="55" t="s">
        <v>3378</v>
      </c>
      <c r="D1047" s="55">
        <v>3</v>
      </c>
      <c r="E1047" s="56" t="s">
        <v>3379</v>
      </c>
      <c r="F1047" s="55" t="s">
        <v>2031</v>
      </c>
      <c r="G1047" s="55" t="s">
        <v>2035</v>
      </c>
      <c r="H1047" s="57">
        <v>839283840</v>
      </c>
      <c r="I1047" s="57">
        <v>43402128</v>
      </c>
      <c r="J1047" s="57"/>
      <c r="K1047" s="57">
        <f t="shared" si="16"/>
        <v>882685968</v>
      </c>
      <c r="L1047" s="55"/>
      <c r="M1047" s="55" t="s">
        <v>2072</v>
      </c>
    </row>
    <row r="1048" spans="1:13">
      <c r="A1048" s="55">
        <v>2022</v>
      </c>
      <c r="B1048" s="55" t="s">
        <v>2331</v>
      </c>
      <c r="C1048" s="55" t="s">
        <v>3380</v>
      </c>
      <c r="D1048" s="55">
        <v>3</v>
      </c>
      <c r="E1048" s="56" t="s">
        <v>3381</v>
      </c>
      <c r="F1048" s="55" t="s">
        <v>2031</v>
      </c>
      <c r="G1048" s="55" t="s">
        <v>2039</v>
      </c>
      <c r="H1048" s="57">
        <v>23378431</v>
      </c>
      <c r="I1048" s="57"/>
      <c r="J1048" s="57"/>
      <c r="K1048" s="57">
        <f t="shared" si="16"/>
        <v>23378431</v>
      </c>
      <c r="L1048" s="55"/>
      <c r="M1048" s="55" t="s">
        <v>2072</v>
      </c>
    </row>
    <row r="1049" spans="1:13">
      <c r="A1049" s="55">
        <v>2022</v>
      </c>
      <c r="B1049" s="55" t="s">
        <v>2331</v>
      </c>
      <c r="C1049" s="55" t="s">
        <v>3380</v>
      </c>
      <c r="D1049" s="55">
        <v>3</v>
      </c>
      <c r="E1049" s="56" t="s">
        <v>3382</v>
      </c>
      <c r="F1049" s="55" t="s">
        <v>2031</v>
      </c>
      <c r="G1049" s="55" t="s">
        <v>2039</v>
      </c>
      <c r="H1049" s="57">
        <v>22902224</v>
      </c>
      <c r="I1049" s="57"/>
      <c r="J1049" s="57"/>
      <c r="K1049" s="57">
        <f t="shared" si="16"/>
        <v>22902224</v>
      </c>
      <c r="L1049" s="55"/>
      <c r="M1049" s="55" t="s">
        <v>2072</v>
      </c>
    </row>
    <row r="1050" spans="1:13">
      <c r="A1050" s="55">
        <v>2022</v>
      </c>
      <c r="B1050" s="55" t="s">
        <v>2331</v>
      </c>
      <c r="C1050" s="55" t="s">
        <v>3380</v>
      </c>
      <c r="D1050" s="55">
        <v>3</v>
      </c>
      <c r="E1050" s="56" t="s">
        <v>3383</v>
      </c>
      <c r="F1050" s="55" t="s">
        <v>2031</v>
      </c>
      <c r="G1050" s="55" t="s">
        <v>2051</v>
      </c>
      <c r="H1050" s="57">
        <v>18918990</v>
      </c>
      <c r="I1050" s="57"/>
      <c r="J1050" s="57"/>
      <c r="K1050" s="57">
        <f t="shared" si="16"/>
        <v>18918990</v>
      </c>
      <c r="L1050" s="55"/>
      <c r="M1050" s="55" t="s">
        <v>2072</v>
      </c>
    </row>
    <row r="1051" spans="1:13">
      <c r="A1051" s="55">
        <v>2022</v>
      </c>
      <c r="B1051" s="55" t="s">
        <v>2331</v>
      </c>
      <c r="C1051" s="55" t="s">
        <v>3380</v>
      </c>
      <c r="D1051" s="55">
        <v>3</v>
      </c>
      <c r="E1051" s="56" t="s">
        <v>3384</v>
      </c>
      <c r="F1051" s="55" t="s">
        <v>2031</v>
      </c>
      <c r="G1051" s="55" t="s">
        <v>2051</v>
      </c>
      <c r="H1051" s="57">
        <v>14413209</v>
      </c>
      <c r="I1051" s="57"/>
      <c r="J1051" s="57"/>
      <c r="K1051" s="57">
        <f t="shared" si="16"/>
        <v>14413209</v>
      </c>
      <c r="L1051" s="55"/>
      <c r="M1051" s="55" t="s">
        <v>2072</v>
      </c>
    </row>
    <row r="1052" spans="1:13">
      <c r="A1052" s="55">
        <v>2022</v>
      </c>
      <c r="B1052" s="55" t="s">
        <v>2331</v>
      </c>
      <c r="C1052" s="55" t="s">
        <v>2233</v>
      </c>
      <c r="D1052" s="55">
        <v>3</v>
      </c>
      <c r="E1052" s="56" t="s">
        <v>3385</v>
      </c>
      <c r="F1052" s="55" t="s">
        <v>64</v>
      </c>
      <c r="G1052" s="55" t="s">
        <v>2039</v>
      </c>
      <c r="H1052" s="57">
        <v>100000000</v>
      </c>
      <c r="I1052" s="57"/>
      <c r="J1052" s="57"/>
      <c r="K1052" s="57">
        <f t="shared" si="16"/>
        <v>100000000</v>
      </c>
      <c r="L1052" s="55" t="s">
        <v>2064</v>
      </c>
      <c r="M1052" s="55"/>
    </row>
    <row r="1053" spans="1:13">
      <c r="A1053" s="55">
        <v>2022</v>
      </c>
      <c r="B1053" s="55" t="s">
        <v>2373</v>
      </c>
      <c r="C1053" s="55" t="s">
        <v>2061</v>
      </c>
      <c r="D1053" s="55">
        <v>3</v>
      </c>
      <c r="E1053" s="56" t="s">
        <v>3386</v>
      </c>
      <c r="F1053" s="55" t="s">
        <v>3387</v>
      </c>
      <c r="G1053" s="55" t="s">
        <v>2052</v>
      </c>
      <c r="H1053" s="57">
        <v>100000000</v>
      </c>
      <c r="I1053" s="57"/>
      <c r="J1053" s="57"/>
      <c r="K1053" s="57">
        <f t="shared" si="16"/>
        <v>100000000</v>
      </c>
      <c r="L1053" s="55" t="s">
        <v>2064</v>
      </c>
      <c r="M1053" s="55"/>
    </row>
    <row r="1054" spans="1:13">
      <c r="A1054" s="55">
        <v>2022</v>
      </c>
      <c r="B1054" s="55" t="s">
        <v>2373</v>
      </c>
      <c r="C1054" s="55" t="s">
        <v>2061</v>
      </c>
      <c r="D1054" s="55">
        <v>3</v>
      </c>
      <c r="E1054" s="56" t="s">
        <v>3388</v>
      </c>
      <c r="F1054" s="55" t="s">
        <v>3389</v>
      </c>
      <c r="G1054" s="55" t="s">
        <v>2051</v>
      </c>
      <c r="H1054" s="57">
        <v>20000000</v>
      </c>
      <c r="I1054" s="57"/>
      <c r="J1054" s="57"/>
      <c r="K1054" s="57">
        <f t="shared" si="16"/>
        <v>20000000</v>
      </c>
      <c r="L1054" s="55" t="s">
        <v>2064</v>
      </c>
      <c r="M1054" s="55"/>
    </row>
    <row r="1055" spans="1:13">
      <c r="A1055" s="55">
        <v>2022</v>
      </c>
      <c r="B1055" s="55" t="s">
        <v>2373</v>
      </c>
      <c r="C1055" s="55" t="s">
        <v>2379</v>
      </c>
      <c r="D1055" s="55">
        <v>3</v>
      </c>
      <c r="E1055" s="56" t="s">
        <v>3390</v>
      </c>
      <c r="F1055" s="55" t="s">
        <v>2031</v>
      </c>
      <c r="G1055" s="55" t="s">
        <v>2035</v>
      </c>
      <c r="H1055" s="57">
        <v>215614046</v>
      </c>
      <c r="I1055" s="57">
        <v>84930220</v>
      </c>
      <c r="J1055" s="57">
        <v>73000000</v>
      </c>
      <c r="K1055" s="57">
        <f t="shared" si="16"/>
        <v>373544266</v>
      </c>
      <c r="L1055" s="55"/>
      <c r="M1055" s="55"/>
    </row>
    <row r="1056" spans="1:13">
      <c r="A1056" s="55">
        <v>2022</v>
      </c>
      <c r="B1056" s="55" t="s">
        <v>2373</v>
      </c>
      <c r="C1056" s="55" t="s">
        <v>2379</v>
      </c>
      <c r="D1056" s="55">
        <v>3</v>
      </c>
      <c r="E1056" s="56" t="s">
        <v>3391</v>
      </c>
      <c r="F1056" s="55" t="s">
        <v>2031</v>
      </c>
      <c r="G1056" s="55" t="s">
        <v>2035</v>
      </c>
      <c r="H1056" s="57">
        <v>196696584</v>
      </c>
      <c r="I1056" s="57"/>
      <c r="J1056" s="57"/>
      <c r="K1056" s="57">
        <f t="shared" si="16"/>
        <v>196696584</v>
      </c>
      <c r="L1056" s="55" t="s">
        <v>2064</v>
      </c>
      <c r="M1056" s="55"/>
    </row>
    <row r="1057" spans="1:13">
      <c r="A1057" s="55">
        <v>2022</v>
      </c>
      <c r="B1057" s="55" t="s">
        <v>2373</v>
      </c>
      <c r="C1057" s="55" t="s">
        <v>2379</v>
      </c>
      <c r="D1057" s="55">
        <v>3</v>
      </c>
      <c r="E1057" s="56" t="s">
        <v>3392</v>
      </c>
      <c r="F1057" s="55" t="s">
        <v>2031</v>
      </c>
      <c r="G1057" s="55" t="s">
        <v>2052</v>
      </c>
      <c r="H1057" s="57">
        <v>130084000</v>
      </c>
      <c r="I1057" s="57">
        <v>54325000</v>
      </c>
      <c r="J1057" s="57">
        <v>9155000</v>
      </c>
      <c r="K1057" s="57">
        <f t="shared" si="16"/>
        <v>193564000</v>
      </c>
      <c r="L1057" s="55"/>
      <c r="M1057" s="55" t="s">
        <v>2072</v>
      </c>
    </row>
    <row r="1058" spans="1:13">
      <c r="A1058" s="55">
        <v>2022</v>
      </c>
      <c r="B1058" s="55" t="s">
        <v>2373</v>
      </c>
      <c r="C1058" s="55" t="s">
        <v>2389</v>
      </c>
      <c r="D1058" s="55">
        <v>3</v>
      </c>
      <c r="E1058" s="56" t="s">
        <v>3393</v>
      </c>
      <c r="F1058" s="55" t="s">
        <v>2031</v>
      </c>
      <c r="G1058" s="55" t="s">
        <v>15</v>
      </c>
      <c r="H1058" s="57">
        <v>1512225000</v>
      </c>
      <c r="I1058" s="57">
        <v>1705275000</v>
      </c>
      <c r="J1058" s="57"/>
      <c r="K1058" s="57">
        <f t="shared" si="16"/>
        <v>3217500000</v>
      </c>
      <c r="L1058" s="55"/>
      <c r="M1058" s="55" t="s">
        <v>2072</v>
      </c>
    </row>
    <row r="1059" spans="1:13">
      <c r="A1059" s="55">
        <v>2022</v>
      </c>
      <c r="B1059" s="55" t="s">
        <v>2373</v>
      </c>
      <c r="C1059" s="55" t="s">
        <v>2393</v>
      </c>
      <c r="D1059" s="55">
        <v>3</v>
      </c>
      <c r="E1059" s="56" t="s">
        <v>3394</v>
      </c>
      <c r="F1059" s="55" t="s">
        <v>2042</v>
      </c>
      <c r="G1059" s="55" t="s">
        <v>2035</v>
      </c>
      <c r="H1059" s="57">
        <v>300000000</v>
      </c>
      <c r="I1059" s="57"/>
      <c r="J1059" s="57"/>
      <c r="K1059" s="57">
        <f t="shared" si="16"/>
        <v>300000000</v>
      </c>
      <c r="L1059" s="55"/>
      <c r="M1059" s="55"/>
    </row>
    <row r="1060" spans="1:13">
      <c r="A1060" s="55">
        <v>2022</v>
      </c>
      <c r="B1060" s="55" t="s">
        <v>2373</v>
      </c>
      <c r="C1060" s="55" t="s">
        <v>2393</v>
      </c>
      <c r="D1060" s="55">
        <v>3</v>
      </c>
      <c r="E1060" s="56" t="s">
        <v>3395</v>
      </c>
      <c r="F1060" s="55" t="s">
        <v>2042</v>
      </c>
      <c r="G1060" s="55" t="s">
        <v>2057</v>
      </c>
      <c r="H1060" s="57">
        <v>200000000</v>
      </c>
      <c r="I1060" s="57"/>
      <c r="J1060" s="57"/>
      <c r="K1060" s="57">
        <f t="shared" si="16"/>
        <v>200000000</v>
      </c>
      <c r="L1060" s="55"/>
      <c r="M1060" s="55"/>
    </row>
    <row r="1061" spans="1:13">
      <c r="A1061" s="55">
        <v>2022</v>
      </c>
      <c r="B1061" s="55" t="s">
        <v>2373</v>
      </c>
      <c r="C1061" s="55" t="s">
        <v>2395</v>
      </c>
      <c r="D1061" s="55">
        <v>3</v>
      </c>
      <c r="E1061" s="56" t="s">
        <v>3396</v>
      </c>
      <c r="F1061" s="55" t="s">
        <v>2031</v>
      </c>
      <c r="G1061" s="55" t="s">
        <v>2057</v>
      </c>
      <c r="H1061" s="57">
        <v>200000000</v>
      </c>
      <c r="I1061" s="57">
        <v>145000000</v>
      </c>
      <c r="J1061" s="57"/>
      <c r="K1061" s="57">
        <f t="shared" si="16"/>
        <v>345000000</v>
      </c>
      <c r="L1061" s="55" t="s">
        <v>2064</v>
      </c>
      <c r="M1061" s="55"/>
    </row>
    <row r="1062" spans="1:13">
      <c r="A1062" s="55">
        <v>2022</v>
      </c>
      <c r="B1062" s="55" t="s">
        <v>2373</v>
      </c>
      <c r="C1062" s="55" t="s">
        <v>2142</v>
      </c>
      <c r="D1062" s="55">
        <v>3</v>
      </c>
      <c r="E1062" s="56" t="s">
        <v>3397</v>
      </c>
      <c r="F1062" s="55" t="s">
        <v>54</v>
      </c>
      <c r="G1062" s="55" t="s">
        <v>2035</v>
      </c>
      <c r="H1062" s="57">
        <v>247740000</v>
      </c>
      <c r="I1062" s="57">
        <v>182000000</v>
      </c>
      <c r="J1062" s="57"/>
      <c r="K1062" s="57">
        <f t="shared" si="16"/>
        <v>429740000</v>
      </c>
      <c r="L1062" s="55"/>
      <c r="M1062" s="55"/>
    </row>
    <row r="1063" spans="1:13">
      <c r="A1063" s="55">
        <v>2022</v>
      </c>
      <c r="B1063" s="55" t="s">
        <v>2373</v>
      </c>
      <c r="C1063" s="55" t="s">
        <v>2142</v>
      </c>
      <c r="D1063" s="55">
        <v>3</v>
      </c>
      <c r="E1063" s="56" t="s">
        <v>3398</v>
      </c>
      <c r="F1063" s="55" t="s">
        <v>2031</v>
      </c>
      <c r="G1063" s="55" t="s">
        <v>2051</v>
      </c>
      <c r="H1063" s="57">
        <v>40000000</v>
      </c>
      <c r="I1063" s="57">
        <v>9000000</v>
      </c>
      <c r="J1063" s="57">
        <v>23395000</v>
      </c>
      <c r="K1063" s="57">
        <f t="shared" si="16"/>
        <v>72395000</v>
      </c>
      <c r="L1063" s="55" t="s">
        <v>2064</v>
      </c>
      <c r="M1063" s="55"/>
    </row>
    <row r="1064" spans="1:13">
      <c r="A1064" s="55">
        <v>2022</v>
      </c>
      <c r="B1064" s="55" t="s">
        <v>2373</v>
      </c>
      <c r="C1064" s="55" t="s">
        <v>2146</v>
      </c>
      <c r="D1064" s="55">
        <v>3</v>
      </c>
      <c r="E1064" s="56" t="s">
        <v>3399</v>
      </c>
      <c r="F1064" s="55" t="s">
        <v>2042</v>
      </c>
      <c r="G1064" s="55" t="s">
        <v>2035</v>
      </c>
      <c r="H1064" s="57">
        <v>400000000</v>
      </c>
      <c r="I1064" s="57">
        <v>300000000</v>
      </c>
      <c r="J1064" s="57"/>
      <c r="K1064" s="57">
        <f t="shared" si="16"/>
        <v>700000000</v>
      </c>
      <c r="L1064" s="55"/>
      <c r="M1064" s="55"/>
    </row>
    <row r="1065" spans="1:13">
      <c r="A1065" s="55">
        <v>2022</v>
      </c>
      <c r="B1065" s="55" t="s">
        <v>2373</v>
      </c>
      <c r="C1065" s="55" t="s">
        <v>2146</v>
      </c>
      <c r="D1065" s="55">
        <v>3</v>
      </c>
      <c r="E1065" s="56" t="s">
        <v>3400</v>
      </c>
      <c r="F1065" s="55" t="s">
        <v>2042</v>
      </c>
      <c r="G1065" s="55" t="s">
        <v>2035</v>
      </c>
      <c r="H1065" s="57">
        <v>200000000</v>
      </c>
      <c r="I1065" s="57">
        <v>1230000000</v>
      </c>
      <c r="J1065" s="57"/>
      <c r="K1065" s="57">
        <f t="shared" si="16"/>
        <v>1430000000</v>
      </c>
      <c r="L1065" s="55"/>
      <c r="M1065" s="55"/>
    </row>
    <row r="1066" spans="1:13">
      <c r="A1066" s="55">
        <v>2022</v>
      </c>
      <c r="B1066" s="55" t="s">
        <v>2373</v>
      </c>
      <c r="C1066" s="55" t="s">
        <v>2146</v>
      </c>
      <c r="D1066" s="55">
        <v>3</v>
      </c>
      <c r="E1066" s="56" t="s">
        <v>3401</v>
      </c>
      <c r="F1066" s="55" t="s">
        <v>2042</v>
      </c>
      <c r="G1066" s="55" t="s">
        <v>2039</v>
      </c>
      <c r="H1066" s="57">
        <v>150000000</v>
      </c>
      <c r="I1066" s="57">
        <v>1500000000</v>
      </c>
      <c r="J1066" s="57"/>
      <c r="K1066" s="57">
        <f t="shared" si="16"/>
        <v>1650000000</v>
      </c>
      <c r="L1066" s="55"/>
      <c r="M1066" s="55"/>
    </row>
    <row r="1067" spans="1:13">
      <c r="A1067" s="55">
        <v>2022</v>
      </c>
      <c r="B1067" s="55" t="s">
        <v>2373</v>
      </c>
      <c r="C1067" s="55" t="s">
        <v>2146</v>
      </c>
      <c r="D1067" s="55">
        <v>3</v>
      </c>
      <c r="E1067" s="56" t="s">
        <v>3402</v>
      </c>
      <c r="F1067" s="55" t="s">
        <v>2042</v>
      </c>
      <c r="G1067" s="55" t="s">
        <v>2039</v>
      </c>
      <c r="H1067" s="57">
        <v>120000000</v>
      </c>
      <c r="I1067" s="57"/>
      <c r="J1067" s="57">
        <v>30000000</v>
      </c>
      <c r="K1067" s="57">
        <f t="shared" si="16"/>
        <v>150000000</v>
      </c>
      <c r="L1067" s="55"/>
      <c r="M1067" s="55"/>
    </row>
    <row r="1068" spans="1:13">
      <c r="A1068" s="55">
        <v>2022</v>
      </c>
      <c r="B1068" s="55" t="s">
        <v>2373</v>
      </c>
      <c r="C1068" s="55" t="s">
        <v>2408</v>
      </c>
      <c r="D1068" s="55">
        <v>3</v>
      </c>
      <c r="E1068" s="56" t="s">
        <v>3403</v>
      </c>
      <c r="F1068" s="55" t="s">
        <v>2031</v>
      </c>
      <c r="G1068" s="55" t="s">
        <v>2035</v>
      </c>
      <c r="H1068" s="57">
        <v>670000000</v>
      </c>
      <c r="I1068" s="57">
        <v>1177000000</v>
      </c>
      <c r="J1068" s="57"/>
      <c r="K1068" s="57">
        <f t="shared" si="16"/>
        <v>1847000000</v>
      </c>
      <c r="L1068" s="55" t="s">
        <v>2064</v>
      </c>
      <c r="M1068" s="55" t="s">
        <v>2072</v>
      </c>
    </row>
    <row r="1069" spans="1:13">
      <c r="A1069" s="55">
        <v>2022</v>
      </c>
      <c r="B1069" s="55" t="s">
        <v>2373</v>
      </c>
      <c r="C1069" s="55" t="s">
        <v>2408</v>
      </c>
      <c r="D1069" s="55">
        <v>3</v>
      </c>
      <c r="E1069" s="56" t="s">
        <v>3404</v>
      </c>
      <c r="F1069" s="55" t="s">
        <v>2031</v>
      </c>
      <c r="G1069" s="55" t="s">
        <v>2052</v>
      </c>
      <c r="H1069" s="57">
        <v>126696562</v>
      </c>
      <c r="I1069" s="57">
        <v>81945708</v>
      </c>
      <c r="J1069" s="57"/>
      <c r="K1069" s="57">
        <f t="shared" si="16"/>
        <v>208642270</v>
      </c>
      <c r="L1069" s="55" t="s">
        <v>2064</v>
      </c>
      <c r="M1069" s="55"/>
    </row>
    <row r="1070" spans="1:13">
      <c r="A1070" s="55">
        <v>2022</v>
      </c>
      <c r="B1070" s="55" t="s">
        <v>2373</v>
      </c>
      <c r="C1070" s="55" t="s">
        <v>2408</v>
      </c>
      <c r="D1070" s="55">
        <v>3</v>
      </c>
      <c r="E1070" s="56" t="s">
        <v>3405</v>
      </c>
      <c r="F1070" s="55" t="s">
        <v>2031</v>
      </c>
      <c r="G1070" s="55" t="s">
        <v>2039</v>
      </c>
      <c r="H1070" s="57">
        <v>49000000</v>
      </c>
      <c r="I1070" s="57"/>
      <c r="J1070" s="57"/>
      <c r="K1070" s="57">
        <f t="shared" si="16"/>
        <v>49000000</v>
      </c>
      <c r="L1070" s="55" t="s">
        <v>2064</v>
      </c>
      <c r="M1070" s="55"/>
    </row>
    <row r="1071" spans="1:13">
      <c r="A1071" s="55">
        <v>2022</v>
      </c>
      <c r="B1071" s="55" t="s">
        <v>2373</v>
      </c>
      <c r="C1071" s="55" t="s">
        <v>2089</v>
      </c>
      <c r="D1071" s="55">
        <v>3</v>
      </c>
      <c r="E1071" s="56" t="s">
        <v>3406</v>
      </c>
      <c r="F1071" s="55" t="s">
        <v>2232</v>
      </c>
      <c r="G1071" s="55" t="s">
        <v>15</v>
      </c>
      <c r="H1071" s="57">
        <v>5000000000</v>
      </c>
      <c r="I1071" s="57">
        <v>80000000</v>
      </c>
      <c r="J1071" s="57">
        <v>20000000</v>
      </c>
      <c r="K1071" s="57">
        <f t="shared" si="16"/>
        <v>5100000000</v>
      </c>
      <c r="L1071" s="55"/>
      <c r="M1071" s="55" t="s">
        <v>2072</v>
      </c>
    </row>
    <row r="1072" spans="1:13">
      <c r="A1072" s="55">
        <v>2022</v>
      </c>
      <c r="B1072" s="55" t="s">
        <v>2373</v>
      </c>
      <c r="C1072" s="55" t="s">
        <v>2089</v>
      </c>
      <c r="D1072" s="55">
        <v>3</v>
      </c>
      <c r="E1072" s="56" t="s">
        <v>3407</v>
      </c>
      <c r="F1072" s="55" t="s">
        <v>2224</v>
      </c>
      <c r="G1072" s="55" t="s">
        <v>15</v>
      </c>
      <c r="H1072" s="57">
        <v>3000000000</v>
      </c>
      <c r="I1072" s="57">
        <v>6760000000</v>
      </c>
      <c r="J1072" s="57"/>
      <c r="K1072" s="57">
        <f t="shared" si="16"/>
        <v>9760000000</v>
      </c>
      <c r="L1072" s="55"/>
      <c r="M1072" s="55"/>
    </row>
    <row r="1073" spans="1:13">
      <c r="A1073" s="55">
        <v>2022</v>
      </c>
      <c r="B1073" s="55" t="s">
        <v>2373</v>
      </c>
      <c r="C1073" s="55" t="s">
        <v>3408</v>
      </c>
      <c r="D1073" s="55">
        <v>3</v>
      </c>
      <c r="E1073" s="56" t="s">
        <v>3409</v>
      </c>
      <c r="F1073" s="55" t="s">
        <v>2031</v>
      </c>
      <c r="G1073" s="55" t="s">
        <v>2035</v>
      </c>
      <c r="H1073" s="57">
        <v>391794646</v>
      </c>
      <c r="I1073" s="57">
        <v>177307057</v>
      </c>
      <c r="J1073" s="57"/>
      <c r="K1073" s="57">
        <f t="shared" si="16"/>
        <v>569101703</v>
      </c>
      <c r="L1073" s="55"/>
      <c r="M1073" s="55"/>
    </row>
    <row r="1074" spans="1:13">
      <c r="A1074" s="55">
        <v>2022</v>
      </c>
      <c r="B1074" s="55" t="s">
        <v>2373</v>
      </c>
      <c r="C1074" s="55" t="s">
        <v>3410</v>
      </c>
      <c r="D1074" s="55">
        <v>3</v>
      </c>
      <c r="E1074" s="56" t="s">
        <v>3411</v>
      </c>
      <c r="F1074" s="55" t="s">
        <v>2031</v>
      </c>
      <c r="G1074" s="55" t="s">
        <v>15</v>
      </c>
      <c r="H1074" s="57">
        <v>1999000000</v>
      </c>
      <c r="I1074" s="57">
        <v>1762000000</v>
      </c>
      <c r="J1074" s="57">
        <v>449000000</v>
      </c>
      <c r="K1074" s="57">
        <f t="shared" si="16"/>
        <v>4210000000</v>
      </c>
      <c r="L1074" s="55"/>
      <c r="M1074" s="55"/>
    </row>
    <row r="1075" spans="1:13">
      <c r="A1075" s="55">
        <v>2022</v>
      </c>
      <c r="B1075" s="55" t="s">
        <v>2373</v>
      </c>
      <c r="C1075" s="55" t="s">
        <v>3410</v>
      </c>
      <c r="D1075" s="55">
        <v>3</v>
      </c>
      <c r="E1075" s="56" t="s">
        <v>3412</v>
      </c>
      <c r="F1075" s="55" t="s">
        <v>64</v>
      </c>
      <c r="G1075" s="55" t="s">
        <v>20</v>
      </c>
      <c r="H1075" s="57">
        <v>769771000</v>
      </c>
      <c r="I1075" s="57"/>
      <c r="J1075" s="57"/>
      <c r="K1075" s="57">
        <f t="shared" si="16"/>
        <v>769771000</v>
      </c>
      <c r="L1075" s="55" t="s">
        <v>2064</v>
      </c>
      <c r="M1075" s="55"/>
    </row>
    <row r="1076" spans="1:13">
      <c r="A1076" s="55">
        <v>2022</v>
      </c>
      <c r="B1076" s="55" t="s">
        <v>2373</v>
      </c>
      <c r="C1076" s="55" t="s">
        <v>3410</v>
      </c>
      <c r="D1076" s="55">
        <v>3</v>
      </c>
      <c r="E1076" s="56" t="s">
        <v>3413</v>
      </c>
      <c r="F1076" s="55" t="s">
        <v>2031</v>
      </c>
      <c r="G1076" s="55" t="s">
        <v>2035</v>
      </c>
      <c r="H1076" s="57">
        <v>200000000</v>
      </c>
      <c r="I1076" s="57">
        <v>80000000</v>
      </c>
      <c r="J1076" s="57"/>
      <c r="K1076" s="57">
        <f t="shared" si="16"/>
        <v>280000000</v>
      </c>
      <c r="L1076" s="55"/>
      <c r="M1076" s="55"/>
    </row>
    <row r="1077" spans="1:13">
      <c r="A1077" s="55">
        <v>2022</v>
      </c>
      <c r="B1077" s="55" t="s">
        <v>2373</v>
      </c>
      <c r="C1077" s="55" t="s">
        <v>2927</v>
      </c>
      <c r="D1077" s="55">
        <v>3</v>
      </c>
      <c r="E1077" s="56" t="s">
        <v>3414</v>
      </c>
      <c r="F1077" s="55" t="s">
        <v>2031</v>
      </c>
      <c r="G1077" s="55" t="s">
        <v>2035</v>
      </c>
      <c r="H1077" s="57">
        <v>892000000</v>
      </c>
      <c r="I1077" s="57">
        <v>476000000</v>
      </c>
      <c r="J1077" s="57">
        <v>182000000</v>
      </c>
      <c r="K1077" s="57">
        <f t="shared" si="16"/>
        <v>1550000000</v>
      </c>
      <c r="L1077" s="55"/>
      <c r="M1077" s="55"/>
    </row>
    <row r="1078" spans="1:13">
      <c r="A1078" s="55">
        <v>2022</v>
      </c>
      <c r="B1078" s="55" t="s">
        <v>2373</v>
      </c>
      <c r="C1078" s="55" t="s">
        <v>2927</v>
      </c>
      <c r="D1078" s="55">
        <v>3</v>
      </c>
      <c r="E1078" s="56" t="s">
        <v>3415</v>
      </c>
      <c r="F1078" s="55" t="s">
        <v>2031</v>
      </c>
      <c r="G1078" s="55" t="s">
        <v>2039</v>
      </c>
      <c r="H1078" s="57">
        <v>150000000</v>
      </c>
      <c r="I1078" s="57">
        <v>100000000</v>
      </c>
      <c r="J1078" s="57"/>
      <c r="K1078" s="57">
        <f t="shared" si="16"/>
        <v>250000000</v>
      </c>
      <c r="L1078" s="55"/>
      <c r="M1078" s="55" t="s">
        <v>2072</v>
      </c>
    </row>
    <row r="1079" spans="1:13">
      <c r="A1079" s="55">
        <v>2022</v>
      </c>
      <c r="B1079" s="55" t="s">
        <v>2373</v>
      </c>
      <c r="C1079" s="55" t="s">
        <v>2927</v>
      </c>
      <c r="D1079" s="55">
        <v>3</v>
      </c>
      <c r="E1079" s="56" t="s">
        <v>3416</v>
      </c>
      <c r="F1079" s="55" t="s">
        <v>2031</v>
      </c>
      <c r="G1079" s="55" t="s">
        <v>2039</v>
      </c>
      <c r="H1079" s="57">
        <v>114000000</v>
      </c>
      <c r="I1079" s="57">
        <v>32859801</v>
      </c>
      <c r="J1079" s="57"/>
      <c r="K1079" s="57">
        <f t="shared" si="16"/>
        <v>146859801</v>
      </c>
      <c r="L1079" s="55"/>
      <c r="M1079" s="55" t="s">
        <v>2072</v>
      </c>
    </row>
    <row r="1080" spans="1:13">
      <c r="A1080" s="55">
        <v>2022</v>
      </c>
      <c r="B1080" s="55" t="s">
        <v>2373</v>
      </c>
      <c r="C1080" s="55" t="s">
        <v>2158</v>
      </c>
      <c r="D1080" s="55">
        <v>3</v>
      </c>
      <c r="E1080" s="56" t="s">
        <v>3417</v>
      </c>
      <c r="F1080" s="55" t="s">
        <v>2031</v>
      </c>
      <c r="G1080" s="55" t="s">
        <v>2043</v>
      </c>
      <c r="H1080" s="57">
        <v>160000000</v>
      </c>
      <c r="I1080" s="57">
        <v>50000000</v>
      </c>
      <c r="J1080" s="57">
        <v>30000000</v>
      </c>
      <c r="K1080" s="57">
        <f t="shared" si="16"/>
        <v>240000000</v>
      </c>
      <c r="L1080" s="55"/>
      <c r="M1080" s="55"/>
    </row>
    <row r="1081" spans="1:13">
      <c r="A1081" s="55">
        <v>2022</v>
      </c>
      <c r="B1081" s="55" t="s">
        <v>2373</v>
      </c>
      <c r="C1081" s="55" t="s">
        <v>2114</v>
      </c>
      <c r="D1081" s="55">
        <v>3</v>
      </c>
      <c r="E1081" s="56" t="s">
        <v>3418</v>
      </c>
      <c r="F1081" s="55" t="s">
        <v>2116</v>
      </c>
      <c r="G1081" s="55" t="s">
        <v>3073</v>
      </c>
      <c r="H1081" s="57">
        <v>445627000</v>
      </c>
      <c r="I1081" s="57">
        <v>85787000</v>
      </c>
      <c r="J1081" s="57"/>
      <c r="K1081" s="57">
        <f t="shared" si="16"/>
        <v>531414000</v>
      </c>
      <c r="L1081" s="55"/>
      <c r="M1081" s="55"/>
    </row>
    <row r="1082" spans="1:13">
      <c r="A1082" s="55">
        <v>2022</v>
      </c>
      <c r="B1082" s="55" t="s">
        <v>2373</v>
      </c>
      <c r="C1082" s="55" t="s">
        <v>2114</v>
      </c>
      <c r="D1082" s="55">
        <v>3</v>
      </c>
      <c r="E1082" s="56" t="s">
        <v>3419</v>
      </c>
      <c r="F1082" s="55" t="s">
        <v>2116</v>
      </c>
      <c r="G1082" s="55" t="s">
        <v>2248</v>
      </c>
      <c r="H1082" s="57">
        <v>70000000</v>
      </c>
      <c r="I1082" s="57"/>
      <c r="J1082" s="57"/>
      <c r="K1082" s="57">
        <f t="shared" si="16"/>
        <v>70000000</v>
      </c>
      <c r="L1082" s="55"/>
      <c r="M1082" s="55"/>
    </row>
    <row r="1083" spans="1:13">
      <c r="A1083" s="55">
        <v>2022</v>
      </c>
      <c r="B1083" s="55" t="s">
        <v>2373</v>
      </c>
      <c r="C1083" s="55" t="s">
        <v>2114</v>
      </c>
      <c r="D1083" s="55">
        <v>3</v>
      </c>
      <c r="E1083" s="56" t="s">
        <v>3420</v>
      </c>
      <c r="F1083" s="55" t="s">
        <v>2116</v>
      </c>
      <c r="G1083" s="55" t="s">
        <v>2248</v>
      </c>
      <c r="H1083" s="57">
        <v>10000000</v>
      </c>
      <c r="I1083" s="57"/>
      <c r="J1083" s="57">
        <v>1000000</v>
      </c>
      <c r="K1083" s="57">
        <f t="shared" si="16"/>
        <v>11000000</v>
      </c>
      <c r="L1083" s="55"/>
      <c r="M1083" s="55"/>
    </row>
    <row r="1084" spans="1:13">
      <c r="A1084" s="55">
        <v>2022</v>
      </c>
      <c r="B1084" s="55" t="s">
        <v>2373</v>
      </c>
      <c r="C1084" s="55" t="s">
        <v>2418</v>
      </c>
      <c r="D1084" s="55">
        <v>3</v>
      </c>
      <c r="E1084" s="56" t="s">
        <v>3421</v>
      </c>
      <c r="F1084" s="55" t="s">
        <v>2042</v>
      </c>
      <c r="G1084" s="55" t="s">
        <v>2035</v>
      </c>
      <c r="H1084" s="57">
        <v>350000000</v>
      </c>
      <c r="I1084" s="57"/>
      <c r="J1084" s="57"/>
      <c r="K1084" s="57">
        <f t="shared" si="16"/>
        <v>350000000</v>
      </c>
      <c r="L1084" s="55" t="s">
        <v>2064</v>
      </c>
      <c r="M1084" s="55"/>
    </row>
    <row r="1085" spans="1:13">
      <c r="A1085" s="55">
        <v>2022</v>
      </c>
      <c r="B1085" s="55" t="s">
        <v>2373</v>
      </c>
      <c r="C1085" s="55" t="s">
        <v>2418</v>
      </c>
      <c r="D1085" s="55">
        <v>3</v>
      </c>
      <c r="E1085" s="56" t="s">
        <v>3422</v>
      </c>
      <c r="F1085" s="55" t="s">
        <v>2042</v>
      </c>
      <c r="G1085" s="55" t="s">
        <v>2039</v>
      </c>
      <c r="H1085" s="57">
        <v>150000000</v>
      </c>
      <c r="I1085" s="57"/>
      <c r="J1085" s="57"/>
      <c r="K1085" s="57">
        <f t="shared" si="16"/>
        <v>150000000</v>
      </c>
      <c r="L1085" s="55" t="s">
        <v>2064</v>
      </c>
      <c r="M1085" s="55"/>
    </row>
    <row r="1086" spans="1:13">
      <c r="A1086" s="55">
        <v>2022</v>
      </c>
      <c r="B1086" s="55" t="s">
        <v>2373</v>
      </c>
      <c r="C1086" s="55" t="s">
        <v>2418</v>
      </c>
      <c r="D1086" s="55">
        <v>3</v>
      </c>
      <c r="E1086" s="56" t="s">
        <v>3423</v>
      </c>
      <c r="F1086" s="55" t="s">
        <v>2042</v>
      </c>
      <c r="G1086" s="55" t="s">
        <v>2039</v>
      </c>
      <c r="H1086" s="57">
        <v>55000000</v>
      </c>
      <c r="I1086" s="57">
        <v>312000000</v>
      </c>
      <c r="J1086" s="57">
        <v>33000000</v>
      </c>
      <c r="K1086" s="57">
        <f t="shared" si="16"/>
        <v>400000000</v>
      </c>
      <c r="L1086" s="55" t="s">
        <v>2064</v>
      </c>
      <c r="M1086" s="55"/>
    </row>
    <row r="1087" spans="1:13">
      <c r="A1087" s="55">
        <v>2022</v>
      </c>
      <c r="B1087" s="55" t="s">
        <v>2420</v>
      </c>
      <c r="C1087" s="55" t="s">
        <v>2061</v>
      </c>
      <c r="D1087" s="55">
        <v>3</v>
      </c>
      <c r="E1087" s="56" t="s">
        <v>3424</v>
      </c>
      <c r="F1087" s="55" t="s">
        <v>14</v>
      </c>
      <c r="G1087" s="55" t="s">
        <v>2051</v>
      </c>
      <c r="H1087" s="57">
        <v>64000000</v>
      </c>
      <c r="I1087" s="57"/>
      <c r="J1087" s="57"/>
      <c r="K1087" s="57">
        <f t="shared" si="16"/>
        <v>64000000</v>
      </c>
      <c r="L1087" s="55" t="s">
        <v>2064</v>
      </c>
      <c r="M1087" s="55"/>
    </row>
    <row r="1088" spans="1:13">
      <c r="A1088" s="55">
        <v>2022</v>
      </c>
      <c r="B1088" s="55" t="s">
        <v>2420</v>
      </c>
      <c r="C1088" s="55" t="s">
        <v>2421</v>
      </c>
      <c r="D1088" s="55">
        <v>3</v>
      </c>
      <c r="E1088" s="56" t="s">
        <v>3425</v>
      </c>
      <c r="F1088" s="55" t="s">
        <v>2031</v>
      </c>
      <c r="G1088" s="55" t="s">
        <v>2043</v>
      </c>
      <c r="H1088" s="57">
        <v>700000000</v>
      </c>
      <c r="I1088" s="57">
        <v>300000000</v>
      </c>
      <c r="J1088" s="57"/>
      <c r="K1088" s="57">
        <f t="shared" si="16"/>
        <v>1000000000</v>
      </c>
      <c r="L1088" s="55"/>
      <c r="M1088" s="55" t="s">
        <v>2072</v>
      </c>
    </row>
    <row r="1089" spans="1:13">
      <c r="A1089" s="55">
        <v>2022</v>
      </c>
      <c r="B1089" s="55" t="s">
        <v>2420</v>
      </c>
      <c r="C1089" s="55" t="s">
        <v>2938</v>
      </c>
      <c r="D1089" s="55">
        <v>3</v>
      </c>
      <c r="E1089" s="56" t="s">
        <v>3426</v>
      </c>
      <c r="F1089" s="55" t="s">
        <v>2031</v>
      </c>
      <c r="G1089" s="55" t="s">
        <v>2035</v>
      </c>
      <c r="H1089" s="57">
        <v>576000000</v>
      </c>
      <c r="I1089" s="57">
        <v>230000000</v>
      </c>
      <c r="J1089" s="57"/>
      <c r="K1089" s="57">
        <f t="shared" si="16"/>
        <v>806000000</v>
      </c>
      <c r="L1089" s="55"/>
      <c r="M1089" s="55" t="s">
        <v>2072</v>
      </c>
    </row>
    <row r="1090" spans="1:13">
      <c r="A1090" s="55">
        <v>2022</v>
      </c>
      <c r="B1090" s="55" t="s">
        <v>2420</v>
      </c>
      <c r="C1090" s="55" t="s">
        <v>2938</v>
      </c>
      <c r="D1090" s="55">
        <v>3</v>
      </c>
      <c r="E1090" s="56" t="s">
        <v>3427</v>
      </c>
      <c r="F1090" s="55" t="s">
        <v>2031</v>
      </c>
      <c r="G1090" s="55" t="s">
        <v>2035</v>
      </c>
      <c r="H1090" s="57">
        <v>200000000</v>
      </c>
      <c r="I1090" s="57"/>
      <c r="J1090" s="57"/>
      <c r="K1090" s="57">
        <f t="shared" si="16"/>
        <v>200000000</v>
      </c>
      <c r="L1090" s="55"/>
      <c r="M1090" s="55" t="s">
        <v>2072</v>
      </c>
    </row>
    <row r="1091" spans="1:13">
      <c r="A1091" s="55">
        <v>2022</v>
      </c>
      <c r="B1091" s="55" t="s">
        <v>2420</v>
      </c>
      <c r="C1091" s="55" t="s">
        <v>2423</v>
      </c>
      <c r="D1091" s="55">
        <v>3</v>
      </c>
      <c r="E1091" s="56" t="s">
        <v>3428</v>
      </c>
      <c r="F1091" s="55" t="s">
        <v>2116</v>
      </c>
      <c r="G1091" s="55" t="s">
        <v>2877</v>
      </c>
      <c r="H1091" s="57">
        <v>27000000</v>
      </c>
      <c r="I1091" s="57"/>
      <c r="J1091" s="57"/>
      <c r="K1091" s="57">
        <f t="shared" si="16"/>
        <v>27000000</v>
      </c>
      <c r="L1091" s="55"/>
      <c r="M1091" s="55"/>
    </row>
    <row r="1092" spans="1:13">
      <c r="A1092" s="55">
        <v>2022</v>
      </c>
      <c r="B1092" s="55" t="s">
        <v>2420</v>
      </c>
      <c r="C1092" s="55" t="s">
        <v>2029</v>
      </c>
      <c r="D1092" s="55">
        <v>3</v>
      </c>
      <c r="E1092" s="56" t="s">
        <v>3429</v>
      </c>
      <c r="F1092" s="55" t="s">
        <v>2031</v>
      </c>
      <c r="G1092" s="55" t="s">
        <v>15</v>
      </c>
      <c r="H1092" s="57">
        <v>3000000000</v>
      </c>
      <c r="I1092" s="57">
        <v>1800000000</v>
      </c>
      <c r="J1092" s="57"/>
      <c r="K1092" s="57">
        <f t="shared" si="16"/>
        <v>4800000000</v>
      </c>
      <c r="L1092" s="55"/>
      <c r="M1092" s="55" t="s">
        <v>2072</v>
      </c>
    </row>
    <row r="1093" spans="1:13">
      <c r="A1093" s="55">
        <v>2022</v>
      </c>
      <c r="B1093" s="55" t="s">
        <v>2420</v>
      </c>
      <c r="C1093" s="55" t="s">
        <v>2029</v>
      </c>
      <c r="D1093" s="55">
        <v>3</v>
      </c>
      <c r="E1093" s="56" t="s">
        <v>3430</v>
      </c>
      <c r="F1093" s="55" t="s">
        <v>2031</v>
      </c>
      <c r="G1093" s="55" t="s">
        <v>15</v>
      </c>
      <c r="H1093" s="57">
        <v>1440000000</v>
      </c>
      <c r="I1093" s="57">
        <v>784000000</v>
      </c>
      <c r="J1093" s="57"/>
      <c r="K1093" s="57">
        <f t="shared" ref="K1093:K1156" si="17">H1093+I1093+J1093</f>
        <v>2224000000</v>
      </c>
      <c r="L1093" s="55" t="s">
        <v>2048</v>
      </c>
      <c r="M1093" s="55" t="s">
        <v>2072</v>
      </c>
    </row>
    <row r="1094" spans="1:13">
      <c r="A1094" s="55">
        <v>2022</v>
      </c>
      <c r="B1094" s="55" t="s">
        <v>2420</v>
      </c>
      <c r="C1094" s="55" t="s">
        <v>2029</v>
      </c>
      <c r="D1094" s="55">
        <v>3</v>
      </c>
      <c r="E1094" s="56" t="s">
        <v>3431</v>
      </c>
      <c r="F1094" s="55" t="s">
        <v>2031</v>
      </c>
      <c r="G1094" s="55" t="s">
        <v>2043</v>
      </c>
      <c r="H1094" s="57">
        <v>559277000</v>
      </c>
      <c r="I1094" s="57">
        <v>340703000</v>
      </c>
      <c r="J1094" s="57"/>
      <c r="K1094" s="57">
        <f t="shared" si="17"/>
        <v>899980000</v>
      </c>
      <c r="L1094" s="55"/>
      <c r="M1094" s="55" t="s">
        <v>2072</v>
      </c>
    </row>
    <row r="1095" spans="1:13">
      <c r="A1095" s="55">
        <v>2022</v>
      </c>
      <c r="B1095" s="55" t="s">
        <v>2420</v>
      </c>
      <c r="C1095" s="55" t="s">
        <v>2146</v>
      </c>
      <c r="D1095" s="55">
        <v>3</v>
      </c>
      <c r="E1095" s="56" t="s">
        <v>3432</v>
      </c>
      <c r="F1095" s="55" t="s">
        <v>2224</v>
      </c>
      <c r="G1095" s="55" t="s">
        <v>2513</v>
      </c>
      <c r="H1095" s="57">
        <v>250000000</v>
      </c>
      <c r="I1095" s="57">
        <v>50000000</v>
      </c>
      <c r="J1095" s="57">
        <v>200000000</v>
      </c>
      <c r="K1095" s="57">
        <f t="shared" si="17"/>
        <v>500000000</v>
      </c>
      <c r="L1095" s="55" t="s">
        <v>2064</v>
      </c>
      <c r="M1095" s="55"/>
    </row>
    <row r="1096" spans="1:13">
      <c r="A1096" s="55">
        <v>2022</v>
      </c>
      <c r="B1096" s="55" t="s">
        <v>2420</v>
      </c>
      <c r="C1096" s="55" t="s">
        <v>3433</v>
      </c>
      <c r="D1096" s="55">
        <v>3</v>
      </c>
      <c r="E1096" s="56" t="s">
        <v>3434</v>
      </c>
      <c r="F1096" s="55" t="s">
        <v>2031</v>
      </c>
      <c r="G1096" s="55" t="s">
        <v>2087</v>
      </c>
      <c r="H1096" s="57">
        <v>900000000</v>
      </c>
      <c r="I1096" s="57">
        <v>2000000000</v>
      </c>
      <c r="J1096" s="57"/>
      <c r="K1096" s="57">
        <f t="shared" si="17"/>
        <v>2900000000</v>
      </c>
      <c r="L1096" s="55"/>
      <c r="M1096" s="55" t="s">
        <v>2072</v>
      </c>
    </row>
    <row r="1097" spans="1:13">
      <c r="A1097" s="55">
        <v>2022</v>
      </c>
      <c r="B1097" s="55" t="s">
        <v>2420</v>
      </c>
      <c r="C1097" s="55" t="s">
        <v>3433</v>
      </c>
      <c r="D1097" s="55">
        <v>3</v>
      </c>
      <c r="E1097" s="56" t="s">
        <v>3435</v>
      </c>
      <c r="F1097" s="55" t="s">
        <v>2031</v>
      </c>
      <c r="G1097" s="55" t="s">
        <v>2043</v>
      </c>
      <c r="H1097" s="57">
        <v>220000000</v>
      </c>
      <c r="I1097" s="57"/>
      <c r="J1097" s="57"/>
      <c r="K1097" s="57">
        <f t="shared" si="17"/>
        <v>220000000</v>
      </c>
      <c r="L1097" s="55"/>
      <c r="M1097" s="55" t="s">
        <v>2072</v>
      </c>
    </row>
    <row r="1098" spans="1:13">
      <c r="A1098" s="55">
        <v>2022</v>
      </c>
      <c r="B1098" s="55" t="s">
        <v>2420</v>
      </c>
      <c r="C1098" s="55" t="s">
        <v>3433</v>
      </c>
      <c r="D1098" s="55">
        <v>3</v>
      </c>
      <c r="E1098" s="56" t="s">
        <v>3436</v>
      </c>
      <c r="F1098" s="55" t="s">
        <v>2031</v>
      </c>
      <c r="G1098" s="55" t="s">
        <v>2035</v>
      </c>
      <c r="H1098" s="57">
        <v>161000000</v>
      </c>
      <c r="I1098" s="57">
        <v>215000000</v>
      </c>
      <c r="J1098" s="57"/>
      <c r="K1098" s="57">
        <f t="shared" si="17"/>
        <v>376000000</v>
      </c>
      <c r="L1098" s="55"/>
      <c r="M1098" s="55"/>
    </row>
    <row r="1099" spans="1:13">
      <c r="A1099" s="55">
        <v>2022</v>
      </c>
      <c r="B1099" s="55" t="s">
        <v>2420</v>
      </c>
      <c r="C1099" s="55" t="s">
        <v>2089</v>
      </c>
      <c r="D1099" s="55">
        <v>3</v>
      </c>
      <c r="E1099" s="56" t="s">
        <v>3437</v>
      </c>
      <c r="F1099" s="55" t="s">
        <v>2232</v>
      </c>
      <c r="G1099" s="55" t="s">
        <v>15</v>
      </c>
      <c r="H1099" s="57">
        <v>2900000000</v>
      </c>
      <c r="I1099" s="57">
        <v>4300000000</v>
      </c>
      <c r="J1099" s="57"/>
      <c r="K1099" s="57">
        <f t="shared" si="17"/>
        <v>7200000000</v>
      </c>
      <c r="L1099" s="55"/>
      <c r="M1099" s="55"/>
    </row>
    <row r="1100" spans="1:13">
      <c r="A1100" s="55">
        <v>2022</v>
      </c>
      <c r="B1100" s="55" t="s">
        <v>2420</v>
      </c>
      <c r="C1100" s="55" t="s">
        <v>3438</v>
      </c>
      <c r="D1100" s="55">
        <v>3</v>
      </c>
      <c r="E1100" s="56" t="s">
        <v>3439</v>
      </c>
      <c r="F1100" s="55" t="s">
        <v>2042</v>
      </c>
      <c r="G1100" s="55" t="s">
        <v>2057</v>
      </c>
      <c r="H1100" s="57">
        <v>500000000</v>
      </c>
      <c r="I1100" s="57">
        <v>200000000</v>
      </c>
      <c r="J1100" s="57">
        <v>30000000</v>
      </c>
      <c r="K1100" s="57">
        <f t="shared" si="17"/>
        <v>730000000</v>
      </c>
      <c r="L1100" s="55" t="s">
        <v>2064</v>
      </c>
      <c r="M1100" s="55"/>
    </row>
    <row r="1101" spans="1:13">
      <c r="A1101" s="55">
        <v>2022</v>
      </c>
      <c r="B1101" s="55" t="s">
        <v>2420</v>
      </c>
      <c r="C1101" s="55" t="s">
        <v>3438</v>
      </c>
      <c r="D1101" s="55">
        <v>3</v>
      </c>
      <c r="E1101" s="56" t="s">
        <v>3440</v>
      </c>
      <c r="F1101" s="55" t="s">
        <v>2042</v>
      </c>
      <c r="G1101" s="55" t="s">
        <v>2043</v>
      </c>
      <c r="H1101" s="57">
        <v>260000000</v>
      </c>
      <c r="I1101" s="57"/>
      <c r="J1101" s="57"/>
      <c r="K1101" s="57">
        <f t="shared" si="17"/>
        <v>260000000</v>
      </c>
      <c r="L1101" s="55"/>
      <c r="M1101" s="55"/>
    </row>
    <row r="1102" spans="1:13">
      <c r="A1102" s="55">
        <v>2022</v>
      </c>
      <c r="B1102" s="55" t="s">
        <v>2420</v>
      </c>
      <c r="C1102" s="55" t="s">
        <v>3438</v>
      </c>
      <c r="D1102" s="55">
        <v>3</v>
      </c>
      <c r="E1102" s="56" t="s">
        <v>3441</v>
      </c>
      <c r="F1102" s="55" t="s">
        <v>2042</v>
      </c>
      <c r="G1102" s="55" t="s">
        <v>2035</v>
      </c>
      <c r="H1102" s="57">
        <v>240000000</v>
      </c>
      <c r="I1102" s="57"/>
      <c r="J1102" s="57"/>
      <c r="K1102" s="57">
        <f t="shared" si="17"/>
        <v>240000000</v>
      </c>
      <c r="L1102" s="55"/>
      <c r="M1102" s="55"/>
    </row>
    <row r="1103" spans="1:13">
      <c r="A1103" s="55">
        <v>2022</v>
      </c>
      <c r="B1103" s="55" t="s">
        <v>2420</v>
      </c>
      <c r="C1103" s="55" t="s">
        <v>3438</v>
      </c>
      <c r="D1103" s="55">
        <v>3</v>
      </c>
      <c r="E1103" s="56" t="s">
        <v>3442</v>
      </c>
      <c r="F1103" s="55" t="s">
        <v>2042</v>
      </c>
      <c r="G1103" s="55" t="s">
        <v>2043</v>
      </c>
      <c r="H1103" s="57">
        <v>240000000</v>
      </c>
      <c r="I1103" s="57"/>
      <c r="J1103" s="57"/>
      <c r="K1103" s="57">
        <f t="shared" si="17"/>
        <v>240000000</v>
      </c>
      <c r="L1103" s="55"/>
      <c r="M1103" s="55"/>
    </row>
    <row r="1104" spans="1:13">
      <c r="A1104" s="55">
        <v>2022</v>
      </c>
      <c r="B1104" s="55" t="s">
        <v>2420</v>
      </c>
      <c r="C1104" s="55" t="s">
        <v>2451</v>
      </c>
      <c r="D1104" s="55">
        <v>3</v>
      </c>
      <c r="E1104" s="56" t="s">
        <v>3443</v>
      </c>
      <c r="F1104" s="55" t="s">
        <v>2031</v>
      </c>
      <c r="G1104" s="55" t="s">
        <v>15</v>
      </c>
      <c r="H1104" s="57">
        <v>1094663000</v>
      </c>
      <c r="I1104" s="57">
        <v>2017439000</v>
      </c>
      <c r="J1104" s="57"/>
      <c r="K1104" s="57">
        <f t="shared" si="17"/>
        <v>3112102000</v>
      </c>
      <c r="L1104" s="55"/>
      <c r="M1104" s="55" t="s">
        <v>2072</v>
      </c>
    </row>
    <row r="1105" spans="1:13">
      <c r="A1105" s="55">
        <v>2022</v>
      </c>
      <c r="B1105" s="55" t="s">
        <v>2420</v>
      </c>
      <c r="C1105" s="55" t="s">
        <v>2952</v>
      </c>
      <c r="D1105" s="55">
        <v>3</v>
      </c>
      <c r="E1105" s="56" t="s">
        <v>3444</v>
      </c>
      <c r="F1105" s="55" t="s">
        <v>2116</v>
      </c>
      <c r="G1105" s="55" t="s">
        <v>2057</v>
      </c>
      <c r="H1105" s="57">
        <v>169810040</v>
      </c>
      <c r="I1105" s="57">
        <v>37089960</v>
      </c>
      <c r="J1105" s="57"/>
      <c r="K1105" s="57">
        <f t="shared" si="17"/>
        <v>206900000</v>
      </c>
      <c r="L1105" s="55"/>
      <c r="M1105" s="55"/>
    </row>
    <row r="1106" spans="1:13">
      <c r="A1106" s="55">
        <v>2022</v>
      </c>
      <c r="B1106" s="55" t="s">
        <v>2420</v>
      </c>
      <c r="C1106" s="55" t="s">
        <v>2952</v>
      </c>
      <c r="D1106" s="55">
        <v>3</v>
      </c>
      <c r="E1106" s="56" t="s">
        <v>3445</v>
      </c>
      <c r="F1106" s="55" t="s">
        <v>2116</v>
      </c>
      <c r="G1106" s="55" t="s">
        <v>74</v>
      </c>
      <c r="H1106" s="57">
        <v>879000000</v>
      </c>
      <c r="I1106" s="57">
        <v>239000000</v>
      </c>
      <c r="J1106" s="57"/>
      <c r="K1106" s="57">
        <f t="shared" si="17"/>
        <v>1118000000</v>
      </c>
      <c r="L1106" s="55"/>
      <c r="M1106" s="55"/>
    </row>
    <row r="1107" spans="1:13">
      <c r="A1107" s="55">
        <v>2022</v>
      </c>
      <c r="B1107" s="55" t="s">
        <v>2420</v>
      </c>
      <c r="C1107" s="55" t="s">
        <v>3446</v>
      </c>
      <c r="D1107" s="55">
        <v>3</v>
      </c>
      <c r="E1107" s="56" t="s">
        <v>3447</v>
      </c>
      <c r="F1107" s="55" t="s">
        <v>2042</v>
      </c>
      <c r="G1107" s="55" t="s">
        <v>2043</v>
      </c>
      <c r="H1107" s="57">
        <v>240000000</v>
      </c>
      <c r="I1107" s="57"/>
      <c r="J1107" s="57"/>
      <c r="K1107" s="57">
        <f t="shared" si="17"/>
        <v>240000000</v>
      </c>
      <c r="L1107" s="55"/>
      <c r="M1107" s="55"/>
    </row>
    <row r="1108" spans="1:13">
      <c r="A1108" s="55">
        <v>2022</v>
      </c>
      <c r="B1108" s="55" t="s">
        <v>2420</v>
      </c>
      <c r="C1108" s="55" t="s">
        <v>3448</v>
      </c>
      <c r="D1108" s="55">
        <v>3</v>
      </c>
      <c r="E1108" s="56" t="s">
        <v>3449</v>
      </c>
      <c r="F1108" s="55" t="s">
        <v>2031</v>
      </c>
      <c r="G1108" s="55" t="s">
        <v>2035</v>
      </c>
      <c r="H1108" s="57">
        <v>979000000</v>
      </c>
      <c r="I1108" s="57">
        <v>630000000</v>
      </c>
      <c r="J1108" s="57">
        <v>397000000</v>
      </c>
      <c r="K1108" s="57">
        <f t="shared" si="17"/>
        <v>2006000000</v>
      </c>
      <c r="L1108" s="55"/>
      <c r="M1108" s="55" t="s">
        <v>2072</v>
      </c>
    </row>
    <row r="1109" spans="1:13">
      <c r="A1109" s="55">
        <v>2022</v>
      </c>
      <c r="B1109" s="55" t="s">
        <v>2420</v>
      </c>
      <c r="C1109" s="55" t="s">
        <v>3448</v>
      </c>
      <c r="D1109" s="55">
        <v>3</v>
      </c>
      <c r="E1109" s="56" t="s">
        <v>3450</v>
      </c>
      <c r="F1109" s="55" t="s">
        <v>2031</v>
      </c>
      <c r="G1109" s="55" t="s">
        <v>2035</v>
      </c>
      <c r="H1109" s="57">
        <v>550000000</v>
      </c>
      <c r="I1109" s="57">
        <v>450000000</v>
      </c>
      <c r="J1109" s="57">
        <v>100000000</v>
      </c>
      <c r="K1109" s="57">
        <f t="shared" si="17"/>
        <v>1100000000</v>
      </c>
      <c r="L1109" s="55"/>
      <c r="M1109" s="55" t="s">
        <v>2072</v>
      </c>
    </row>
    <row r="1110" spans="1:13">
      <c r="A1110" s="55">
        <v>2022</v>
      </c>
      <c r="B1110" s="55" t="s">
        <v>2420</v>
      </c>
      <c r="C1110" s="55" t="s">
        <v>2047</v>
      </c>
      <c r="D1110" s="55">
        <v>3</v>
      </c>
      <c r="E1110" s="56" t="s">
        <v>3451</v>
      </c>
      <c r="F1110" s="55" t="s">
        <v>14</v>
      </c>
      <c r="G1110" s="55" t="s">
        <v>2039</v>
      </c>
      <c r="H1110" s="57">
        <v>136000000</v>
      </c>
      <c r="I1110" s="57"/>
      <c r="J1110" s="57"/>
      <c r="K1110" s="57">
        <f t="shared" si="17"/>
        <v>136000000</v>
      </c>
      <c r="L1110" s="55" t="s">
        <v>2064</v>
      </c>
      <c r="M1110" s="55"/>
    </row>
    <row r="1111" spans="1:13">
      <c r="A1111" s="55">
        <v>2022</v>
      </c>
      <c r="B1111" s="55" t="s">
        <v>2420</v>
      </c>
      <c r="C1111" s="55" t="s">
        <v>2047</v>
      </c>
      <c r="D1111" s="55">
        <v>3</v>
      </c>
      <c r="E1111" s="56" t="s">
        <v>3452</v>
      </c>
      <c r="F1111" s="55" t="s">
        <v>14</v>
      </c>
      <c r="G1111" s="55" t="s">
        <v>2052</v>
      </c>
      <c r="H1111" s="57">
        <v>300000000</v>
      </c>
      <c r="I1111" s="57"/>
      <c r="J1111" s="57"/>
      <c r="K1111" s="57">
        <f t="shared" si="17"/>
        <v>300000000</v>
      </c>
      <c r="L1111" s="55" t="s">
        <v>2048</v>
      </c>
      <c r="M1111" s="55"/>
    </row>
    <row r="1112" spans="1:13">
      <c r="A1112" s="55">
        <v>2022</v>
      </c>
      <c r="B1112" s="55" t="s">
        <v>2458</v>
      </c>
      <c r="C1112" s="55" t="s">
        <v>2460</v>
      </c>
      <c r="D1112" s="55">
        <v>3</v>
      </c>
      <c r="E1112" s="56" t="s">
        <v>3453</v>
      </c>
      <c r="F1112" s="55" t="s">
        <v>2116</v>
      </c>
      <c r="G1112" s="55" t="s">
        <v>2248</v>
      </c>
      <c r="H1112" s="57">
        <v>100000000</v>
      </c>
      <c r="I1112" s="57">
        <v>15000000</v>
      </c>
      <c r="J1112" s="57">
        <v>25000000</v>
      </c>
      <c r="K1112" s="57">
        <f t="shared" si="17"/>
        <v>140000000</v>
      </c>
      <c r="L1112" s="55" t="s">
        <v>2048</v>
      </c>
      <c r="M1112" s="55"/>
    </row>
    <row r="1113" spans="1:13">
      <c r="A1113" s="55">
        <v>2022</v>
      </c>
      <c r="B1113" s="55" t="s">
        <v>2458</v>
      </c>
      <c r="C1113" s="55" t="s">
        <v>2460</v>
      </c>
      <c r="D1113" s="55">
        <v>3</v>
      </c>
      <c r="E1113" s="56" t="s">
        <v>3454</v>
      </c>
      <c r="F1113" s="55" t="s">
        <v>2116</v>
      </c>
      <c r="G1113" s="55" t="s">
        <v>2248</v>
      </c>
      <c r="H1113" s="57">
        <v>30000000</v>
      </c>
      <c r="I1113" s="57">
        <v>70000000</v>
      </c>
      <c r="J1113" s="57"/>
      <c r="K1113" s="57">
        <f t="shared" si="17"/>
        <v>100000000</v>
      </c>
      <c r="L1113" s="55" t="s">
        <v>2064</v>
      </c>
      <c r="M1113" s="55"/>
    </row>
    <row r="1114" spans="1:13">
      <c r="A1114" s="55">
        <v>2022</v>
      </c>
      <c r="B1114" s="55" t="s">
        <v>2458</v>
      </c>
      <c r="C1114" s="55" t="s">
        <v>3455</v>
      </c>
      <c r="D1114" s="55">
        <v>3</v>
      </c>
      <c r="E1114" s="56" t="s">
        <v>3456</v>
      </c>
      <c r="F1114" s="55" t="s">
        <v>2031</v>
      </c>
      <c r="G1114" s="55" t="s">
        <v>2057</v>
      </c>
      <c r="H1114" s="57">
        <v>233000000</v>
      </c>
      <c r="I1114" s="57">
        <v>140000000</v>
      </c>
      <c r="J1114" s="57"/>
      <c r="K1114" s="57">
        <f t="shared" si="17"/>
        <v>373000000</v>
      </c>
      <c r="L1114" s="55"/>
      <c r="M1114" s="55"/>
    </row>
    <row r="1115" spans="1:13">
      <c r="A1115" s="55">
        <v>2022</v>
      </c>
      <c r="B1115" s="55" t="s">
        <v>2458</v>
      </c>
      <c r="C1115" s="55" t="s">
        <v>2464</v>
      </c>
      <c r="D1115" s="55">
        <v>3</v>
      </c>
      <c r="E1115" s="56" t="s">
        <v>3457</v>
      </c>
      <c r="F1115" s="55" t="s">
        <v>2042</v>
      </c>
      <c r="G1115" s="55" t="s">
        <v>2057</v>
      </c>
      <c r="H1115" s="57">
        <v>400000000</v>
      </c>
      <c r="I1115" s="57"/>
      <c r="J1115" s="57"/>
      <c r="K1115" s="57">
        <f t="shared" si="17"/>
        <v>400000000</v>
      </c>
      <c r="L1115" s="55"/>
      <c r="M1115" s="55"/>
    </row>
    <row r="1116" spans="1:13">
      <c r="A1116" s="55">
        <v>2022</v>
      </c>
      <c r="B1116" s="55" t="s">
        <v>2458</v>
      </c>
      <c r="C1116" s="55" t="s">
        <v>2464</v>
      </c>
      <c r="D1116" s="55">
        <v>3</v>
      </c>
      <c r="E1116" s="56" t="s">
        <v>3458</v>
      </c>
      <c r="F1116" s="55" t="s">
        <v>2042</v>
      </c>
      <c r="G1116" s="55" t="s">
        <v>2057</v>
      </c>
      <c r="H1116" s="57">
        <v>350000000</v>
      </c>
      <c r="I1116" s="57"/>
      <c r="J1116" s="57"/>
      <c r="K1116" s="57">
        <f t="shared" si="17"/>
        <v>350000000</v>
      </c>
      <c r="L1116" s="55"/>
      <c r="M1116" s="55"/>
    </row>
    <row r="1117" spans="1:13">
      <c r="A1117" s="55">
        <v>2022</v>
      </c>
      <c r="B1117" s="55" t="s">
        <v>2458</v>
      </c>
      <c r="C1117" s="55" t="s">
        <v>2464</v>
      </c>
      <c r="D1117" s="55">
        <v>3</v>
      </c>
      <c r="E1117" s="56" t="s">
        <v>3459</v>
      </c>
      <c r="F1117" s="55" t="s">
        <v>2042</v>
      </c>
      <c r="G1117" s="55" t="s">
        <v>2035</v>
      </c>
      <c r="H1117" s="57">
        <v>300000000</v>
      </c>
      <c r="I1117" s="57"/>
      <c r="J1117" s="57"/>
      <c r="K1117" s="57">
        <f t="shared" si="17"/>
        <v>300000000</v>
      </c>
      <c r="L1117" s="55"/>
      <c r="M1117" s="55"/>
    </row>
    <row r="1118" spans="1:13">
      <c r="A1118" s="55">
        <v>2022</v>
      </c>
      <c r="B1118" s="55" t="s">
        <v>2458</v>
      </c>
      <c r="C1118" s="55" t="s">
        <v>2029</v>
      </c>
      <c r="D1118" s="55">
        <v>3</v>
      </c>
      <c r="E1118" s="56" t="s">
        <v>3460</v>
      </c>
      <c r="F1118" s="55" t="s">
        <v>2031</v>
      </c>
      <c r="G1118" s="55" t="s">
        <v>15</v>
      </c>
      <c r="H1118" s="57">
        <v>3000000000</v>
      </c>
      <c r="I1118" s="57">
        <v>4000000000</v>
      </c>
      <c r="J1118" s="57"/>
      <c r="K1118" s="57">
        <f t="shared" si="17"/>
        <v>7000000000</v>
      </c>
      <c r="L1118" s="55"/>
      <c r="M1118" s="55" t="s">
        <v>2072</v>
      </c>
    </row>
    <row r="1119" spans="1:13">
      <c r="A1119" s="55">
        <v>2022</v>
      </c>
      <c r="B1119" s="55" t="s">
        <v>2458</v>
      </c>
      <c r="C1119" s="55" t="s">
        <v>2029</v>
      </c>
      <c r="D1119" s="55">
        <v>3</v>
      </c>
      <c r="E1119" s="56" t="s">
        <v>3461</v>
      </c>
      <c r="F1119" s="55" t="s">
        <v>2031</v>
      </c>
      <c r="G1119" s="55" t="s">
        <v>74</v>
      </c>
      <c r="H1119" s="57">
        <v>2000000000</v>
      </c>
      <c r="I1119" s="57">
        <v>1100000000</v>
      </c>
      <c r="J1119" s="57"/>
      <c r="K1119" s="57">
        <f t="shared" si="17"/>
        <v>3100000000</v>
      </c>
      <c r="L1119" s="55" t="s">
        <v>2048</v>
      </c>
      <c r="M1119" s="55" t="s">
        <v>2072</v>
      </c>
    </row>
    <row r="1120" spans="1:13">
      <c r="A1120" s="55">
        <v>2022</v>
      </c>
      <c r="B1120" s="55" t="s">
        <v>2458</v>
      </c>
      <c r="C1120" s="55" t="s">
        <v>2029</v>
      </c>
      <c r="D1120" s="55">
        <v>3</v>
      </c>
      <c r="E1120" s="56" t="s">
        <v>3462</v>
      </c>
      <c r="F1120" s="55" t="s">
        <v>2031</v>
      </c>
      <c r="G1120" s="55" t="s">
        <v>74</v>
      </c>
      <c r="H1120" s="57">
        <v>2000000000</v>
      </c>
      <c r="I1120" s="57">
        <v>1100000000</v>
      </c>
      <c r="J1120" s="57"/>
      <c r="K1120" s="57">
        <f t="shared" si="17"/>
        <v>3100000000</v>
      </c>
      <c r="L1120" s="55" t="s">
        <v>2048</v>
      </c>
      <c r="M1120" s="55" t="s">
        <v>2072</v>
      </c>
    </row>
    <row r="1121" spans="1:13">
      <c r="A1121" s="55">
        <v>2022</v>
      </c>
      <c r="B1121" s="55" t="s">
        <v>2458</v>
      </c>
      <c r="C1121" s="55" t="s">
        <v>2029</v>
      </c>
      <c r="D1121" s="55">
        <v>3</v>
      </c>
      <c r="E1121" s="56" t="s">
        <v>3463</v>
      </c>
      <c r="F1121" s="55" t="s">
        <v>2031</v>
      </c>
      <c r="G1121" s="55" t="s">
        <v>74</v>
      </c>
      <c r="H1121" s="57">
        <v>2000000000</v>
      </c>
      <c r="I1121" s="57">
        <v>1100000000</v>
      </c>
      <c r="J1121" s="57"/>
      <c r="K1121" s="57">
        <f t="shared" si="17"/>
        <v>3100000000</v>
      </c>
      <c r="L1121" s="55" t="s">
        <v>2048</v>
      </c>
      <c r="M1121" s="55" t="s">
        <v>2072</v>
      </c>
    </row>
    <row r="1122" spans="1:13">
      <c r="A1122" s="55">
        <v>2022</v>
      </c>
      <c r="B1122" s="55" t="s">
        <v>2458</v>
      </c>
      <c r="C1122" s="55" t="s">
        <v>2029</v>
      </c>
      <c r="D1122" s="55">
        <v>3</v>
      </c>
      <c r="E1122" s="56" t="s">
        <v>3464</v>
      </c>
      <c r="F1122" s="55" t="s">
        <v>2031</v>
      </c>
      <c r="G1122" s="55" t="s">
        <v>15</v>
      </c>
      <c r="H1122" s="57">
        <v>1000000000</v>
      </c>
      <c r="I1122" s="57">
        <v>550000000</v>
      </c>
      <c r="J1122" s="57"/>
      <c r="K1122" s="57">
        <f t="shared" si="17"/>
        <v>1550000000</v>
      </c>
      <c r="L1122" s="55"/>
      <c r="M1122" s="55" t="s">
        <v>2072</v>
      </c>
    </row>
    <row r="1123" spans="1:13">
      <c r="A1123" s="55">
        <v>2022</v>
      </c>
      <c r="B1123" s="55" t="s">
        <v>2458</v>
      </c>
      <c r="C1123" s="55" t="s">
        <v>2029</v>
      </c>
      <c r="D1123" s="55">
        <v>3</v>
      </c>
      <c r="E1123" s="56" t="s">
        <v>3465</v>
      </c>
      <c r="F1123" s="55" t="s">
        <v>2031</v>
      </c>
      <c r="G1123" s="55" t="s">
        <v>2043</v>
      </c>
      <c r="H1123" s="57">
        <v>800000000</v>
      </c>
      <c r="I1123" s="57">
        <v>2500000000</v>
      </c>
      <c r="J1123" s="57"/>
      <c r="K1123" s="57">
        <f t="shared" si="17"/>
        <v>3300000000</v>
      </c>
      <c r="L1123" s="55"/>
      <c r="M1123" s="55" t="s">
        <v>2072</v>
      </c>
    </row>
    <row r="1124" spans="1:13">
      <c r="A1124" s="55">
        <v>2022</v>
      </c>
      <c r="B1124" s="55" t="s">
        <v>2458</v>
      </c>
      <c r="C1124" s="55" t="s">
        <v>2029</v>
      </c>
      <c r="D1124" s="55">
        <v>3</v>
      </c>
      <c r="E1124" s="56" t="s">
        <v>3466</v>
      </c>
      <c r="F1124" s="55" t="s">
        <v>2031</v>
      </c>
      <c r="G1124" s="55" t="s">
        <v>2057</v>
      </c>
      <c r="H1124" s="57">
        <v>700000000</v>
      </c>
      <c r="I1124" s="57">
        <v>300000000</v>
      </c>
      <c r="J1124" s="57"/>
      <c r="K1124" s="57">
        <f t="shared" si="17"/>
        <v>1000000000</v>
      </c>
      <c r="L1124" s="55"/>
      <c r="M1124" s="55" t="s">
        <v>2072</v>
      </c>
    </row>
    <row r="1125" spans="1:13">
      <c r="A1125" s="55">
        <v>2022</v>
      </c>
      <c r="B1125" s="55" t="s">
        <v>2458</v>
      </c>
      <c r="C1125" s="55" t="s">
        <v>2029</v>
      </c>
      <c r="D1125" s="55">
        <v>3</v>
      </c>
      <c r="E1125" s="56" t="s">
        <v>3467</v>
      </c>
      <c r="F1125" s="55" t="s">
        <v>2031</v>
      </c>
      <c r="G1125" s="55" t="s">
        <v>2043</v>
      </c>
      <c r="H1125" s="57">
        <v>500000000</v>
      </c>
      <c r="I1125" s="57">
        <v>300000000</v>
      </c>
      <c r="J1125" s="57"/>
      <c r="K1125" s="57">
        <f t="shared" si="17"/>
        <v>800000000</v>
      </c>
      <c r="L1125" s="55"/>
      <c r="M1125" s="55" t="s">
        <v>2072</v>
      </c>
    </row>
    <row r="1126" spans="1:13">
      <c r="A1126" s="55">
        <v>2022</v>
      </c>
      <c r="B1126" s="55" t="s">
        <v>2458</v>
      </c>
      <c r="C1126" s="55" t="s">
        <v>2029</v>
      </c>
      <c r="D1126" s="55">
        <v>3</v>
      </c>
      <c r="E1126" s="56" t="s">
        <v>3468</v>
      </c>
      <c r="F1126" s="55" t="s">
        <v>2031</v>
      </c>
      <c r="G1126" s="55" t="s">
        <v>2051</v>
      </c>
      <c r="H1126" s="57">
        <v>50000000</v>
      </c>
      <c r="I1126" s="57"/>
      <c r="J1126" s="57"/>
      <c r="K1126" s="57">
        <f t="shared" si="17"/>
        <v>50000000</v>
      </c>
      <c r="L1126" s="55"/>
      <c r="M1126" s="55" t="s">
        <v>2072</v>
      </c>
    </row>
    <row r="1127" spans="1:13">
      <c r="A1127" s="55">
        <v>2022</v>
      </c>
      <c r="B1127" s="55" t="s">
        <v>2458</v>
      </c>
      <c r="C1127" s="55" t="s">
        <v>2029</v>
      </c>
      <c r="D1127" s="55">
        <v>3</v>
      </c>
      <c r="E1127" s="56" t="s">
        <v>3469</v>
      </c>
      <c r="F1127" s="55" t="s">
        <v>2031</v>
      </c>
      <c r="G1127" s="55" t="s">
        <v>2051</v>
      </c>
      <c r="H1127" s="57">
        <v>10000000</v>
      </c>
      <c r="I1127" s="57"/>
      <c r="J1127" s="57"/>
      <c r="K1127" s="57">
        <f t="shared" si="17"/>
        <v>10000000</v>
      </c>
      <c r="L1127" s="55"/>
      <c r="M1127" s="55" t="s">
        <v>2072</v>
      </c>
    </row>
    <row r="1128" spans="1:13">
      <c r="A1128" s="55">
        <v>2022</v>
      </c>
      <c r="B1128" s="55" t="s">
        <v>2458</v>
      </c>
      <c r="C1128" s="55" t="s">
        <v>3470</v>
      </c>
      <c r="D1128" s="55">
        <v>3</v>
      </c>
      <c r="E1128" s="56" t="s">
        <v>3471</v>
      </c>
      <c r="F1128" s="55" t="s">
        <v>2042</v>
      </c>
      <c r="G1128" s="55" t="s">
        <v>15</v>
      </c>
      <c r="H1128" s="57">
        <v>1000000000</v>
      </c>
      <c r="I1128" s="57">
        <v>400000000</v>
      </c>
      <c r="J1128" s="57"/>
      <c r="K1128" s="57">
        <f t="shared" si="17"/>
        <v>1400000000</v>
      </c>
      <c r="L1128" s="55"/>
      <c r="M1128" s="55"/>
    </row>
    <row r="1129" spans="1:13">
      <c r="A1129" s="55">
        <v>2022</v>
      </c>
      <c r="B1129" s="55" t="s">
        <v>2458</v>
      </c>
      <c r="C1129" s="55" t="s">
        <v>3470</v>
      </c>
      <c r="D1129" s="55">
        <v>3</v>
      </c>
      <c r="E1129" s="56" t="s">
        <v>3472</v>
      </c>
      <c r="F1129" s="55" t="s">
        <v>2042</v>
      </c>
      <c r="G1129" s="55" t="s">
        <v>2035</v>
      </c>
      <c r="H1129" s="57">
        <v>400000000</v>
      </c>
      <c r="I1129" s="57">
        <v>352000000</v>
      </c>
      <c r="J1129" s="57"/>
      <c r="K1129" s="57">
        <f t="shared" si="17"/>
        <v>752000000</v>
      </c>
      <c r="L1129" s="55"/>
      <c r="M1129" s="55"/>
    </row>
    <row r="1130" spans="1:13">
      <c r="A1130" s="55">
        <v>2022</v>
      </c>
      <c r="B1130" s="55" t="s">
        <v>2458</v>
      </c>
      <c r="C1130" s="55" t="s">
        <v>3470</v>
      </c>
      <c r="D1130" s="55">
        <v>3</v>
      </c>
      <c r="E1130" s="56" t="s">
        <v>3473</v>
      </c>
      <c r="F1130" s="55" t="s">
        <v>2042</v>
      </c>
      <c r="G1130" s="55" t="s">
        <v>2039</v>
      </c>
      <c r="H1130" s="57">
        <v>30000000</v>
      </c>
      <c r="I1130" s="57"/>
      <c r="J1130" s="57"/>
      <c r="K1130" s="57">
        <f t="shared" si="17"/>
        <v>30000000</v>
      </c>
      <c r="L1130" s="55"/>
      <c r="M1130" s="55"/>
    </row>
    <row r="1131" spans="1:13">
      <c r="A1131" s="55">
        <v>2022</v>
      </c>
      <c r="B1131" s="55" t="s">
        <v>2458</v>
      </c>
      <c r="C1131" s="55" t="s">
        <v>2474</v>
      </c>
      <c r="D1131" s="55">
        <v>3</v>
      </c>
      <c r="E1131" s="56" t="s">
        <v>3474</v>
      </c>
      <c r="F1131" s="55" t="s">
        <v>2031</v>
      </c>
      <c r="G1131" s="55" t="s">
        <v>2051</v>
      </c>
      <c r="H1131" s="57">
        <v>24000000</v>
      </c>
      <c r="I1131" s="57">
        <v>38000000</v>
      </c>
      <c r="J1131" s="57"/>
      <c r="K1131" s="57">
        <f t="shared" si="17"/>
        <v>62000000</v>
      </c>
      <c r="L1131" s="55" t="s">
        <v>2064</v>
      </c>
      <c r="M1131" s="55"/>
    </row>
    <row r="1132" spans="1:13">
      <c r="A1132" s="55">
        <v>2022</v>
      </c>
      <c r="B1132" s="55" t="s">
        <v>2458</v>
      </c>
      <c r="C1132" s="55" t="s">
        <v>3475</v>
      </c>
      <c r="D1132" s="55">
        <v>3</v>
      </c>
      <c r="E1132" s="56" t="s">
        <v>3476</v>
      </c>
      <c r="F1132" s="55" t="s">
        <v>2031</v>
      </c>
      <c r="G1132" s="55" t="s">
        <v>2052</v>
      </c>
      <c r="H1132" s="57">
        <v>25000000</v>
      </c>
      <c r="I1132" s="57"/>
      <c r="J1132" s="57"/>
      <c r="K1132" s="57">
        <f t="shared" si="17"/>
        <v>25000000</v>
      </c>
      <c r="L1132" s="55"/>
      <c r="M1132" s="55"/>
    </row>
    <row r="1133" spans="1:13">
      <c r="A1133" s="55">
        <v>2022</v>
      </c>
      <c r="B1133" s="55" t="s">
        <v>2458</v>
      </c>
      <c r="C1133" s="55" t="s">
        <v>2152</v>
      </c>
      <c r="D1133" s="55">
        <v>3</v>
      </c>
      <c r="E1133" s="56" t="s">
        <v>3477</v>
      </c>
      <c r="F1133" s="55" t="s">
        <v>2232</v>
      </c>
      <c r="G1133" s="55" t="s">
        <v>2051</v>
      </c>
      <c r="H1133" s="57">
        <v>58000000</v>
      </c>
      <c r="I1133" s="57"/>
      <c r="J1133" s="57"/>
      <c r="K1133" s="57">
        <f t="shared" si="17"/>
        <v>58000000</v>
      </c>
      <c r="L1133" s="55"/>
      <c r="M1133" s="55"/>
    </row>
    <row r="1134" spans="1:13">
      <c r="A1134" s="55">
        <v>2022</v>
      </c>
      <c r="B1134" s="55" t="s">
        <v>2458</v>
      </c>
      <c r="C1134" s="55" t="s">
        <v>3478</v>
      </c>
      <c r="D1134" s="55">
        <v>3</v>
      </c>
      <c r="E1134" s="56" t="s">
        <v>3479</v>
      </c>
      <c r="F1134" s="55" t="s">
        <v>2031</v>
      </c>
      <c r="G1134" s="55" t="s">
        <v>2039</v>
      </c>
      <c r="H1134" s="57">
        <v>10000000</v>
      </c>
      <c r="I1134" s="57"/>
      <c r="J1134" s="57"/>
      <c r="K1134" s="57">
        <f t="shared" si="17"/>
        <v>10000000</v>
      </c>
      <c r="L1134" s="55"/>
      <c r="M1134" s="55"/>
    </row>
    <row r="1135" spans="1:13">
      <c r="A1135" s="55">
        <v>2022</v>
      </c>
      <c r="B1135" s="55" t="s">
        <v>2458</v>
      </c>
      <c r="C1135" s="55" t="s">
        <v>2482</v>
      </c>
      <c r="D1135" s="55">
        <v>3</v>
      </c>
      <c r="E1135" s="56" t="s">
        <v>3480</v>
      </c>
      <c r="F1135" s="55" t="s">
        <v>2031</v>
      </c>
      <c r="G1135" s="55" t="s">
        <v>2039</v>
      </c>
      <c r="H1135" s="57">
        <v>58385899</v>
      </c>
      <c r="I1135" s="57">
        <v>44845701</v>
      </c>
      <c r="J1135" s="57"/>
      <c r="K1135" s="57">
        <f t="shared" si="17"/>
        <v>103231600</v>
      </c>
      <c r="L1135" s="55"/>
      <c r="M1135" s="55"/>
    </row>
    <row r="1136" spans="1:13">
      <c r="A1136" s="55">
        <v>2022</v>
      </c>
      <c r="B1136" s="55" t="s">
        <v>2458</v>
      </c>
      <c r="C1136" s="55" t="s">
        <v>2158</v>
      </c>
      <c r="D1136" s="55">
        <v>3</v>
      </c>
      <c r="E1136" s="56" t="s">
        <v>3481</v>
      </c>
      <c r="F1136" s="55" t="s">
        <v>2031</v>
      </c>
      <c r="G1136" s="55" t="s">
        <v>2043</v>
      </c>
      <c r="H1136" s="57">
        <v>295000000</v>
      </c>
      <c r="I1136" s="57">
        <v>185000000</v>
      </c>
      <c r="J1136" s="57"/>
      <c r="K1136" s="57">
        <f t="shared" si="17"/>
        <v>480000000</v>
      </c>
      <c r="L1136" s="55" t="s">
        <v>2064</v>
      </c>
      <c r="M1136" s="55"/>
    </row>
    <row r="1137" spans="1:13">
      <c r="A1137" s="55">
        <v>2022</v>
      </c>
      <c r="B1137" s="55" t="s">
        <v>2458</v>
      </c>
      <c r="C1137" s="55" t="s">
        <v>2114</v>
      </c>
      <c r="D1137" s="55">
        <v>3</v>
      </c>
      <c r="E1137" s="56" t="s">
        <v>3482</v>
      </c>
      <c r="F1137" s="55" t="s">
        <v>2116</v>
      </c>
      <c r="G1137" s="55" t="s">
        <v>74</v>
      </c>
      <c r="H1137" s="57">
        <v>240000000</v>
      </c>
      <c r="I1137" s="57">
        <v>10000000</v>
      </c>
      <c r="J1137" s="57">
        <v>1000000</v>
      </c>
      <c r="K1137" s="57">
        <f t="shared" si="17"/>
        <v>251000000</v>
      </c>
      <c r="L1137" s="55"/>
      <c r="M1137" s="55"/>
    </row>
    <row r="1138" spans="1:13">
      <c r="A1138" s="55">
        <v>2022</v>
      </c>
      <c r="B1138" s="55" t="s">
        <v>2458</v>
      </c>
      <c r="C1138" s="55" t="s">
        <v>2114</v>
      </c>
      <c r="D1138" s="55">
        <v>3</v>
      </c>
      <c r="E1138" s="56" t="s">
        <v>3483</v>
      </c>
      <c r="F1138" s="55" t="s">
        <v>2116</v>
      </c>
      <c r="G1138" s="55" t="s">
        <v>2248</v>
      </c>
      <c r="H1138" s="57">
        <v>100000000</v>
      </c>
      <c r="I1138" s="57">
        <v>300000000</v>
      </c>
      <c r="J1138" s="57"/>
      <c r="K1138" s="57">
        <f t="shared" si="17"/>
        <v>400000000</v>
      </c>
      <c r="L1138" s="55"/>
      <c r="M1138" s="55"/>
    </row>
    <row r="1139" spans="1:13">
      <c r="A1139" s="55">
        <v>2022</v>
      </c>
      <c r="B1139" s="55" t="s">
        <v>2458</v>
      </c>
      <c r="C1139" s="55" t="s">
        <v>2114</v>
      </c>
      <c r="D1139" s="55">
        <v>3</v>
      </c>
      <c r="E1139" s="56" t="s">
        <v>3484</v>
      </c>
      <c r="F1139" s="55" t="s">
        <v>2116</v>
      </c>
      <c r="G1139" s="55" t="s">
        <v>2248</v>
      </c>
      <c r="H1139" s="57">
        <v>40000000</v>
      </c>
      <c r="I1139" s="57">
        <v>80000000</v>
      </c>
      <c r="J1139" s="57"/>
      <c r="K1139" s="57">
        <f t="shared" si="17"/>
        <v>120000000</v>
      </c>
      <c r="L1139" s="55"/>
      <c r="M1139" s="55"/>
    </row>
    <row r="1140" spans="1:13">
      <c r="A1140" s="55">
        <v>2022</v>
      </c>
      <c r="B1140" s="55" t="s">
        <v>2458</v>
      </c>
      <c r="C1140" s="55" t="s">
        <v>2047</v>
      </c>
      <c r="D1140" s="55">
        <v>3</v>
      </c>
      <c r="E1140" s="56" t="s">
        <v>3485</v>
      </c>
      <c r="F1140" s="55" t="s">
        <v>2811</v>
      </c>
      <c r="G1140" s="55" t="s">
        <v>2035</v>
      </c>
      <c r="H1140" s="57">
        <v>348000000</v>
      </c>
      <c r="I1140" s="57">
        <v>390000000</v>
      </c>
      <c r="J1140" s="57"/>
      <c r="K1140" s="57">
        <f t="shared" si="17"/>
        <v>738000000</v>
      </c>
      <c r="L1140" s="55"/>
      <c r="M1140" s="55"/>
    </row>
    <row r="1141" spans="1:13">
      <c r="A1141" s="55">
        <v>2022</v>
      </c>
      <c r="B1141" s="55" t="s">
        <v>2458</v>
      </c>
      <c r="C1141" s="55" t="s">
        <v>2047</v>
      </c>
      <c r="D1141" s="55">
        <v>3</v>
      </c>
      <c r="E1141" s="56" t="s">
        <v>3486</v>
      </c>
      <c r="F1141" s="55" t="s">
        <v>38</v>
      </c>
      <c r="G1141" s="55" t="s">
        <v>2052</v>
      </c>
      <c r="H1141" s="57">
        <v>91000000</v>
      </c>
      <c r="I1141" s="57"/>
      <c r="J1141" s="57"/>
      <c r="K1141" s="57">
        <f t="shared" si="17"/>
        <v>91000000</v>
      </c>
      <c r="L1141" s="55" t="s">
        <v>2064</v>
      </c>
      <c r="M1141" s="55"/>
    </row>
    <row r="1142" spans="1:13">
      <c r="A1142" s="55">
        <v>2022</v>
      </c>
      <c r="B1142" s="55" t="s">
        <v>2458</v>
      </c>
      <c r="C1142" s="55" t="s">
        <v>2047</v>
      </c>
      <c r="D1142" s="55">
        <v>3</v>
      </c>
      <c r="E1142" s="56" t="s">
        <v>3487</v>
      </c>
      <c r="F1142" s="55" t="s">
        <v>19</v>
      </c>
      <c r="G1142" s="55" t="s">
        <v>2248</v>
      </c>
      <c r="H1142" s="57">
        <v>250000000</v>
      </c>
      <c r="I1142" s="57"/>
      <c r="J1142" s="57"/>
      <c r="K1142" s="57">
        <f t="shared" si="17"/>
        <v>250000000</v>
      </c>
      <c r="L1142" s="55" t="s">
        <v>2064</v>
      </c>
      <c r="M1142" s="55"/>
    </row>
    <row r="1143" spans="1:13">
      <c r="A1143" s="55">
        <v>2022</v>
      </c>
      <c r="B1143" s="55" t="s">
        <v>2458</v>
      </c>
      <c r="C1143" s="55" t="s">
        <v>2047</v>
      </c>
      <c r="D1143" s="55">
        <v>3</v>
      </c>
      <c r="E1143" s="56" t="s">
        <v>3488</v>
      </c>
      <c r="F1143" s="55" t="s">
        <v>2096</v>
      </c>
      <c r="G1143" s="55" t="s">
        <v>2052</v>
      </c>
      <c r="H1143" s="57">
        <v>88000000</v>
      </c>
      <c r="I1143" s="57"/>
      <c r="J1143" s="57"/>
      <c r="K1143" s="57">
        <f t="shared" si="17"/>
        <v>88000000</v>
      </c>
      <c r="L1143" s="55" t="s">
        <v>2064</v>
      </c>
      <c r="M1143" s="55"/>
    </row>
    <row r="1144" spans="1:13">
      <c r="A1144" s="55">
        <v>2022</v>
      </c>
      <c r="B1144" s="55" t="s">
        <v>2496</v>
      </c>
      <c r="C1144" s="55" t="s">
        <v>2994</v>
      </c>
      <c r="D1144" s="55">
        <v>3</v>
      </c>
      <c r="E1144" s="56" t="s">
        <v>3489</v>
      </c>
      <c r="F1144" s="55" t="s">
        <v>38</v>
      </c>
      <c r="G1144" s="55" t="s">
        <v>2057</v>
      </c>
      <c r="H1144" s="57">
        <v>636251887</v>
      </c>
      <c r="I1144" s="57">
        <v>293813663</v>
      </c>
      <c r="J1144" s="57">
        <v>39400000</v>
      </c>
      <c r="K1144" s="57">
        <f t="shared" si="17"/>
        <v>969465550</v>
      </c>
      <c r="L1144" s="55"/>
      <c r="M1144" s="55" t="s">
        <v>2072</v>
      </c>
    </row>
    <row r="1145" spans="1:13">
      <c r="A1145" s="55">
        <v>2022</v>
      </c>
      <c r="B1145" s="55" t="s">
        <v>2496</v>
      </c>
      <c r="C1145" s="55" t="s">
        <v>2994</v>
      </c>
      <c r="D1145" s="55">
        <v>3</v>
      </c>
      <c r="E1145" s="56" t="s">
        <v>3490</v>
      </c>
      <c r="F1145" s="55" t="s">
        <v>54</v>
      </c>
      <c r="G1145" s="55" t="s">
        <v>20</v>
      </c>
      <c r="H1145" s="57">
        <v>223894000</v>
      </c>
      <c r="I1145" s="57"/>
      <c r="J1145" s="57"/>
      <c r="K1145" s="57">
        <f t="shared" si="17"/>
        <v>223894000</v>
      </c>
      <c r="L1145" s="55"/>
      <c r="M1145" s="55" t="s">
        <v>2072</v>
      </c>
    </row>
    <row r="1146" spans="1:13">
      <c r="A1146" s="55">
        <v>2022</v>
      </c>
      <c r="B1146" s="55" t="s">
        <v>2496</v>
      </c>
      <c r="C1146" s="55" t="s">
        <v>2997</v>
      </c>
      <c r="D1146" s="55">
        <v>3</v>
      </c>
      <c r="E1146" s="56" t="s">
        <v>3491</v>
      </c>
      <c r="F1146" s="55" t="s">
        <v>2116</v>
      </c>
      <c r="G1146" s="55" t="s">
        <v>2035</v>
      </c>
      <c r="H1146" s="57">
        <v>511050000</v>
      </c>
      <c r="I1146" s="57">
        <v>147340000</v>
      </c>
      <c r="J1146" s="57"/>
      <c r="K1146" s="57">
        <f t="shared" si="17"/>
        <v>658390000</v>
      </c>
      <c r="L1146" s="55"/>
      <c r="M1146" s="55" t="s">
        <v>2072</v>
      </c>
    </row>
    <row r="1147" spans="1:13">
      <c r="A1147" s="55">
        <v>2022</v>
      </c>
      <c r="B1147" s="55" t="s">
        <v>2496</v>
      </c>
      <c r="C1147" s="55" t="s">
        <v>2497</v>
      </c>
      <c r="D1147" s="55">
        <v>3</v>
      </c>
      <c r="E1147" s="56" t="s">
        <v>3492</v>
      </c>
      <c r="F1147" s="55" t="s">
        <v>2301</v>
      </c>
      <c r="G1147" s="55" t="s">
        <v>2599</v>
      </c>
      <c r="H1147" s="57">
        <v>1370080000</v>
      </c>
      <c r="I1147" s="57"/>
      <c r="J1147" s="57"/>
      <c r="K1147" s="57">
        <f t="shared" si="17"/>
        <v>1370080000</v>
      </c>
      <c r="L1147" s="55" t="s">
        <v>2064</v>
      </c>
      <c r="M1147" s="55"/>
    </row>
    <row r="1148" spans="1:13">
      <c r="A1148" s="55">
        <v>2022</v>
      </c>
      <c r="B1148" s="55" t="s">
        <v>2496</v>
      </c>
      <c r="C1148" s="55" t="s">
        <v>2497</v>
      </c>
      <c r="D1148" s="55">
        <v>3</v>
      </c>
      <c r="E1148" s="56" t="s">
        <v>3493</v>
      </c>
      <c r="F1148" s="55" t="s">
        <v>19</v>
      </c>
      <c r="G1148" s="55" t="s">
        <v>2087</v>
      </c>
      <c r="H1148" s="57">
        <v>6303560000</v>
      </c>
      <c r="I1148" s="57">
        <v>1238110000</v>
      </c>
      <c r="J1148" s="57">
        <v>827660000</v>
      </c>
      <c r="K1148" s="57">
        <f t="shared" si="17"/>
        <v>8369330000</v>
      </c>
      <c r="L1148" s="55" t="s">
        <v>2048</v>
      </c>
      <c r="M1148" s="55" t="s">
        <v>2072</v>
      </c>
    </row>
    <row r="1149" spans="1:13">
      <c r="A1149" s="55">
        <v>2022</v>
      </c>
      <c r="B1149" s="55" t="s">
        <v>2496</v>
      </c>
      <c r="C1149" s="55" t="s">
        <v>3494</v>
      </c>
      <c r="D1149" s="55">
        <v>3</v>
      </c>
      <c r="E1149" s="56" t="s">
        <v>3495</v>
      </c>
      <c r="F1149" s="55" t="s">
        <v>14</v>
      </c>
      <c r="G1149" s="55" t="s">
        <v>2057</v>
      </c>
      <c r="H1149" s="57">
        <v>3917000000</v>
      </c>
      <c r="I1149" s="57"/>
      <c r="J1149" s="57"/>
      <c r="K1149" s="57">
        <f t="shared" si="17"/>
        <v>3917000000</v>
      </c>
      <c r="L1149" s="55" t="s">
        <v>2048</v>
      </c>
      <c r="M1149" s="55"/>
    </row>
    <row r="1150" spans="1:13">
      <c r="A1150" s="55">
        <v>2022</v>
      </c>
      <c r="B1150" s="55" t="s">
        <v>2500</v>
      </c>
      <c r="C1150" s="55" t="s">
        <v>2246</v>
      </c>
      <c r="D1150" s="55">
        <v>3</v>
      </c>
      <c r="E1150" s="56" t="s">
        <v>3496</v>
      </c>
      <c r="F1150" s="55" t="s">
        <v>2116</v>
      </c>
      <c r="G1150" s="55" t="s">
        <v>2035</v>
      </c>
      <c r="H1150" s="57">
        <v>500000000</v>
      </c>
      <c r="I1150" s="57">
        <v>150000000</v>
      </c>
      <c r="J1150" s="57"/>
      <c r="K1150" s="57">
        <f t="shared" si="17"/>
        <v>650000000</v>
      </c>
      <c r="L1150" s="55"/>
      <c r="M1150" s="55"/>
    </row>
    <row r="1151" spans="1:13">
      <c r="A1151" s="55">
        <v>2022</v>
      </c>
      <c r="B1151" s="55" t="s">
        <v>2500</v>
      </c>
      <c r="C1151" s="55" t="s">
        <v>2503</v>
      </c>
      <c r="D1151" s="55">
        <v>3</v>
      </c>
      <c r="E1151" s="56" t="s">
        <v>3497</v>
      </c>
      <c r="F1151" s="55" t="s">
        <v>2031</v>
      </c>
      <c r="G1151" s="55" t="s">
        <v>2035</v>
      </c>
      <c r="H1151" s="57">
        <v>350000000</v>
      </c>
      <c r="I1151" s="57"/>
      <c r="J1151" s="57"/>
      <c r="K1151" s="57">
        <f t="shared" si="17"/>
        <v>350000000</v>
      </c>
      <c r="L1151" s="55"/>
      <c r="M1151" s="55"/>
    </row>
    <row r="1152" spans="1:13">
      <c r="A1152" s="55">
        <v>2022</v>
      </c>
      <c r="B1152" s="55" t="s">
        <v>2500</v>
      </c>
      <c r="C1152" s="55" t="s">
        <v>2506</v>
      </c>
      <c r="D1152" s="55">
        <v>3</v>
      </c>
      <c r="E1152" s="56" t="s">
        <v>3498</v>
      </c>
      <c r="F1152" s="55" t="s">
        <v>2031</v>
      </c>
      <c r="G1152" s="55" t="s">
        <v>2043</v>
      </c>
      <c r="H1152" s="57">
        <v>500000000</v>
      </c>
      <c r="I1152" s="57">
        <v>800000000</v>
      </c>
      <c r="J1152" s="57"/>
      <c r="K1152" s="57">
        <f t="shared" si="17"/>
        <v>1300000000</v>
      </c>
      <c r="L1152" s="55"/>
      <c r="M1152" s="55"/>
    </row>
    <row r="1153" spans="1:13">
      <c r="A1153" s="55">
        <v>2022</v>
      </c>
      <c r="B1153" s="55" t="s">
        <v>2500</v>
      </c>
      <c r="C1153" s="55" t="s">
        <v>2506</v>
      </c>
      <c r="D1153" s="55">
        <v>3</v>
      </c>
      <c r="E1153" s="56" t="s">
        <v>3499</v>
      </c>
      <c r="F1153" s="55" t="s">
        <v>2031</v>
      </c>
      <c r="G1153" s="55" t="s">
        <v>2039</v>
      </c>
      <c r="H1153" s="57">
        <v>50000000</v>
      </c>
      <c r="I1153" s="57"/>
      <c r="J1153" s="57"/>
      <c r="K1153" s="57">
        <f t="shared" si="17"/>
        <v>50000000</v>
      </c>
      <c r="L1153" s="55"/>
      <c r="M1153" s="55"/>
    </row>
    <row r="1154" spans="1:13">
      <c r="A1154" s="55">
        <v>2022</v>
      </c>
      <c r="B1154" s="55" t="s">
        <v>2500</v>
      </c>
      <c r="C1154" s="55" t="s">
        <v>2508</v>
      </c>
      <c r="D1154" s="55">
        <v>3</v>
      </c>
      <c r="E1154" s="56" t="s">
        <v>3500</v>
      </c>
      <c r="F1154" s="55" t="s">
        <v>2031</v>
      </c>
      <c r="G1154" s="55" t="s">
        <v>2035</v>
      </c>
      <c r="H1154" s="57">
        <v>619663766</v>
      </c>
      <c r="I1154" s="57">
        <v>111740301</v>
      </c>
      <c r="J1154" s="57">
        <v>3105146</v>
      </c>
      <c r="K1154" s="57">
        <f t="shared" si="17"/>
        <v>734509213</v>
      </c>
      <c r="L1154" s="55" t="s">
        <v>2048</v>
      </c>
      <c r="M1154" s="55" t="s">
        <v>2072</v>
      </c>
    </row>
    <row r="1155" spans="1:13">
      <c r="A1155" s="55">
        <v>2022</v>
      </c>
      <c r="B1155" s="55" t="s">
        <v>2500</v>
      </c>
      <c r="C1155" s="55" t="s">
        <v>2510</v>
      </c>
      <c r="D1155" s="55">
        <v>3</v>
      </c>
      <c r="E1155" s="56" t="s">
        <v>3501</v>
      </c>
      <c r="F1155" s="55" t="s">
        <v>2031</v>
      </c>
      <c r="G1155" s="55" t="s">
        <v>2035</v>
      </c>
      <c r="H1155" s="57">
        <v>247000000</v>
      </c>
      <c r="I1155" s="57">
        <v>172000000</v>
      </c>
      <c r="J1155" s="57">
        <v>54700000</v>
      </c>
      <c r="K1155" s="57">
        <f t="shared" si="17"/>
        <v>473700000</v>
      </c>
      <c r="L1155" s="55"/>
      <c r="M1155" s="55"/>
    </row>
    <row r="1156" spans="1:13">
      <c r="A1156" s="55">
        <v>2022</v>
      </c>
      <c r="B1156" s="55" t="s">
        <v>2500</v>
      </c>
      <c r="C1156" s="55" t="s">
        <v>2277</v>
      </c>
      <c r="D1156" s="55">
        <v>3</v>
      </c>
      <c r="E1156" s="56" t="s">
        <v>3502</v>
      </c>
      <c r="F1156" s="55" t="s">
        <v>54</v>
      </c>
      <c r="G1156" s="55" t="s">
        <v>2035</v>
      </c>
      <c r="H1156" s="57">
        <v>350000000</v>
      </c>
      <c r="I1156" s="57">
        <v>120000000</v>
      </c>
      <c r="J1156" s="57"/>
      <c r="K1156" s="57">
        <f t="shared" si="17"/>
        <v>470000000</v>
      </c>
      <c r="L1156" s="55" t="s">
        <v>2064</v>
      </c>
      <c r="M1156" s="55"/>
    </row>
    <row r="1157" spans="1:13">
      <c r="A1157" s="55">
        <v>2022</v>
      </c>
      <c r="B1157" s="55" t="s">
        <v>2500</v>
      </c>
      <c r="C1157" s="55" t="s">
        <v>2277</v>
      </c>
      <c r="D1157" s="55">
        <v>3</v>
      </c>
      <c r="E1157" s="56" t="s">
        <v>3503</v>
      </c>
      <c r="F1157" s="55" t="s">
        <v>54</v>
      </c>
      <c r="G1157" s="55" t="s">
        <v>2052</v>
      </c>
      <c r="H1157" s="57">
        <v>100000000</v>
      </c>
      <c r="I1157" s="57">
        <v>50000000</v>
      </c>
      <c r="J1157" s="57"/>
      <c r="K1157" s="57">
        <f t="shared" ref="K1157:K1220" si="18">H1157+I1157+J1157</f>
        <v>150000000</v>
      </c>
      <c r="L1157" s="55"/>
      <c r="M1157" s="55"/>
    </row>
    <row r="1158" spans="1:13">
      <c r="A1158" s="55">
        <v>2022</v>
      </c>
      <c r="B1158" s="55" t="s">
        <v>2500</v>
      </c>
      <c r="C1158" s="55" t="s">
        <v>2277</v>
      </c>
      <c r="D1158" s="55">
        <v>3</v>
      </c>
      <c r="E1158" s="56" t="s">
        <v>3504</v>
      </c>
      <c r="F1158" s="55" t="s">
        <v>2042</v>
      </c>
      <c r="G1158" s="55" t="s">
        <v>2052</v>
      </c>
      <c r="H1158" s="57">
        <v>100000000</v>
      </c>
      <c r="I1158" s="57">
        <v>60000000</v>
      </c>
      <c r="J1158" s="57"/>
      <c r="K1158" s="57">
        <f t="shared" si="18"/>
        <v>160000000</v>
      </c>
      <c r="L1158" s="55"/>
      <c r="M1158" s="55"/>
    </row>
    <row r="1159" spans="1:13">
      <c r="A1159" s="55">
        <v>2022</v>
      </c>
      <c r="B1159" s="55" t="s">
        <v>2500</v>
      </c>
      <c r="C1159" s="55" t="s">
        <v>3505</v>
      </c>
      <c r="D1159" s="55">
        <v>3</v>
      </c>
      <c r="E1159" s="56" t="s">
        <v>3506</v>
      </c>
      <c r="F1159" s="55" t="s">
        <v>2042</v>
      </c>
      <c r="G1159" s="55" t="s">
        <v>2057</v>
      </c>
      <c r="H1159" s="57">
        <v>525000000</v>
      </c>
      <c r="I1159" s="57"/>
      <c r="J1159" s="57"/>
      <c r="K1159" s="57">
        <f t="shared" si="18"/>
        <v>525000000</v>
      </c>
      <c r="L1159" s="55"/>
      <c r="M1159" s="55"/>
    </row>
    <row r="1160" spans="1:13">
      <c r="A1160" s="55">
        <v>2022</v>
      </c>
      <c r="B1160" s="55" t="s">
        <v>2500</v>
      </c>
      <c r="C1160" s="55" t="s">
        <v>3505</v>
      </c>
      <c r="D1160" s="55">
        <v>3</v>
      </c>
      <c r="E1160" s="56" t="s">
        <v>3507</v>
      </c>
      <c r="F1160" s="55" t="s">
        <v>2042</v>
      </c>
      <c r="G1160" s="55" t="s">
        <v>2035</v>
      </c>
      <c r="H1160" s="57">
        <v>460000000</v>
      </c>
      <c r="I1160" s="57"/>
      <c r="J1160" s="57"/>
      <c r="K1160" s="57">
        <f t="shared" si="18"/>
        <v>460000000</v>
      </c>
      <c r="L1160" s="55"/>
      <c r="M1160" s="55"/>
    </row>
    <row r="1161" spans="1:13">
      <c r="A1161" s="55">
        <v>2022</v>
      </c>
      <c r="B1161" s="55" t="s">
        <v>2500</v>
      </c>
      <c r="C1161" s="55" t="s">
        <v>3505</v>
      </c>
      <c r="D1161" s="55">
        <v>3</v>
      </c>
      <c r="E1161" s="56" t="s">
        <v>3508</v>
      </c>
      <c r="F1161" s="55" t="s">
        <v>2042</v>
      </c>
      <c r="G1161" s="55" t="s">
        <v>74</v>
      </c>
      <c r="H1161" s="57">
        <v>96000000</v>
      </c>
      <c r="I1161" s="57"/>
      <c r="J1161" s="57"/>
      <c r="K1161" s="57">
        <f t="shared" si="18"/>
        <v>96000000</v>
      </c>
      <c r="L1161" s="55"/>
      <c r="M1161" s="55"/>
    </row>
    <row r="1162" spans="1:13">
      <c r="A1162" s="55">
        <v>2022</v>
      </c>
      <c r="B1162" s="55" t="s">
        <v>2500</v>
      </c>
      <c r="C1162" s="55" t="s">
        <v>3505</v>
      </c>
      <c r="D1162" s="55">
        <v>3</v>
      </c>
      <c r="E1162" s="56" t="s">
        <v>3509</v>
      </c>
      <c r="F1162" s="55" t="s">
        <v>2042</v>
      </c>
      <c r="G1162" s="55" t="s">
        <v>2039</v>
      </c>
      <c r="H1162" s="57">
        <v>90000000</v>
      </c>
      <c r="I1162" s="57"/>
      <c r="J1162" s="57"/>
      <c r="K1162" s="57">
        <f t="shared" si="18"/>
        <v>90000000</v>
      </c>
      <c r="L1162" s="55"/>
      <c r="M1162" s="55"/>
    </row>
    <row r="1163" spans="1:13">
      <c r="A1163" s="55">
        <v>2022</v>
      </c>
      <c r="B1163" s="55" t="s">
        <v>2500</v>
      </c>
      <c r="C1163" s="55" t="s">
        <v>2366</v>
      </c>
      <c r="D1163" s="55">
        <v>3</v>
      </c>
      <c r="E1163" s="56" t="s">
        <v>3510</v>
      </c>
      <c r="F1163" s="55" t="s">
        <v>2031</v>
      </c>
      <c r="G1163" s="55" t="s">
        <v>2046</v>
      </c>
      <c r="H1163" s="57">
        <v>150000000</v>
      </c>
      <c r="I1163" s="57"/>
      <c r="J1163" s="57"/>
      <c r="K1163" s="57">
        <f t="shared" si="18"/>
        <v>150000000</v>
      </c>
      <c r="L1163" s="55"/>
      <c r="M1163" s="55"/>
    </row>
    <row r="1164" spans="1:13">
      <c r="A1164" s="55">
        <v>2022</v>
      </c>
      <c r="B1164" s="55" t="s">
        <v>2500</v>
      </c>
      <c r="C1164" s="55" t="s">
        <v>2299</v>
      </c>
      <c r="D1164" s="55">
        <v>3</v>
      </c>
      <c r="E1164" s="56" t="s">
        <v>3511</v>
      </c>
      <c r="F1164" s="55" t="s">
        <v>54</v>
      </c>
      <c r="G1164" s="55" t="s">
        <v>2039</v>
      </c>
      <c r="H1164" s="57">
        <v>75000000</v>
      </c>
      <c r="I1164" s="57">
        <v>48000000</v>
      </c>
      <c r="J1164" s="57"/>
      <c r="K1164" s="57">
        <f t="shared" si="18"/>
        <v>123000000</v>
      </c>
      <c r="L1164" s="55" t="s">
        <v>2064</v>
      </c>
      <c r="M1164" s="55"/>
    </row>
    <row r="1165" spans="1:13">
      <c r="A1165" s="55">
        <v>2022</v>
      </c>
      <c r="B1165" s="55" t="s">
        <v>3512</v>
      </c>
      <c r="C1165" s="55" t="s">
        <v>3513</v>
      </c>
      <c r="D1165" s="55">
        <v>3</v>
      </c>
      <c r="E1165" s="56" t="s">
        <v>3514</v>
      </c>
      <c r="F1165" s="55" t="s">
        <v>14</v>
      </c>
      <c r="G1165" s="55" t="s">
        <v>2052</v>
      </c>
      <c r="H1165" s="57">
        <v>100000000</v>
      </c>
      <c r="I1165" s="57"/>
      <c r="J1165" s="57"/>
      <c r="K1165" s="57">
        <f t="shared" si="18"/>
        <v>100000000</v>
      </c>
      <c r="L1165" s="55" t="s">
        <v>2064</v>
      </c>
      <c r="M1165" s="55"/>
    </row>
    <row r="1166" spans="1:13">
      <c r="A1166" s="55">
        <v>2022</v>
      </c>
      <c r="B1166" s="55" t="s">
        <v>3512</v>
      </c>
      <c r="C1166" s="55" t="s">
        <v>3513</v>
      </c>
      <c r="D1166" s="55">
        <v>3</v>
      </c>
      <c r="E1166" s="56" t="s">
        <v>3515</v>
      </c>
      <c r="F1166" s="55" t="s">
        <v>2096</v>
      </c>
      <c r="G1166" s="55" t="s">
        <v>2051</v>
      </c>
      <c r="H1166" s="57">
        <v>85000000</v>
      </c>
      <c r="I1166" s="57"/>
      <c r="J1166" s="57"/>
      <c r="K1166" s="57">
        <f t="shared" si="18"/>
        <v>85000000</v>
      </c>
      <c r="L1166" s="55" t="s">
        <v>2064</v>
      </c>
      <c r="M1166" s="55"/>
    </row>
    <row r="1167" spans="1:13">
      <c r="A1167" s="55">
        <v>2022</v>
      </c>
      <c r="B1167" s="55" t="s">
        <v>3512</v>
      </c>
      <c r="C1167" s="55" t="s">
        <v>3516</v>
      </c>
      <c r="D1167" s="55">
        <v>3</v>
      </c>
      <c r="E1167" s="56" t="s">
        <v>3517</v>
      </c>
      <c r="F1167" s="55" t="s">
        <v>2031</v>
      </c>
      <c r="G1167" s="55" t="s">
        <v>2051</v>
      </c>
      <c r="H1167" s="57">
        <v>7000000</v>
      </c>
      <c r="I1167" s="57">
        <v>28000000</v>
      </c>
      <c r="J1167" s="57">
        <v>5000000</v>
      </c>
      <c r="K1167" s="57">
        <f t="shared" si="18"/>
        <v>40000000</v>
      </c>
      <c r="L1167" s="55" t="s">
        <v>2064</v>
      </c>
      <c r="M1167" s="55"/>
    </row>
    <row r="1168" spans="1:13">
      <c r="A1168" s="55">
        <v>2022</v>
      </c>
      <c r="B1168" s="55" t="s">
        <v>2516</v>
      </c>
      <c r="C1168" s="55" t="s">
        <v>2501</v>
      </c>
      <c r="D1168" s="55">
        <v>3</v>
      </c>
      <c r="E1168" s="56" t="s">
        <v>3518</v>
      </c>
      <c r="F1168" s="55" t="s">
        <v>2116</v>
      </c>
      <c r="G1168" s="55" t="s">
        <v>2248</v>
      </c>
      <c r="H1168" s="57">
        <v>120000000</v>
      </c>
      <c r="I1168" s="57">
        <v>20000000</v>
      </c>
      <c r="J1168" s="57"/>
      <c r="K1168" s="57">
        <f t="shared" si="18"/>
        <v>140000000</v>
      </c>
      <c r="L1168" s="55"/>
      <c r="M1168" s="55"/>
    </row>
    <row r="1169" spans="1:13">
      <c r="A1169" s="55">
        <v>2022</v>
      </c>
      <c r="B1169" s="55" t="s">
        <v>2516</v>
      </c>
      <c r="C1169" s="55" t="s">
        <v>3025</v>
      </c>
      <c r="D1169" s="55">
        <v>3</v>
      </c>
      <c r="E1169" s="56" t="s">
        <v>3519</v>
      </c>
      <c r="F1169" s="55" t="s">
        <v>2042</v>
      </c>
      <c r="G1169" s="55" t="s">
        <v>2057</v>
      </c>
      <c r="H1169" s="57">
        <v>400000000</v>
      </c>
      <c r="I1169" s="57">
        <v>20000000</v>
      </c>
      <c r="J1169" s="57"/>
      <c r="K1169" s="57">
        <f t="shared" si="18"/>
        <v>420000000</v>
      </c>
      <c r="L1169" s="55"/>
      <c r="M1169" s="55"/>
    </row>
    <row r="1170" spans="1:13">
      <c r="A1170" s="55">
        <v>2022</v>
      </c>
      <c r="B1170" s="55" t="s">
        <v>2516</v>
      </c>
      <c r="C1170" s="55" t="s">
        <v>3520</v>
      </c>
      <c r="D1170" s="55">
        <v>3</v>
      </c>
      <c r="E1170" s="56" t="s">
        <v>3521</v>
      </c>
      <c r="F1170" s="55" t="s">
        <v>2031</v>
      </c>
      <c r="G1170" s="55" t="s">
        <v>15</v>
      </c>
      <c r="H1170" s="57">
        <v>1227000000</v>
      </c>
      <c r="I1170" s="57">
        <v>650000000</v>
      </c>
      <c r="J1170" s="57"/>
      <c r="K1170" s="57">
        <f t="shared" si="18"/>
        <v>1877000000</v>
      </c>
      <c r="L1170" s="55"/>
      <c r="M1170" s="55" t="s">
        <v>2072</v>
      </c>
    </row>
    <row r="1171" spans="1:13">
      <c r="A1171" s="55">
        <v>2022</v>
      </c>
      <c r="B1171" s="55" t="s">
        <v>2516</v>
      </c>
      <c r="C1171" s="55" t="s">
        <v>3520</v>
      </c>
      <c r="D1171" s="55">
        <v>3</v>
      </c>
      <c r="E1171" s="56" t="s">
        <v>3522</v>
      </c>
      <c r="F1171" s="55" t="s">
        <v>2031</v>
      </c>
      <c r="G1171" s="55" t="s">
        <v>2043</v>
      </c>
      <c r="H1171" s="57">
        <v>753000000</v>
      </c>
      <c r="I1171" s="57">
        <v>800000000</v>
      </c>
      <c r="J1171" s="57"/>
      <c r="K1171" s="57">
        <f t="shared" si="18"/>
        <v>1553000000</v>
      </c>
      <c r="L1171" s="55"/>
      <c r="M1171" s="55" t="s">
        <v>2072</v>
      </c>
    </row>
    <row r="1172" spans="1:13">
      <c r="A1172" s="55">
        <v>2022</v>
      </c>
      <c r="B1172" s="55" t="s">
        <v>2516</v>
      </c>
      <c r="C1172" s="55" t="s">
        <v>3520</v>
      </c>
      <c r="D1172" s="55">
        <v>3</v>
      </c>
      <c r="E1172" s="56" t="s">
        <v>3523</v>
      </c>
      <c r="F1172" s="55" t="s">
        <v>2031</v>
      </c>
      <c r="G1172" s="55" t="s">
        <v>2051</v>
      </c>
      <c r="H1172" s="57">
        <v>95000000</v>
      </c>
      <c r="I1172" s="57">
        <v>25000000</v>
      </c>
      <c r="J1172" s="57"/>
      <c r="K1172" s="57">
        <f t="shared" si="18"/>
        <v>120000000</v>
      </c>
      <c r="L1172" s="55"/>
      <c r="M1172" s="55"/>
    </row>
    <row r="1173" spans="1:13">
      <c r="A1173" s="55">
        <v>2022</v>
      </c>
      <c r="B1173" s="55" t="s">
        <v>2516</v>
      </c>
      <c r="C1173" s="55" t="s">
        <v>2521</v>
      </c>
      <c r="D1173" s="55">
        <v>3</v>
      </c>
      <c r="E1173" s="56" t="s">
        <v>3524</v>
      </c>
      <c r="F1173" s="55" t="s">
        <v>2031</v>
      </c>
      <c r="G1173" s="55" t="s">
        <v>15</v>
      </c>
      <c r="H1173" s="57">
        <v>2623577000</v>
      </c>
      <c r="I1173" s="57">
        <v>3688798000</v>
      </c>
      <c r="J1173" s="57"/>
      <c r="K1173" s="57">
        <f t="shared" si="18"/>
        <v>6312375000</v>
      </c>
      <c r="L1173" s="55"/>
      <c r="M1173" s="55" t="s">
        <v>2072</v>
      </c>
    </row>
    <row r="1174" spans="1:13">
      <c r="A1174" s="55">
        <v>2022</v>
      </c>
      <c r="B1174" s="55" t="s">
        <v>2516</v>
      </c>
      <c r="C1174" s="55" t="s">
        <v>3028</v>
      </c>
      <c r="D1174" s="55">
        <v>3</v>
      </c>
      <c r="E1174" s="56" t="s">
        <v>3525</v>
      </c>
      <c r="F1174" s="55" t="s">
        <v>2031</v>
      </c>
      <c r="G1174" s="55" t="s">
        <v>15</v>
      </c>
      <c r="H1174" s="57">
        <v>1834279009</v>
      </c>
      <c r="I1174" s="57">
        <v>1064664808</v>
      </c>
      <c r="J1174" s="57"/>
      <c r="K1174" s="57">
        <f t="shared" si="18"/>
        <v>2898943817</v>
      </c>
      <c r="L1174" s="55"/>
      <c r="M1174" s="55" t="s">
        <v>2072</v>
      </c>
    </row>
    <row r="1175" spans="1:13">
      <c r="A1175" s="55">
        <v>2022</v>
      </c>
      <c r="B1175" s="55" t="s">
        <v>2516</v>
      </c>
      <c r="C1175" s="55" t="s">
        <v>2521</v>
      </c>
      <c r="D1175" s="55">
        <v>3</v>
      </c>
      <c r="E1175" s="56" t="s">
        <v>3526</v>
      </c>
      <c r="F1175" s="55" t="s">
        <v>2031</v>
      </c>
      <c r="G1175" s="55" t="s">
        <v>15</v>
      </c>
      <c r="H1175" s="57">
        <v>1321393000</v>
      </c>
      <c r="I1175" s="57">
        <v>562577000</v>
      </c>
      <c r="J1175" s="57"/>
      <c r="K1175" s="57">
        <f t="shared" si="18"/>
        <v>1883970000</v>
      </c>
      <c r="L1175" s="55"/>
      <c r="M1175" s="55" t="s">
        <v>2072</v>
      </c>
    </row>
    <row r="1176" spans="1:13">
      <c r="A1176" s="55">
        <v>2022</v>
      </c>
      <c r="B1176" s="55" t="s">
        <v>2516</v>
      </c>
      <c r="C1176" s="55" t="s">
        <v>2521</v>
      </c>
      <c r="D1176" s="55">
        <v>3</v>
      </c>
      <c r="E1176" s="56" t="s">
        <v>3527</v>
      </c>
      <c r="F1176" s="55" t="s">
        <v>2031</v>
      </c>
      <c r="G1176" s="55" t="s">
        <v>15</v>
      </c>
      <c r="H1176" s="57">
        <v>1128200997</v>
      </c>
      <c r="I1176" s="57">
        <v>2848792861</v>
      </c>
      <c r="J1176" s="57"/>
      <c r="K1176" s="57">
        <f t="shared" si="18"/>
        <v>3976993858</v>
      </c>
      <c r="L1176" s="55"/>
      <c r="M1176" s="55" t="s">
        <v>2072</v>
      </c>
    </row>
    <row r="1177" spans="1:13">
      <c r="A1177" s="55">
        <v>2022</v>
      </c>
      <c r="B1177" s="55" t="s">
        <v>2516</v>
      </c>
      <c r="C1177" s="55" t="s">
        <v>3030</v>
      </c>
      <c r="D1177" s="55">
        <v>3</v>
      </c>
      <c r="E1177" s="56" t="s">
        <v>3528</v>
      </c>
      <c r="F1177" s="55" t="s">
        <v>2031</v>
      </c>
      <c r="G1177" s="55" t="s">
        <v>74</v>
      </c>
      <c r="H1177" s="57">
        <v>477378000</v>
      </c>
      <c r="I1177" s="57">
        <v>263322000</v>
      </c>
      <c r="J1177" s="57"/>
      <c r="K1177" s="57">
        <f t="shared" si="18"/>
        <v>740700000</v>
      </c>
      <c r="L1177" s="55"/>
      <c r="M1177" s="55" t="s">
        <v>2072</v>
      </c>
    </row>
    <row r="1178" spans="1:13">
      <c r="A1178" s="55">
        <v>2022</v>
      </c>
      <c r="B1178" s="55" t="s">
        <v>2516</v>
      </c>
      <c r="C1178" s="55" t="s">
        <v>2521</v>
      </c>
      <c r="D1178" s="55">
        <v>3</v>
      </c>
      <c r="E1178" s="56" t="s">
        <v>3529</v>
      </c>
      <c r="F1178" s="55" t="s">
        <v>2031</v>
      </c>
      <c r="G1178" s="55" t="s">
        <v>2035</v>
      </c>
      <c r="H1178" s="57">
        <v>385088000</v>
      </c>
      <c r="I1178" s="57">
        <v>872448000</v>
      </c>
      <c r="J1178" s="57"/>
      <c r="K1178" s="57">
        <f t="shared" si="18"/>
        <v>1257536000</v>
      </c>
      <c r="L1178" s="55"/>
      <c r="M1178" s="55" t="s">
        <v>2072</v>
      </c>
    </row>
    <row r="1179" spans="1:13">
      <c r="A1179" s="55">
        <v>2022</v>
      </c>
      <c r="B1179" s="55" t="s">
        <v>2516</v>
      </c>
      <c r="C1179" s="55" t="s">
        <v>3028</v>
      </c>
      <c r="D1179" s="55">
        <v>3</v>
      </c>
      <c r="E1179" s="56" t="s">
        <v>3530</v>
      </c>
      <c r="F1179" s="55" t="s">
        <v>2031</v>
      </c>
      <c r="G1179" s="55" t="s">
        <v>2043</v>
      </c>
      <c r="H1179" s="57">
        <v>192505921</v>
      </c>
      <c r="I1179" s="57"/>
      <c r="J1179" s="57"/>
      <c r="K1179" s="57">
        <f t="shared" si="18"/>
        <v>192505921</v>
      </c>
      <c r="L1179" s="55"/>
      <c r="M1179" s="55" t="s">
        <v>2072</v>
      </c>
    </row>
    <row r="1180" spans="1:13">
      <c r="A1180" s="55">
        <v>2022</v>
      </c>
      <c r="B1180" s="55" t="s">
        <v>2516</v>
      </c>
      <c r="C1180" s="55" t="s">
        <v>2170</v>
      </c>
      <c r="D1180" s="55">
        <v>3</v>
      </c>
      <c r="E1180" s="56" t="s">
        <v>3531</v>
      </c>
      <c r="F1180" s="55" t="s">
        <v>2031</v>
      </c>
      <c r="G1180" s="55" t="s">
        <v>2035</v>
      </c>
      <c r="H1180" s="57">
        <v>450000000</v>
      </c>
      <c r="I1180" s="57"/>
      <c r="J1180" s="57"/>
      <c r="K1180" s="57">
        <f t="shared" si="18"/>
        <v>450000000</v>
      </c>
      <c r="L1180" s="55" t="s">
        <v>2064</v>
      </c>
      <c r="M1180" s="55"/>
    </row>
    <row r="1181" spans="1:13">
      <c r="A1181" s="55">
        <v>2022</v>
      </c>
      <c r="B1181" s="55" t="s">
        <v>2516</v>
      </c>
      <c r="C1181" s="55" t="s">
        <v>2277</v>
      </c>
      <c r="D1181" s="55">
        <v>3</v>
      </c>
      <c r="E1181" s="56" t="s">
        <v>3532</v>
      </c>
      <c r="F1181" s="55" t="s">
        <v>54</v>
      </c>
      <c r="G1181" s="55" t="s">
        <v>2035</v>
      </c>
      <c r="H1181" s="57">
        <v>400000000</v>
      </c>
      <c r="I1181" s="57">
        <v>5000000</v>
      </c>
      <c r="J1181" s="57"/>
      <c r="K1181" s="57">
        <f t="shared" si="18"/>
        <v>405000000</v>
      </c>
      <c r="L1181" s="55"/>
      <c r="M1181" s="55" t="s">
        <v>2072</v>
      </c>
    </row>
    <row r="1182" spans="1:13">
      <c r="A1182" s="55">
        <v>2022</v>
      </c>
      <c r="B1182" s="55" t="s">
        <v>2516</v>
      </c>
      <c r="C1182" s="55" t="s">
        <v>2277</v>
      </c>
      <c r="D1182" s="55">
        <v>3</v>
      </c>
      <c r="E1182" s="56" t="s">
        <v>3533</v>
      </c>
      <c r="F1182" s="55" t="s">
        <v>2042</v>
      </c>
      <c r="G1182" s="55" t="s">
        <v>2035</v>
      </c>
      <c r="H1182" s="57">
        <v>356000000</v>
      </c>
      <c r="I1182" s="57"/>
      <c r="J1182" s="57"/>
      <c r="K1182" s="57">
        <f t="shared" si="18"/>
        <v>356000000</v>
      </c>
      <c r="L1182" s="55"/>
      <c r="M1182" s="55"/>
    </row>
    <row r="1183" spans="1:13">
      <c r="A1183" s="55">
        <v>2022</v>
      </c>
      <c r="B1183" s="55" t="s">
        <v>2516</v>
      </c>
      <c r="C1183" s="55" t="s">
        <v>2182</v>
      </c>
      <c r="D1183" s="55">
        <v>3</v>
      </c>
      <c r="E1183" s="56" t="s">
        <v>3534</v>
      </c>
      <c r="F1183" s="55" t="s">
        <v>2042</v>
      </c>
      <c r="G1183" s="55" t="s">
        <v>2039</v>
      </c>
      <c r="H1183" s="57">
        <v>100000000</v>
      </c>
      <c r="I1183" s="57">
        <v>3000000</v>
      </c>
      <c r="J1183" s="57"/>
      <c r="K1183" s="57">
        <f t="shared" si="18"/>
        <v>103000000</v>
      </c>
      <c r="L1183" s="55"/>
      <c r="M1183" s="55"/>
    </row>
    <row r="1184" spans="1:13">
      <c r="A1184" s="55">
        <v>2022</v>
      </c>
      <c r="B1184" s="55" t="s">
        <v>2516</v>
      </c>
      <c r="C1184" s="55" t="s">
        <v>2526</v>
      </c>
      <c r="D1184" s="55">
        <v>3</v>
      </c>
      <c r="E1184" s="56" t="s">
        <v>3535</v>
      </c>
      <c r="F1184" s="55" t="s">
        <v>2031</v>
      </c>
      <c r="G1184" s="55" t="s">
        <v>2052</v>
      </c>
      <c r="H1184" s="57">
        <v>150000000</v>
      </c>
      <c r="I1184" s="57"/>
      <c r="J1184" s="57"/>
      <c r="K1184" s="57">
        <f t="shared" si="18"/>
        <v>150000000</v>
      </c>
      <c r="L1184" s="55"/>
      <c r="M1184" s="55"/>
    </row>
    <row r="1185" spans="1:13">
      <c r="A1185" s="55">
        <v>2022</v>
      </c>
      <c r="B1185" s="55" t="s">
        <v>2516</v>
      </c>
      <c r="C1185" s="55" t="s">
        <v>3536</v>
      </c>
      <c r="D1185" s="55">
        <v>3</v>
      </c>
      <c r="E1185" s="56" t="s">
        <v>3537</v>
      </c>
      <c r="F1185" s="55" t="s">
        <v>2042</v>
      </c>
      <c r="G1185" s="55" t="s">
        <v>2043</v>
      </c>
      <c r="H1185" s="57">
        <v>200000000</v>
      </c>
      <c r="I1185" s="57">
        <v>10000000</v>
      </c>
      <c r="J1185" s="57"/>
      <c r="K1185" s="57">
        <f t="shared" si="18"/>
        <v>210000000</v>
      </c>
      <c r="L1185" s="55"/>
      <c r="M1185" s="55"/>
    </row>
    <row r="1186" spans="1:13">
      <c r="A1186" s="55">
        <v>2022</v>
      </c>
      <c r="B1186" s="55" t="s">
        <v>2516</v>
      </c>
      <c r="C1186" s="55" t="s">
        <v>3536</v>
      </c>
      <c r="D1186" s="55">
        <v>3</v>
      </c>
      <c r="E1186" s="56" t="s">
        <v>3538</v>
      </c>
      <c r="F1186" s="55" t="s">
        <v>2042</v>
      </c>
      <c r="G1186" s="55" t="s">
        <v>2046</v>
      </c>
      <c r="H1186" s="57">
        <v>150000000</v>
      </c>
      <c r="I1186" s="57">
        <v>25000000</v>
      </c>
      <c r="J1186" s="57"/>
      <c r="K1186" s="57">
        <f t="shared" si="18"/>
        <v>175000000</v>
      </c>
      <c r="L1186" s="55"/>
      <c r="M1186" s="55"/>
    </row>
    <row r="1187" spans="1:13">
      <c r="A1187" s="55">
        <v>2022</v>
      </c>
      <c r="B1187" s="55" t="s">
        <v>2516</v>
      </c>
      <c r="C1187" s="55" t="s">
        <v>3536</v>
      </c>
      <c r="D1187" s="55">
        <v>3</v>
      </c>
      <c r="E1187" s="56" t="s">
        <v>3539</v>
      </c>
      <c r="F1187" s="55" t="s">
        <v>2042</v>
      </c>
      <c r="G1187" s="55" t="s">
        <v>2052</v>
      </c>
      <c r="H1187" s="57">
        <v>50000000</v>
      </c>
      <c r="I1187" s="57">
        <v>120000000</v>
      </c>
      <c r="J1187" s="57"/>
      <c r="K1187" s="57">
        <f t="shared" si="18"/>
        <v>170000000</v>
      </c>
      <c r="L1187" s="55"/>
      <c r="M1187" s="55"/>
    </row>
    <row r="1188" spans="1:13">
      <c r="A1188" s="55">
        <v>2022</v>
      </c>
      <c r="B1188" s="55" t="s">
        <v>2516</v>
      </c>
      <c r="C1188" s="55" t="s">
        <v>3536</v>
      </c>
      <c r="D1188" s="55">
        <v>3</v>
      </c>
      <c r="E1188" s="56" t="s">
        <v>3540</v>
      </c>
      <c r="F1188" s="55" t="s">
        <v>2042</v>
      </c>
      <c r="G1188" s="55" t="s">
        <v>2039</v>
      </c>
      <c r="H1188" s="57">
        <v>36000000</v>
      </c>
      <c r="I1188" s="57">
        <v>80000000</v>
      </c>
      <c r="J1188" s="57"/>
      <c r="K1188" s="57">
        <f t="shared" si="18"/>
        <v>116000000</v>
      </c>
      <c r="L1188" s="55"/>
      <c r="M1188" s="55"/>
    </row>
    <row r="1189" spans="1:13">
      <c r="A1189" s="55">
        <v>2022</v>
      </c>
      <c r="B1189" s="55" t="s">
        <v>2516</v>
      </c>
      <c r="C1189" s="55" t="s">
        <v>3536</v>
      </c>
      <c r="D1189" s="55">
        <v>3</v>
      </c>
      <c r="E1189" s="56" t="s">
        <v>3541</v>
      </c>
      <c r="F1189" s="55" t="s">
        <v>2042</v>
      </c>
      <c r="G1189" s="55" t="s">
        <v>2039</v>
      </c>
      <c r="H1189" s="57">
        <v>33000000</v>
      </c>
      <c r="I1189" s="57">
        <v>60000000</v>
      </c>
      <c r="J1189" s="57"/>
      <c r="K1189" s="57">
        <f t="shared" si="18"/>
        <v>93000000</v>
      </c>
      <c r="L1189" s="55"/>
      <c r="M1189" s="55"/>
    </row>
    <row r="1190" spans="1:13">
      <c r="A1190" s="55">
        <v>2022</v>
      </c>
      <c r="B1190" s="55" t="s">
        <v>2516</v>
      </c>
      <c r="C1190" s="55" t="s">
        <v>3536</v>
      </c>
      <c r="D1190" s="55">
        <v>3</v>
      </c>
      <c r="E1190" s="56" t="s">
        <v>3542</v>
      </c>
      <c r="F1190" s="55" t="s">
        <v>2042</v>
      </c>
      <c r="G1190" s="55" t="s">
        <v>2051</v>
      </c>
      <c r="H1190" s="57">
        <v>12000000</v>
      </c>
      <c r="I1190" s="57">
        <v>7000000</v>
      </c>
      <c r="J1190" s="57"/>
      <c r="K1190" s="57">
        <f t="shared" si="18"/>
        <v>19000000</v>
      </c>
      <c r="L1190" s="55"/>
      <c r="M1190" s="55"/>
    </row>
    <row r="1191" spans="1:13">
      <c r="A1191" s="55">
        <v>2022</v>
      </c>
      <c r="B1191" s="55" t="s">
        <v>2516</v>
      </c>
      <c r="C1191" s="55" t="s">
        <v>3536</v>
      </c>
      <c r="D1191" s="55">
        <v>3</v>
      </c>
      <c r="E1191" s="56" t="s">
        <v>3543</v>
      </c>
      <c r="F1191" s="55" t="s">
        <v>2042</v>
      </c>
      <c r="G1191" s="55" t="s">
        <v>2039</v>
      </c>
      <c r="H1191" s="57">
        <v>6000000</v>
      </c>
      <c r="I1191" s="57">
        <v>9000000</v>
      </c>
      <c r="J1191" s="57"/>
      <c r="K1191" s="57">
        <f t="shared" si="18"/>
        <v>15000000</v>
      </c>
      <c r="L1191" s="55" t="s">
        <v>2064</v>
      </c>
      <c r="M1191" s="55"/>
    </row>
    <row r="1192" spans="1:13">
      <c r="A1192" s="55">
        <v>2022</v>
      </c>
      <c r="B1192" s="55" t="s">
        <v>2516</v>
      </c>
      <c r="C1192" s="55" t="s">
        <v>3536</v>
      </c>
      <c r="D1192" s="55">
        <v>3</v>
      </c>
      <c r="E1192" s="56" t="s">
        <v>3544</v>
      </c>
      <c r="F1192" s="55" t="s">
        <v>2042</v>
      </c>
      <c r="G1192" s="55" t="s">
        <v>2046</v>
      </c>
      <c r="H1192" s="57">
        <v>4000000</v>
      </c>
      <c r="I1192" s="57">
        <v>3000000</v>
      </c>
      <c r="J1192" s="57"/>
      <c r="K1192" s="57">
        <f t="shared" si="18"/>
        <v>7000000</v>
      </c>
      <c r="L1192" s="55"/>
      <c r="M1192" s="55"/>
    </row>
    <row r="1193" spans="1:13">
      <c r="A1193" s="55">
        <v>2022</v>
      </c>
      <c r="B1193" s="55" t="s">
        <v>2516</v>
      </c>
      <c r="C1193" s="55" t="s">
        <v>2530</v>
      </c>
      <c r="D1193" s="55">
        <v>3</v>
      </c>
      <c r="E1193" s="56" t="s">
        <v>3545</v>
      </c>
      <c r="F1193" s="55" t="s">
        <v>2031</v>
      </c>
      <c r="G1193" s="55" t="s">
        <v>2035</v>
      </c>
      <c r="H1193" s="57">
        <v>370000000</v>
      </c>
      <c r="I1193" s="57"/>
      <c r="J1193" s="57"/>
      <c r="K1193" s="57">
        <f t="shared" si="18"/>
        <v>370000000</v>
      </c>
      <c r="L1193" s="55" t="s">
        <v>2064</v>
      </c>
      <c r="M1193" s="55"/>
    </row>
    <row r="1194" spans="1:13">
      <c r="A1194" s="55">
        <v>2022</v>
      </c>
      <c r="B1194" s="55" t="s">
        <v>2516</v>
      </c>
      <c r="C1194" s="55" t="s">
        <v>3546</v>
      </c>
      <c r="D1194" s="55">
        <v>3</v>
      </c>
      <c r="E1194" s="56" t="s">
        <v>3547</v>
      </c>
      <c r="F1194" s="55" t="s">
        <v>2042</v>
      </c>
      <c r="G1194" s="55" t="s">
        <v>15</v>
      </c>
      <c r="H1194" s="57">
        <v>1500000000</v>
      </c>
      <c r="I1194" s="57">
        <v>1632000000</v>
      </c>
      <c r="J1194" s="57"/>
      <c r="K1194" s="57">
        <f t="shared" si="18"/>
        <v>3132000000</v>
      </c>
      <c r="L1194" s="55"/>
      <c r="M1194" s="55"/>
    </row>
    <row r="1195" spans="1:13">
      <c r="A1195" s="55">
        <v>2022</v>
      </c>
      <c r="B1195" s="55" t="s">
        <v>2516</v>
      </c>
      <c r="C1195" s="55" t="s">
        <v>2281</v>
      </c>
      <c r="D1195" s="55">
        <v>3</v>
      </c>
      <c r="E1195" s="56" t="s">
        <v>3548</v>
      </c>
      <c r="F1195" s="55" t="s">
        <v>2042</v>
      </c>
      <c r="G1195" s="55" t="s">
        <v>2035</v>
      </c>
      <c r="H1195" s="57">
        <v>347401000</v>
      </c>
      <c r="I1195" s="57"/>
      <c r="J1195" s="57"/>
      <c r="K1195" s="57">
        <f t="shared" si="18"/>
        <v>347401000</v>
      </c>
      <c r="L1195" s="55"/>
      <c r="M1195" s="55"/>
    </row>
    <row r="1196" spans="1:13">
      <c r="A1196" s="55">
        <v>2022</v>
      </c>
      <c r="B1196" s="55" t="s">
        <v>2516</v>
      </c>
      <c r="C1196" s="55" t="s">
        <v>2281</v>
      </c>
      <c r="D1196" s="55">
        <v>3</v>
      </c>
      <c r="E1196" s="56" t="s">
        <v>3549</v>
      </c>
      <c r="F1196" s="55" t="s">
        <v>2042</v>
      </c>
      <c r="G1196" s="55" t="s">
        <v>2039</v>
      </c>
      <c r="H1196" s="57">
        <v>80000000</v>
      </c>
      <c r="I1196" s="57"/>
      <c r="J1196" s="57"/>
      <c r="K1196" s="57">
        <f t="shared" si="18"/>
        <v>80000000</v>
      </c>
      <c r="L1196" s="55"/>
      <c r="M1196" s="55"/>
    </row>
    <row r="1197" spans="1:13">
      <c r="A1197" s="55">
        <v>2022</v>
      </c>
      <c r="B1197" s="55" t="s">
        <v>2516</v>
      </c>
      <c r="C1197" s="55" t="s">
        <v>2219</v>
      </c>
      <c r="D1197" s="55">
        <v>3</v>
      </c>
      <c r="E1197" s="56" t="s">
        <v>3550</v>
      </c>
      <c r="F1197" s="55" t="s">
        <v>54</v>
      </c>
      <c r="G1197" s="55" t="s">
        <v>2035</v>
      </c>
      <c r="H1197" s="57">
        <v>300000000</v>
      </c>
      <c r="I1197" s="57"/>
      <c r="J1197" s="57"/>
      <c r="K1197" s="57">
        <f t="shared" si="18"/>
        <v>300000000</v>
      </c>
      <c r="L1197" s="55"/>
      <c r="M1197" s="55"/>
    </row>
    <row r="1198" spans="1:13">
      <c r="A1198" s="55">
        <v>2022</v>
      </c>
      <c r="B1198" s="55" t="s">
        <v>2516</v>
      </c>
      <c r="C1198" s="55" t="s">
        <v>2187</v>
      </c>
      <c r="D1198" s="55">
        <v>3</v>
      </c>
      <c r="E1198" s="56" t="s">
        <v>3551</v>
      </c>
      <c r="F1198" s="55" t="s">
        <v>2042</v>
      </c>
      <c r="G1198" s="55" t="s">
        <v>2051</v>
      </c>
      <c r="H1198" s="57">
        <v>30000000</v>
      </c>
      <c r="I1198" s="57"/>
      <c r="J1198" s="57"/>
      <c r="K1198" s="57">
        <f t="shared" si="18"/>
        <v>30000000</v>
      </c>
      <c r="L1198" s="55"/>
      <c r="M1198" s="55"/>
    </row>
    <row r="1199" spans="1:13">
      <c r="A1199" s="55">
        <v>2022</v>
      </c>
      <c r="B1199" s="55" t="s">
        <v>2516</v>
      </c>
      <c r="C1199" s="55" t="s">
        <v>2535</v>
      </c>
      <c r="D1199" s="55">
        <v>3</v>
      </c>
      <c r="E1199" s="56" t="s">
        <v>3552</v>
      </c>
      <c r="F1199" s="55" t="s">
        <v>54</v>
      </c>
      <c r="G1199" s="55" t="s">
        <v>2043</v>
      </c>
      <c r="H1199" s="57">
        <v>400000000</v>
      </c>
      <c r="I1199" s="57"/>
      <c r="J1199" s="57"/>
      <c r="K1199" s="57">
        <f t="shared" si="18"/>
        <v>400000000</v>
      </c>
      <c r="L1199" s="55"/>
      <c r="M1199" s="55"/>
    </row>
    <row r="1200" spans="1:13">
      <c r="A1200" s="55">
        <v>2022</v>
      </c>
      <c r="B1200" s="55" t="s">
        <v>2516</v>
      </c>
      <c r="C1200" s="55" t="s">
        <v>2535</v>
      </c>
      <c r="D1200" s="55">
        <v>3</v>
      </c>
      <c r="E1200" s="56" t="s">
        <v>3553</v>
      </c>
      <c r="F1200" s="55" t="s">
        <v>2042</v>
      </c>
      <c r="G1200" s="55" t="s">
        <v>2057</v>
      </c>
      <c r="H1200" s="57">
        <v>200000000</v>
      </c>
      <c r="I1200" s="57">
        <v>6000000</v>
      </c>
      <c r="J1200" s="57"/>
      <c r="K1200" s="57">
        <f t="shared" si="18"/>
        <v>206000000</v>
      </c>
      <c r="L1200" s="55"/>
      <c r="M1200" s="55"/>
    </row>
    <row r="1201" spans="1:13">
      <c r="A1201" s="55">
        <v>2022</v>
      </c>
      <c r="B1201" s="55" t="s">
        <v>2516</v>
      </c>
      <c r="C1201" s="55" t="s">
        <v>2535</v>
      </c>
      <c r="D1201" s="55">
        <v>3</v>
      </c>
      <c r="E1201" s="56" t="s">
        <v>3554</v>
      </c>
      <c r="F1201" s="55" t="s">
        <v>2042</v>
      </c>
      <c r="G1201" s="55" t="s">
        <v>2043</v>
      </c>
      <c r="H1201" s="57">
        <v>200000000</v>
      </c>
      <c r="I1201" s="57">
        <v>1000000000</v>
      </c>
      <c r="J1201" s="57"/>
      <c r="K1201" s="57">
        <f t="shared" si="18"/>
        <v>1200000000</v>
      </c>
      <c r="L1201" s="55"/>
      <c r="M1201" s="55"/>
    </row>
    <row r="1202" spans="1:13">
      <c r="A1202" s="55">
        <v>2022</v>
      </c>
      <c r="B1202" s="55" t="s">
        <v>2516</v>
      </c>
      <c r="C1202" s="55" t="s">
        <v>2535</v>
      </c>
      <c r="D1202" s="55">
        <v>3</v>
      </c>
      <c r="E1202" s="56" t="s">
        <v>3555</v>
      </c>
      <c r="F1202" s="55" t="s">
        <v>2042</v>
      </c>
      <c r="G1202" s="55" t="s">
        <v>2039</v>
      </c>
      <c r="H1202" s="57">
        <v>19000000</v>
      </c>
      <c r="I1202" s="57"/>
      <c r="J1202" s="57"/>
      <c r="K1202" s="57">
        <f t="shared" si="18"/>
        <v>19000000</v>
      </c>
      <c r="L1202" s="55"/>
      <c r="M1202" s="55"/>
    </row>
    <row r="1203" spans="1:13">
      <c r="A1203" s="55">
        <v>2022</v>
      </c>
      <c r="B1203" s="55" t="s">
        <v>2516</v>
      </c>
      <c r="C1203" s="55" t="s">
        <v>2228</v>
      </c>
      <c r="D1203" s="55">
        <v>3</v>
      </c>
      <c r="E1203" s="56" t="s">
        <v>3556</v>
      </c>
      <c r="F1203" s="55" t="s">
        <v>2116</v>
      </c>
      <c r="G1203" s="55" t="s">
        <v>2057</v>
      </c>
      <c r="H1203" s="57">
        <v>245000000</v>
      </c>
      <c r="I1203" s="57">
        <v>43000000</v>
      </c>
      <c r="J1203" s="57"/>
      <c r="K1203" s="57">
        <f t="shared" si="18"/>
        <v>288000000</v>
      </c>
      <c r="L1203" s="55"/>
      <c r="M1203" s="55"/>
    </row>
    <row r="1204" spans="1:13">
      <c r="A1204" s="55">
        <v>2022</v>
      </c>
      <c r="B1204" s="55" t="s">
        <v>2516</v>
      </c>
      <c r="C1204" s="55" t="s">
        <v>2191</v>
      </c>
      <c r="D1204" s="55">
        <v>3</v>
      </c>
      <c r="E1204" s="56" t="s">
        <v>3557</v>
      </c>
      <c r="F1204" s="55" t="s">
        <v>2116</v>
      </c>
      <c r="G1204" s="55" t="s">
        <v>2248</v>
      </c>
      <c r="H1204" s="57">
        <v>92000000</v>
      </c>
      <c r="I1204" s="57">
        <v>51000000</v>
      </c>
      <c r="J1204" s="57"/>
      <c r="K1204" s="57">
        <f t="shared" si="18"/>
        <v>143000000</v>
      </c>
      <c r="L1204" s="55"/>
      <c r="M1204" s="55"/>
    </row>
    <row r="1205" spans="1:13">
      <c r="A1205" s="55">
        <v>2022</v>
      </c>
      <c r="B1205" s="55" t="s">
        <v>2516</v>
      </c>
      <c r="C1205" s="55" t="s">
        <v>2538</v>
      </c>
      <c r="D1205" s="55">
        <v>3</v>
      </c>
      <c r="E1205" s="56" t="s">
        <v>3558</v>
      </c>
      <c r="F1205" s="55" t="s">
        <v>2031</v>
      </c>
      <c r="G1205" s="55" t="s">
        <v>15</v>
      </c>
      <c r="H1205" s="57">
        <v>2897000000</v>
      </c>
      <c r="I1205" s="57">
        <v>970000000</v>
      </c>
      <c r="J1205" s="57"/>
      <c r="K1205" s="57">
        <f t="shared" si="18"/>
        <v>3867000000</v>
      </c>
      <c r="L1205" s="55"/>
      <c r="M1205" s="55" t="s">
        <v>2072</v>
      </c>
    </row>
    <row r="1206" spans="1:13">
      <c r="A1206" s="55">
        <v>2022</v>
      </c>
      <c r="B1206" s="55" t="s">
        <v>2516</v>
      </c>
      <c r="C1206" s="55" t="s">
        <v>2538</v>
      </c>
      <c r="D1206" s="55">
        <v>3</v>
      </c>
      <c r="E1206" s="56" t="s">
        <v>3559</v>
      </c>
      <c r="F1206" s="55" t="s">
        <v>2031</v>
      </c>
      <c r="G1206" s="55" t="s">
        <v>15</v>
      </c>
      <c r="H1206" s="57">
        <v>2896000000</v>
      </c>
      <c r="I1206" s="57">
        <v>630000000</v>
      </c>
      <c r="J1206" s="57"/>
      <c r="K1206" s="57">
        <f t="shared" si="18"/>
        <v>3526000000</v>
      </c>
      <c r="L1206" s="55"/>
      <c r="M1206" s="55" t="s">
        <v>2072</v>
      </c>
    </row>
    <row r="1207" spans="1:13">
      <c r="A1207" s="55">
        <v>2022</v>
      </c>
      <c r="B1207" s="55" t="s">
        <v>2516</v>
      </c>
      <c r="C1207" s="55" t="s">
        <v>2538</v>
      </c>
      <c r="D1207" s="55">
        <v>3</v>
      </c>
      <c r="E1207" s="56" t="s">
        <v>3560</v>
      </c>
      <c r="F1207" s="55" t="s">
        <v>2031</v>
      </c>
      <c r="G1207" s="55" t="s">
        <v>15</v>
      </c>
      <c r="H1207" s="57">
        <v>1386000000</v>
      </c>
      <c r="I1207" s="57">
        <v>410000000</v>
      </c>
      <c r="J1207" s="57"/>
      <c r="K1207" s="57">
        <f t="shared" si="18"/>
        <v>1796000000</v>
      </c>
      <c r="L1207" s="55"/>
      <c r="M1207" s="55" t="s">
        <v>2072</v>
      </c>
    </row>
    <row r="1208" spans="1:13">
      <c r="A1208" s="55">
        <v>2022</v>
      </c>
      <c r="B1208" s="55" t="s">
        <v>2516</v>
      </c>
      <c r="C1208" s="55" t="s">
        <v>2538</v>
      </c>
      <c r="D1208" s="55">
        <v>3</v>
      </c>
      <c r="E1208" s="56" t="s">
        <v>3561</v>
      </c>
      <c r="F1208" s="55" t="s">
        <v>2031</v>
      </c>
      <c r="G1208" s="55" t="s">
        <v>2035</v>
      </c>
      <c r="H1208" s="57">
        <v>722000000</v>
      </c>
      <c r="I1208" s="57">
        <v>240000000</v>
      </c>
      <c r="J1208" s="57"/>
      <c r="K1208" s="57">
        <f t="shared" si="18"/>
        <v>962000000</v>
      </c>
      <c r="L1208" s="55"/>
      <c r="M1208" s="55" t="s">
        <v>2072</v>
      </c>
    </row>
    <row r="1209" spans="1:13">
      <c r="A1209" s="55">
        <v>2022</v>
      </c>
      <c r="B1209" s="55" t="s">
        <v>2516</v>
      </c>
      <c r="C1209" s="55" t="s">
        <v>2538</v>
      </c>
      <c r="D1209" s="55">
        <v>3</v>
      </c>
      <c r="E1209" s="56" t="s">
        <v>3562</v>
      </c>
      <c r="F1209" s="55" t="s">
        <v>2031</v>
      </c>
      <c r="G1209" s="55" t="s">
        <v>2057</v>
      </c>
      <c r="H1209" s="57">
        <v>532000000</v>
      </c>
      <c r="I1209" s="57">
        <v>177000000</v>
      </c>
      <c r="J1209" s="57"/>
      <c r="K1209" s="57">
        <f t="shared" si="18"/>
        <v>709000000</v>
      </c>
      <c r="L1209" s="55"/>
      <c r="M1209" s="55" t="s">
        <v>2072</v>
      </c>
    </row>
    <row r="1210" spans="1:13">
      <c r="A1210" s="55">
        <v>2022</v>
      </c>
      <c r="B1210" s="55" t="s">
        <v>2516</v>
      </c>
      <c r="C1210" s="55" t="s">
        <v>2538</v>
      </c>
      <c r="D1210" s="55">
        <v>3</v>
      </c>
      <c r="E1210" s="56" t="s">
        <v>3563</v>
      </c>
      <c r="F1210" s="55" t="s">
        <v>2031</v>
      </c>
      <c r="G1210" s="55" t="s">
        <v>2035</v>
      </c>
      <c r="H1210" s="57">
        <v>189000000</v>
      </c>
      <c r="I1210" s="57">
        <v>170000000</v>
      </c>
      <c r="J1210" s="57"/>
      <c r="K1210" s="57">
        <f t="shared" si="18"/>
        <v>359000000</v>
      </c>
      <c r="L1210" s="55"/>
      <c r="M1210" s="55" t="s">
        <v>2072</v>
      </c>
    </row>
    <row r="1211" spans="1:13">
      <c r="A1211" s="55">
        <v>2022</v>
      </c>
      <c r="B1211" s="55" t="s">
        <v>2516</v>
      </c>
      <c r="C1211" s="55" t="s">
        <v>2299</v>
      </c>
      <c r="D1211" s="55">
        <v>3</v>
      </c>
      <c r="E1211" s="56" t="s">
        <v>3564</v>
      </c>
      <c r="F1211" s="55" t="s">
        <v>2650</v>
      </c>
      <c r="G1211" s="55" t="s">
        <v>2051</v>
      </c>
      <c r="H1211" s="57">
        <v>180000000</v>
      </c>
      <c r="I1211" s="57"/>
      <c r="J1211" s="57"/>
      <c r="K1211" s="57">
        <f t="shared" si="18"/>
        <v>180000000</v>
      </c>
      <c r="L1211" s="55" t="s">
        <v>2064</v>
      </c>
      <c r="M1211" s="55"/>
    </row>
    <row r="1212" spans="1:13">
      <c r="A1212" s="55">
        <v>2022</v>
      </c>
      <c r="B1212" s="55" t="s">
        <v>3565</v>
      </c>
      <c r="C1212" s="55" t="s">
        <v>3566</v>
      </c>
      <c r="D1212" s="55">
        <v>3</v>
      </c>
      <c r="E1212" s="56" t="s">
        <v>3567</v>
      </c>
      <c r="F1212" s="55" t="s">
        <v>14</v>
      </c>
      <c r="G1212" s="55" t="s">
        <v>20</v>
      </c>
      <c r="H1212" s="57">
        <v>447000000</v>
      </c>
      <c r="I1212" s="57"/>
      <c r="J1212" s="57"/>
      <c r="K1212" s="57">
        <f t="shared" si="18"/>
        <v>447000000</v>
      </c>
      <c r="L1212" s="55" t="s">
        <v>2064</v>
      </c>
      <c r="M1212" s="55"/>
    </row>
    <row r="1213" spans="1:13">
      <c r="A1213" s="55">
        <v>2022</v>
      </c>
      <c r="B1213" s="55" t="s">
        <v>3565</v>
      </c>
      <c r="C1213" s="55" t="s">
        <v>3566</v>
      </c>
      <c r="D1213" s="55">
        <v>3</v>
      </c>
      <c r="E1213" s="56" t="s">
        <v>3568</v>
      </c>
      <c r="F1213" s="55" t="s">
        <v>64</v>
      </c>
      <c r="G1213" s="55" t="s">
        <v>20</v>
      </c>
      <c r="H1213" s="57">
        <v>1264000000</v>
      </c>
      <c r="I1213" s="57">
        <v>180000000</v>
      </c>
      <c r="J1213" s="57">
        <v>60000000</v>
      </c>
      <c r="K1213" s="57">
        <f t="shared" si="18"/>
        <v>1504000000</v>
      </c>
      <c r="L1213" s="55" t="s">
        <v>2048</v>
      </c>
      <c r="M1213" s="55"/>
    </row>
    <row r="1214" spans="1:13">
      <c r="A1214" s="55">
        <v>2022</v>
      </c>
      <c r="B1214" s="55" t="s">
        <v>3565</v>
      </c>
      <c r="C1214" s="55" t="s">
        <v>3569</v>
      </c>
      <c r="D1214" s="55">
        <v>3</v>
      </c>
      <c r="E1214" s="56" t="s">
        <v>3570</v>
      </c>
      <c r="F1214" s="55" t="s">
        <v>38</v>
      </c>
      <c r="G1214" s="55" t="s">
        <v>20</v>
      </c>
      <c r="H1214" s="57">
        <v>200000000</v>
      </c>
      <c r="I1214" s="57"/>
      <c r="J1214" s="57"/>
      <c r="K1214" s="57">
        <f t="shared" si="18"/>
        <v>200000000</v>
      </c>
      <c r="L1214" s="55" t="s">
        <v>2064</v>
      </c>
      <c r="M1214" s="55"/>
    </row>
    <row r="1215" spans="1:13">
      <c r="A1215" s="55">
        <v>2022</v>
      </c>
      <c r="B1215" s="55" t="s">
        <v>2544</v>
      </c>
      <c r="C1215" s="55" t="s">
        <v>2460</v>
      </c>
      <c r="D1215" s="55">
        <v>3</v>
      </c>
      <c r="E1215" s="56" t="s">
        <v>3571</v>
      </c>
      <c r="F1215" s="55" t="s">
        <v>2116</v>
      </c>
      <c r="G1215" s="55" t="s">
        <v>2057</v>
      </c>
      <c r="H1215" s="57">
        <v>170000000</v>
      </c>
      <c r="I1215" s="57">
        <v>5000000</v>
      </c>
      <c r="J1215" s="57"/>
      <c r="K1215" s="57">
        <f t="shared" si="18"/>
        <v>175000000</v>
      </c>
      <c r="L1215" s="55"/>
      <c r="M1215" s="55"/>
    </row>
    <row r="1216" spans="1:13">
      <c r="A1216" s="55">
        <v>2022</v>
      </c>
      <c r="B1216" s="55" t="s">
        <v>2544</v>
      </c>
      <c r="C1216" s="55" t="s">
        <v>3035</v>
      </c>
      <c r="D1216" s="55">
        <v>3</v>
      </c>
      <c r="E1216" s="56" t="s">
        <v>3572</v>
      </c>
      <c r="F1216" s="55" t="s">
        <v>2031</v>
      </c>
      <c r="G1216" s="55" t="s">
        <v>2057</v>
      </c>
      <c r="H1216" s="57">
        <v>394980985</v>
      </c>
      <c r="I1216" s="57">
        <v>94191670</v>
      </c>
      <c r="J1216" s="57"/>
      <c r="K1216" s="57">
        <f t="shared" si="18"/>
        <v>489172655</v>
      </c>
      <c r="L1216" s="55"/>
      <c r="M1216" s="55"/>
    </row>
    <row r="1217" spans="1:13">
      <c r="A1217" s="55">
        <v>2022</v>
      </c>
      <c r="B1217" s="55" t="s">
        <v>2544</v>
      </c>
      <c r="C1217" s="55" t="s">
        <v>3035</v>
      </c>
      <c r="D1217" s="55">
        <v>3</v>
      </c>
      <c r="E1217" s="56" t="s">
        <v>3573</v>
      </c>
      <c r="F1217" s="55" t="s">
        <v>2031</v>
      </c>
      <c r="G1217" s="55" t="s">
        <v>2052</v>
      </c>
      <c r="H1217" s="57">
        <v>97528632</v>
      </c>
      <c r="I1217" s="57">
        <v>28265665</v>
      </c>
      <c r="J1217" s="57"/>
      <c r="K1217" s="57">
        <f t="shared" si="18"/>
        <v>125794297</v>
      </c>
      <c r="L1217" s="55"/>
      <c r="M1217" s="55"/>
    </row>
    <row r="1218" spans="1:13">
      <c r="A1218" s="55">
        <v>2022</v>
      </c>
      <c r="B1218" s="55" t="s">
        <v>2544</v>
      </c>
      <c r="C1218" s="55" t="s">
        <v>3574</v>
      </c>
      <c r="D1218" s="55">
        <v>3</v>
      </c>
      <c r="E1218" s="56" t="s">
        <v>3575</v>
      </c>
      <c r="F1218" s="55" t="s">
        <v>2116</v>
      </c>
      <c r="G1218" s="55" t="s">
        <v>2248</v>
      </c>
      <c r="H1218" s="57">
        <v>28000000</v>
      </c>
      <c r="I1218" s="57">
        <v>14000000</v>
      </c>
      <c r="J1218" s="57">
        <v>3000000</v>
      </c>
      <c r="K1218" s="57">
        <f t="shared" si="18"/>
        <v>45000000</v>
      </c>
      <c r="L1218" s="55"/>
      <c r="M1218" s="55"/>
    </row>
    <row r="1219" spans="1:13">
      <c r="A1219" s="55">
        <v>2022</v>
      </c>
      <c r="B1219" s="55" t="s">
        <v>2544</v>
      </c>
      <c r="C1219" s="55" t="s">
        <v>2553</v>
      </c>
      <c r="D1219" s="55">
        <v>3</v>
      </c>
      <c r="E1219" s="56" t="s">
        <v>3576</v>
      </c>
      <c r="F1219" s="55" t="s">
        <v>2042</v>
      </c>
      <c r="G1219" s="55" t="s">
        <v>2043</v>
      </c>
      <c r="H1219" s="57">
        <v>778680715</v>
      </c>
      <c r="I1219" s="57">
        <v>60751600</v>
      </c>
      <c r="J1219" s="57"/>
      <c r="K1219" s="57">
        <f t="shared" si="18"/>
        <v>839432315</v>
      </c>
      <c r="L1219" s="55"/>
      <c r="M1219" s="55" t="s">
        <v>2072</v>
      </c>
    </row>
    <row r="1220" spans="1:13">
      <c r="A1220" s="55">
        <v>2022</v>
      </c>
      <c r="B1220" s="55" t="s">
        <v>2544</v>
      </c>
      <c r="C1220" s="55" t="s">
        <v>3577</v>
      </c>
      <c r="D1220" s="55">
        <v>3</v>
      </c>
      <c r="E1220" s="56" t="s">
        <v>3578</v>
      </c>
      <c r="F1220" s="55" t="s">
        <v>2116</v>
      </c>
      <c r="G1220" s="55" t="s">
        <v>74</v>
      </c>
      <c r="H1220" s="57">
        <v>370000000</v>
      </c>
      <c r="I1220" s="57">
        <v>120000000</v>
      </c>
      <c r="J1220" s="57">
        <v>10000000</v>
      </c>
      <c r="K1220" s="57">
        <f t="shared" si="18"/>
        <v>500000000</v>
      </c>
      <c r="L1220" s="55"/>
      <c r="M1220" s="55"/>
    </row>
    <row r="1221" spans="1:13">
      <c r="A1221" s="55">
        <v>2022</v>
      </c>
      <c r="B1221" s="55" t="s">
        <v>2544</v>
      </c>
      <c r="C1221" s="55" t="s">
        <v>2553</v>
      </c>
      <c r="D1221" s="55">
        <v>3</v>
      </c>
      <c r="E1221" s="56" t="s">
        <v>3578</v>
      </c>
      <c r="F1221" s="55" t="s">
        <v>2116</v>
      </c>
      <c r="G1221" s="55" t="s">
        <v>2877</v>
      </c>
      <c r="H1221" s="57">
        <v>370000000</v>
      </c>
      <c r="I1221" s="57">
        <v>120000000</v>
      </c>
      <c r="J1221" s="57">
        <v>10000000</v>
      </c>
      <c r="K1221" s="57">
        <f t="shared" ref="K1221:K1284" si="19">H1221+I1221+J1221</f>
        <v>500000000</v>
      </c>
      <c r="L1221" s="55"/>
      <c r="M1221" s="55" t="s">
        <v>2072</v>
      </c>
    </row>
    <row r="1222" spans="1:13">
      <c r="A1222" s="55">
        <v>2022</v>
      </c>
      <c r="B1222" s="55" t="s">
        <v>2544</v>
      </c>
      <c r="C1222" s="55" t="s">
        <v>2553</v>
      </c>
      <c r="D1222" s="55">
        <v>3</v>
      </c>
      <c r="E1222" s="56" t="s">
        <v>3579</v>
      </c>
      <c r="F1222" s="55" t="s">
        <v>2042</v>
      </c>
      <c r="G1222" s="55" t="s">
        <v>2035</v>
      </c>
      <c r="H1222" s="57">
        <v>190000000</v>
      </c>
      <c r="I1222" s="57">
        <v>419469060</v>
      </c>
      <c r="J1222" s="57"/>
      <c r="K1222" s="57">
        <f t="shared" si="19"/>
        <v>609469060</v>
      </c>
      <c r="L1222" s="55"/>
      <c r="M1222" s="55" t="s">
        <v>2072</v>
      </c>
    </row>
    <row r="1223" spans="1:13">
      <c r="A1223" s="55">
        <v>2022</v>
      </c>
      <c r="B1223" s="55" t="s">
        <v>2544</v>
      </c>
      <c r="C1223" s="55" t="s">
        <v>2553</v>
      </c>
      <c r="D1223" s="55">
        <v>3</v>
      </c>
      <c r="E1223" s="56" t="s">
        <v>3580</v>
      </c>
      <c r="F1223" s="55" t="s">
        <v>2042</v>
      </c>
      <c r="G1223" s="55" t="s">
        <v>2039</v>
      </c>
      <c r="H1223" s="57">
        <v>99148560</v>
      </c>
      <c r="I1223" s="57">
        <v>265212696</v>
      </c>
      <c r="J1223" s="57"/>
      <c r="K1223" s="57">
        <f t="shared" si="19"/>
        <v>364361256</v>
      </c>
      <c r="L1223" s="55"/>
      <c r="M1223" s="55" t="s">
        <v>2072</v>
      </c>
    </row>
    <row r="1224" spans="1:13">
      <c r="A1224" s="55">
        <v>2022</v>
      </c>
      <c r="B1224" s="55" t="s">
        <v>2544</v>
      </c>
      <c r="C1224" s="55" t="s">
        <v>2553</v>
      </c>
      <c r="D1224" s="55">
        <v>3</v>
      </c>
      <c r="E1224" s="56" t="s">
        <v>3581</v>
      </c>
      <c r="F1224" s="55" t="s">
        <v>2042</v>
      </c>
      <c r="G1224" s="55" t="s">
        <v>2052</v>
      </c>
      <c r="H1224" s="57">
        <v>76384860</v>
      </c>
      <c r="I1224" s="57">
        <v>204322026</v>
      </c>
      <c r="J1224" s="57"/>
      <c r="K1224" s="57">
        <f t="shared" si="19"/>
        <v>280706886</v>
      </c>
      <c r="L1224" s="55"/>
      <c r="M1224" s="55" t="s">
        <v>2072</v>
      </c>
    </row>
    <row r="1225" spans="1:13">
      <c r="A1225" s="55">
        <v>2022</v>
      </c>
      <c r="B1225" s="55" t="s">
        <v>2544</v>
      </c>
      <c r="C1225" s="55" t="s">
        <v>3582</v>
      </c>
      <c r="D1225" s="55">
        <v>3</v>
      </c>
      <c r="E1225" s="56" t="s">
        <v>3583</v>
      </c>
      <c r="F1225" s="55" t="s">
        <v>2031</v>
      </c>
      <c r="G1225" s="55" t="s">
        <v>2043</v>
      </c>
      <c r="H1225" s="57">
        <v>942000000</v>
      </c>
      <c r="I1225" s="57">
        <v>402000000</v>
      </c>
      <c r="J1225" s="57">
        <v>100000000</v>
      </c>
      <c r="K1225" s="57">
        <f t="shared" si="19"/>
        <v>1444000000</v>
      </c>
      <c r="L1225" s="55"/>
      <c r="M1225" s="55" t="s">
        <v>2072</v>
      </c>
    </row>
    <row r="1226" spans="1:13">
      <c r="A1226" s="55">
        <v>2022</v>
      </c>
      <c r="B1226" s="55" t="s">
        <v>2544</v>
      </c>
      <c r="C1226" s="55" t="s">
        <v>2560</v>
      </c>
      <c r="D1226" s="55">
        <v>3</v>
      </c>
      <c r="E1226" s="56" t="s">
        <v>3584</v>
      </c>
      <c r="F1226" s="55" t="s">
        <v>2031</v>
      </c>
      <c r="G1226" s="55" t="s">
        <v>15</v>
      </c>
      <c r="H1226" s="57">
        <v>1599522000</v>
      </c>
      <c r="I1226" s="57">
        <v>1372849000</v>
      </c>
      <c r="J1226" s="57"/>
      <c r="K1226" s="57">
        <f t="shared" si="19"/>
        <v>2972371000</v>
      </c>
      <c r="L1226" s="55"/>
      <c r="M1226" s="55"/>
    </row>
    <row r="1227" spans="1:13">
      <c r="A1227" s="55">
        <v>2022</v>
      </c>
      <c r="B1227" s="55" t="s">
        <v>2544</v>
      </c>
      <c r="C1227" s="55" t="s">
        <v>2560</v>
      </c>
      <c r="D1227" s="55">
        <v>3</v>
      </c>
      <c r="E1227" s="56" t="s">
        <v>3585</v>
      </c>
      <c r="F1227" s="55" t="s">
        <v>2031</v>
      </c>
      <c r="G1227" s="55" t="s">
        <v>15</v>
      </c>
      <c r="H1227" s="57">
        <v>1334000000</v>
      </c>
      <c r="I1227" s="57">
        <v>692000000</v>
      </c>
      <c r="J1227" s="57">
        <v>50000000</v>
      </c>
      <c r="K1227" s="57">
        <f t="shared" si="19"/>
        <v>2076000000</v>
      </c>
      <c r="L1227" s="55"/>
      <c r="M1227" s="55"/>
    </row>
    <row r="1228" spans="1:13">
      <c r="A1228" s="55">
        <v>2022</v>
      </c>
      <c r="B1228" s="55" t="s">
        <v>2544</v>
      </c>
      <c r="C1228" s="55" t="s">
        <v>2560</v>
      </c>
      <c r="D1228" s="55">
        <v>3</v>
      </c>
      <c r="E1228" s="56" t="s">
        <v>3586</v>
      </c>
      <c r="F1228" s="55" t="s">
        <v>2031</v>
      </c>
      <c r="G1228" s="55" t="s">
        <v>15</v>
      </c>
      <c r="H1228" s="57">
        <v>1326000000</v>
      </c>
      <c r="I1228" s="57">
        <v>2418000000</v>
      </c>
      <c r="J1228" s="57">
        <v>101000000</v>
      </c>
      <c r="K1228" s="57">
        <f t="shared" si="19"/>
        <v>3845000000</v>
      </c>
      <c r="L1228" s="55"/>
      <c r="M1228" s="55"/>
    </row>
    <row r="1229" spans="1:13">
      <c r="A1229" s="55">
        <v>2022</v>
      </c>
      <c r="B1229" s="55" t="s">
        <v>2544</v>
      </c>
      <c r="C1229" s="55" t="s">
        <v>2560</v>
      </c>
      <c r="D1229" s="55">
        <v>3</v>
      </c>
      <c r="E1229" s="56" t="s">
        <v>3587</v>
      </c>
      <c r="F1229" s="55" t="s">
        <v>2031</v>
      </c>
      <c r="G1229" s="55" t="s">
        <v>15</v>
      </c>
      <c r="H1229" s="57">
        <v>1209000000</v>
      </c>
      <c r="I1229" s="57">
        <v>1438000000</v>
      </c>
      <c r="J1229" s="57">
        <v>30000000</v>
      </c>
      <c r="K1229" s="57">
        <f t="shared" si="19"/>
        <v>2677000000</v>
      </c>
      <c r="L1229" s="55"/>
      <c r="M1229" s="55"/>
    </row>
    <row r="1230" spans="1:13">
      <c r="A1230" s="55">
        <v>2022</v>
      </c>
      <c r="B1230" s="55" t="s">
        <v>2544</v>
      </c>
      <c r="C1230" s="55" t="s">
        <v>2560</v>
      </c>
      <c r="D1230" s="55">
        <v>3</v>
      </c>
      <c r="E1230" s="56" t="s">
        <v>3588</v>
      </c>
      <c r="F1230" s="55" t="s">
        <v>2031</v>
      </c>
      <c r="G1230" s="55" t="s">
        <v>15</v>
      </c>
      <c r="H1230" s="57">
        <v>1131000000</v>
      </c>
      <c r="I1230" s="57">
        <v>757000000</v>
      </c>
      <c r="J1230" s="57">
        <v>89000000</v>
      </c>
      <c r="K1230" s="57">
        <f t="shared" si="19"/>
        <v>1977000000</v>
      </c>
      <c r="L1230" s="55"/>
      <c r="M1230" s="55"/>
    </row>
    <row r="1231" spans="1:13">
      <c r="A1231" s="55">
        <v>2022</v>
      </c>
      <c r="B1231" s="55" t="s">
        <v>2544</v>
      </c>
      <c r="C1231" s="55" t="s">
        <v>2560</v>
      </c>
      <c r="D1231" s="55">
        <v>3</v>
      </c>
      <c r="E1231" s="56" t="s">
        <v>3589</v>
      </c>
      <c r="F1231" s="55" t="s">
        <v>2031</v>
      </c>
      <c r="G1231" s="55" t="s">
        <v>2035</v>
      </c>
      <c r="H1231" s="57">
        <v>876681000</v>
      </c>
      <c r="I1231" s="57">
        <v>463143000</v>
      </c>
      <c r="J1231" s="57"/>
      <c r="K1231" s="57">
        <f t="shared" si="19"/>
        <v>1339824000</v>
      </c>
      <c r="L1231" s="55"/>
      <c r="M1231" s="55"/>
    </row>
    <row r="1232" spans="1:13">
      <c r="A1232" s="55">
        <v>2022</v>
      </c>
      <c r="B1232" s="55" t="s">
        <v>2544</v>
      </c>
      <c r="C1232" s="55" t="s">
        <v>2146</v>
      </c>
      <c r="D1232" s="55">
        <v>3</v>
      </c>
      <c r="E1232" s="56" t="s">
        <v>3590</v>
      </c>
      <c r="F1232" s="55" t="s">
        <v>2042</v>
      </c>
      <c r="G1232" s="55" t="s">
        <v>2039</v>
      </c>
      <c r="H1232" s="57">
        <v>130000000</v>
      </c>
      <c r="I1232" s="57">
        <v>1080000000</v>
      </c>
      <c r="J1232" s="57">
        <v>15000000</v>
      </c>
      <c r="K1232" s="57">
        <f t="shared" si="19"/>
        <v>1225000000</v>
      </c>
      <c r="L1232" s="55"/>
      <c r="M1232" s="55"/>
    </row>
    <row r="1233" spans="1:13">
      <c r="A1233" s="55">
        <v>2022</v>
      </c>
      <c r="B1233" s="55" t="s">
        <v>2544</v>
      </c>
      <c r="C1233" s="55" t="s">
        <v>2568</v>
      </c>
      <c r="D1233" s="55">
        <v>3</v>
      </c>
      <c r="E1233" s="56" t="s">
        <v>3591</v>
      </c>
      <c r="F1233" s="55" t="s">
        <v>2031</v>
      </c>
      <c r="G1233" s="55" t="s">
        <v>2057</v>
      </c>
      <c r="H1233" s="57">
        <v>211955521</v>
      </c>
      <c r="I1233" s="57">
        <v>70349439</v>
      </c>
      <c r="J1233" s="57">
        <v>46090000</v>
      </c>
      <c r="K1233" s="57">
        <f t="shared" si="19"/>
        <v>328394960</v>
      </c>
      <c r="L1233" s="55"/>
      <c r="M1233" s="55"/>
    </row>
    <row r="1234" spans="1:13">
      <c r="A1234" s="55">
        <v>2022</v>
      </c>
      <c r="B1234" s="55" t="s">
        <v>2544</v>
      </c>
      <c r="C1234" s="55" t="s">
        <v>2158</v>
      </c>
      <c r="D1234" s="55">
        <v>3</v>
      </c>
      <c r="E1234" s="56" t="s">
        <v>3592</v>
      </c>
      <c r="F1234" s="55" t="s">
        <v>2031</v>
      </c>
      <c r="G1234" s="55" t="s">
        <v>2035</v>
      </c>
      <c r="H1234" s="57">
        <v>585773609</v>
      </c>
      <c r="I1234" s="57">
        <v>588442557</v>
      </c>
      <c r="J1234" s="57"/>
      <c r="K1234" s="57">
        <f t="shared" si="19"/>
        <v>1174216166</v>
      </c>
      <c r="L1234" s="55"/>
      <c r="M1234" s="55" t="s">
        <v>2072</v>
      </c>
    </row>
    <row r="1235" spans="1:13">
      <c r="A1235" s="55">
        <v>2022</v>
      </c>
      <c r="B1235" s="55" t="s">
        <v>2544</v>
      </c>
      <c r="C1235" s="55" t="s">
        <v>2158</v>
      </c>
      <c r="D1235" s="55">
        <v>3</v>
      </c>
      <c r="E1235" s="56" t="s">
        <v>3593</v>
      </c>
      <c r="F1235" s="55" t="s">
        <v>2031</v>
      </c>
      <c r="G1235" s="55" t="s">
        <v>2043</v>
      </c>
      <c r="H1235" s="57">
        <v>535065000</v>
      </c>
      <c r="I1235" s="57">
        <v>295046000</v>
      </c>
      <c r="J1235" s="57"/>
      <c r="K1235" s="57">
        <f t="shared" si="19"/>
        <v>830111000</v>
      </c>
      <c r="L1235" s="55"/>
      <c r="M1235" s="55" t="s">
        <v>2072</v>
      </c>
    </row>
    <row r="1236" spans="1:13">
      <c r="A1236" s="55">
        <v>2022</v>
      </c>
      <c r="B1236" s="55" t="s">
        <v>2544</v>
      </c>
      <c r="C1236" s="55" t="s">
        <v>2158</v>
      </c>
      <c r="D1236" s="55">
        <v>3</v>
      </c>
      <c r="E1236" s="56" t="s">
        <v>3594</v>
      </c>
      <c r="F1236" s="55" t="s">
        <v>2031</v>
      </c>
      <c r="G1236" s="55" t="s">
        <v>2035</v>
      </c>
      <c r="H1236" s="57">
        <v>499891117</v>
      </c>
      <c r="I1236" s="57">
        <v>519935408</v>
      </c>
      <c r="J1236" s="57"/>
      <c r="K1236" s="57">
        <f t="shared" si="19"/>
        <v>1019826525</v>
      </c>
      <c r="L1236" s="55"/>
      <c r="M1236" s="55" t="s">
        <v>2072</v>
      </c>
    </row>
    <row r="1237" spans="1:13">
      <c r="A1237" s="55">
        <v>2022</v>
      </c>
      <c r="B1237" s="55" t="s">
        <v>2544</v>
      </c>
      <c r="C1237" s="55" t="s">
        <v>2158</v>
      </c>
      <c r="D1237" s="55">
        <v>3</v>
      </c>
      <c r="E1237" s="56" t="s">
        <v>3595</v>
      </c>
      <c r="F1237" s="55" t="s">
        <v>2031</v>
      </c>
      <c r="G1237" s="55" t="s">
        <v>2051</v>
      </c>
      <c r="H1237" s="57">
        <v>140000000</v>
      </c>
      <c r="I1237" s="57">
        <v>36000000</v>
      </c>
      <c r="J1237" s="57">
        <v>12000000</v>
      </c>
      <c r="K1237" s="57">
        <f t="shared" si="19"/>
        <v>188000000</v>
      </c>
      <c r="L1237" s="55"/>
      <c r="M1237" s="55"/>
    </row>
    <row r="1238" spans="1:13">
      <c r="A1238" s="55">
        <v>2022</v>
      </c>
      <c r="B1238" s="55" t="s">
        <v>2544</v>
      </c>
      <c r="C1238" s="55" t="s">
        <v>3596</v>
      </c>
      <c r="D1238" s="55">
        <v>3</v>
      </c>
      <c r="E1238" s="56" t="s">
        <v>3597</v>
      </c>
      <c r="F1238" s="55" t="s">
        <v>2031</v>
      </c>
      <c r="G1238" s="55" t="s">
        <v>2035</v>
      </c>
      <c r="H1238" s="57">
        <v>535065000</v>
      </c>
      <c r="I1238" s="57">
        <v>246046000</v>
      </c>
      <c r="J1238" s="57"/>
      <c r="K1238" s="57">
        <f t="shared" si="19"/>
        <v>781111000</v>
      </c>
      <c r="L1238" s="55"/>
      <c r="M1238" s="55" t="s">
        <v>2072</v>
      </c>
    </row>
    <row r="1239" spans="1:13">
      <c r="A1239" s="55">
        <v>2022</v>
      </c>
      <c r="B1239" s="55" t="s">
        <v>2544</v>
      </c>
      <c r="C1239" s="55" t="s">
        <v>3596</v>
      </c>
      <c r="D1239" s="55">
        <v>3</v>
      </c>
      <c r="E1239" s="56" t="s">
        <v>3598</v>
      </c>
      <c r="F1239" s="55" t="s">
        <v>2031</v>
      </c>
      <c r="G1239" s="55" t="s">
        <v>2035</v>
      </c>
      <c r="H1239" s="57">
        <v>499891117</v>
      </c>
      <c r="I1239" s="57">
        <v>551534160</v>
      </c>
      <c r="J1239" s="57"/>
      <c r="K1239" s="57">
        <f t="shared" si="19"/>
        <v>1051425277</v>
      </c>
      <c r="L1239" s="55"/>
      <c r="M1239" s="55" t="s">
        <v>2072</v>
      </c>
    </row>
    <row r="1240" spans="1:13">
      <c r="A1240" s="55">
        <v>2022</v>
      </c>
      <c r="B1240" s="55" t="s">
        <v>2544</v>
      </c>
      <c r="C1240" s="55" t="s">
        <v>2047</v>
      </c>
      <c r="D1240" s="55">
        <v>3</v>
      </c>
      <c r="E1240" s="56" t="s">
        <v>3599</v>
      </c>
      <c r="F1240" s="55" t="s">
        <v>14</v>
      </c>
      <c r="G1240" s="55" t="s">
        <v>2052</v>
      </c>
      <c r="H1240" s="57">
        <v>80000000</v>
      </c>
      <c r="I1240" s="57"/>
      <c r="J1240" s="57"/>
      <c r="K1240" s="57">
        <f t="shared" si="19"/>
        <v>80000000</v>
      </c>
      <c r="L1240" s="55" t="s">
        <v>2064</v>
      </c>
      <c r="M1240" s="55"/>
    </row>
    <row r="1241" spans="1:13">
      <c r="A1241" s="55">
        <v>2022</v>
      </c>
      <c r="B1241" s="55" t="s">
        <v>2578</v>
      </c>
      <c r="C1241" s="55" t="s">
        <v>3600</v>
      </c>
      <c r="D1241" s="55">
        <v>3</v>
      </c>
      <c r="E1241" s="56" t="s">
        <v>3601</v>
      </c>
      <c r="F1241" s="55" t="s">
        <v>2042</v>
      </c>
      <c r="G1241" s="55" t="s">
        <v>2052</v>
      </c>
      <c r="H1241" s="57">
        <v>80000000</v>
      </c>
      <c r="I1241" s="57"/>
      <c r="J1241" s="57"/>
      <c r="K1241" s="57">
        <f t="shared" si="19"/>
        <v>80000000</v>
      </c>
      <c r="L1241" s="55" t="s">
        <v>2064</v>
      </c>
      <c r="M1241" s="55"/>
    </row>
    <row r="1242" spans="1:13">
      <c r="A1242" s="55">
        <v>2022</v>
      </c>
      <c r="B1242" s="55" t="s">
        <v>2578</v>
      </c>
      <c r="C1242" s="55" t="s">
        <v>3600</v>
      </c>
      <c r="D1242" s="55">
        <v>3</v>
      </c>
      <c r="E1242" s="56" t="s">
        <v>3602</v>
      </c>
      <c r="F1242" s="55" t="s">
        <v>2042</v>
      </c>
      <c r="G1242" s="55" t="s">
        <v>2052</v>
      </c>
      <c r="H1242" s="57">
        <v>25000000</v>
      </c>
      <c r="I1242" s="57"/>
      <c r="J1242" s="57"/>
      <c r="K1242" s="57">
        <f t="shared" si="19"/>
        <v>25000000</v>
      </c>
      <c r="L1242" s="55" t="s">
        <v>2064</v>
      </c>
      <c r="M1242" s="55"/>
    </row>
    <row r="1243" spans="1:13">
      <c r="A1243" s="55">
        <v>2022</v>
      </c>
      <c r="B1243" s="55" t="s">
        <v>2578</v>
      </c>
      <c r="C1243" s="55" t="s">
        <v>2590</v>
      </c>
      <c r="D1243" s="55">
        <v>3</v>
      </c>
      <c r="E1243" s="56" t="s">
        <v>3603</v>
      </c>
      <c r="F1243" s="55" t="s">
        <v>14</v>
      </c>
      <c r="G1243" s="55" t="s">
        <v>20</v>
      </c>
      <c r="H1243" s="57">
        <v>500000000</v>
      </c>
      <c r="I1243" s="57"/>
      <c r="J1243" s="57"/>
      <c r="K1243" s="57">
        <f t="shared" si="19"/>
        <v>500000000</v>
      </c>
      <c r="L1243" s="55" t="s">
        <v>2064</v>
      </c>
      <c r="M1243" s="55"/>
    </row>
    <row r="1244" spans="1:13">
      <c r="A1244" s="55">
        <v>2022</v>
      </c>
      <c r="B1244" s="55" t="s">
        <v>2578</v>
      </c>
      <c r="C1244" s="55" t="s">
        <v>2590</v>
      </c>
      <c r="D1244" s="55">
        <v>3</v>
      </c>
      <c r="E1244" s="56" t="s">
        <v>3604</v>
      </c>
      <c r="F1244" s="55" t="s">
        <v>14</v>
      </c>
      <c r="G1244" s="55" t="s">
        <v>20</v>
      </c>
      <c r="H1244" s="57">
        <v>330000000</v>
      </c>
      <c r="I1244" s="57"/>
      <c r="J1244" s="57"/>
      <c r="K1244" s="57">
        <f t="shared" si="19"/>
        <v>330000000</v>
      </c>
      <c r="L1244" s="55" t="s">
        <v>2064</v>
      </c>
      <c r="M1244" s="55"/>
    </row>
    <row r="1245" spans="1:13">
      <c r="A1245" s="55">
        <v>2022</v>
      </c>
      <c r="B1245" s="55" t="s">
        <v>2578</v>
      </c>
      <c r="C1245" s="55" t="s">
        <v>2590</v>
      </c>
      <c r="D1245" s="55">
        <v>3</v>
      </c>
      <c r="E1245" s="56" t="s">
        <v>3605</v>
      </c>
      <c r="F1245" s="55" t="s">
        <v>2042</v>
      </c>
      <c r="G1245" s="55" t="s">
        <v>2035</v>
      </c>
      <c r="H1245" s="57">
        <v>164000000</v>
      </c>
      <c r="I1245" s="57">
        <v>786000000</v>
      </c>
      <c r="J1245" s="57">
        <v>50000000</v>
      </c>
      <c r="K1245" s="57">
        <f t="shared" si="19"/>
        <v>1000000000</v>
      </c>
      <c r="L1245" s="55"/>
      <c r="M1245" s="55"/>
    </row>
    <row r="1246" spans="1:13">
      <c r="A1246" s="55">
        <v>2022</v>
      </c>
      <c r="B1246" s="55" t="s">
        <v>2578</v>
      </c>
      <c r="C1246" s="55" t="s">
        <v>2590</v>
      </c>
      <c r="D1246" s="55">
        <v>3</v>
      </c>
      <c r="E1246" s="56" t="s">
        <v>3606</v>
      </c>
      <c r="F1246" s="55" t="s">
        <v>2042</v>
      </c>
      <c r="G1246" s="55" t="s">
        <v>2051</v>
      </c>
      <c r="H1246" s="57">
        <v>66680000</v>
      </c>
      <c r="I1246" s="57">
        <v>80338000</v>
      </c>
      <c r="J1246" s="57">
        <v>33712000</v>
      </c>
      <c r="K1246" s="57">
        <f t="shared" si="19"/>
        <v>180730000</v>
      </c>
      <c r="L1246" s="55"/>
      <c r="M1246" s="55"/>
    </row>
    <row r="1247" spans="1:13">
      <c r="A1247" s="55">
        <v>2022</v>
      </c>
      <c r="B1247" s="55" t="s">
        <v>2578</v>
      </c>
      <c r="C1247" s="55" t="s">
        <v>2593</v>
      </c>
      <c r="D1247" s="55">
        <v>3</v>
      </c>
      <c r="E1247" s="56" t="s">
        <v>3607</v>
      </c>
      <c r="F1247" s="55" t="s">
        <v>2116</v>
      </c>
      <c r="G1247" s="55" t="s">
        <v>2248</v>
      </c>
      <c r="H1247" s="57">
        <v>100000000</v>
      </c>
      <c r="I1247" s="57">
        <v>10000000</v>
      </c>
      <c r="J1247" s="57"/>
      <c r="K1247" s="57">
        <f t="shared" si="19"/>
        <v>110000000</v>
      </c>
      <c r="L1247" s="55"/>
      <c r="M1247" s="55"/>
    </row>
    <row r="1248" spans="1:13">
      <c r="A1248" s="55">
        <v>2022</v>
      </c>
      <c r="B1248" s="55" t="s">
        <v>2578</v>
      </c>
      <c r="C1248" s="55" t="s">
        <v>2158</v>
      </c>
      <c r="D1248" s="55">
        <v>3</v>
      </c>
      <c r="E1248" s="56" t="s">
        <v>3608</v>
      </c>
      <c r="F1248" s="55" t="s">
        <v>2031</v>
      </c>
      <c r="G1248" s="55" t="s">
        <v>15</v>
      </c>
      <c r="H1248" s="57">
        <v>1053000000</v>
      </c>
      <c r="I1248" s="57">
        <v>600000000</v>
      </c>
      <c r="J1248" s="57"/>
      <c r="K1248" s="57">
        <f t="shared" si="19"/>
        <v>1653000000</v>
      </c>
      <c r="L1248" s="55" t="s">
        <v>2048</v>
      </c>
      <c r="M1248" s="55" t="s">
        <v>2072</v>
      </c>
    </row>
    <row r="1249" spans="1:13">
      <c r="A1249" s="55">
        <v>2022</v>
      </c>
      <c r="B1249" s="55" t="s">
        <v>2578</v>
      </c>
      <c r="C1249" s="55" t="s">
        <v>2158</v>
      </c>
      <c r="D1249" s="55">
        <v>3</v>
      </c>
      <c r="E1249" s="56" t="s">
        <v>3609</v>
      </c>
      <c r="F1249" s="55" t="s">
        <v>2031</v>
      </c>
      <c r="G1249" s="55" t="s">
        <v>2043</v>
      </c>
      <c r="H1249" s="57">
        <v>376229000</v>
      </c>
      <c r="I1249" s="57">
        <v>73691000</v>
      </c>
      <c r="J1249" s="57">
        <v>189296000</v>
      </c>
      <c r="K1249" s="57">
        <f t="shared" si="19"/>
        <v>639216000</v>
      </c>
      <c r="L1249" s="55" t="s">
        <v>2048</v>
      </c>
      <c r="M1249" s="55"/>
    </row>
    <row r="1250" spans="1:13">
      <c r="A1250" s="55">
        <v>2022</v>
      </c>
      <c r="B1250" s="55" t="s">
        <v>2578</v>
      </c>
      <c r="C1250" s="55" t="s">
        <v>2158</v>
      </c>
      <c r="D1250" s="55">
        <v>3</v>
      </c>
      <c r="E1250" s="56" t="s">
        <v>3610</v>
      </c>
      <c r="F1250" s="55" t="s">
        <v>2031</v>
      </c>
      <c r="G1250" s="55" t="s">
        <v>2035</v>
      </c>
      <c r="H1250" s="57">
        <v>165000000</v>
      </c>
      <c r="I1250" s="57">
        <v>121000000</v>
      </c>
      <c r="J1250" s="57">
        <v>10000000</v>
      </c>
      <c r="K1250" s="57">
        <f t="shared" si="19"/>
        <v>296000000</v>
      </c>
      <c r="L1250" s="55" t="s">
        <v>2064</v>
      </c>
      <c r="M1250" s="55" t="s">
        <v>2072</v>
      </c>
    </row>
    <row r="1251" spans="1:13">
      <c r="A1251" s="55">
        <v>2022</v>
      </c>
      <c r="B1251" s="55" t="s">
        <v>2578</v>
      </c>
      <c r="C1251" s="55" t="s">
        <v>3076</v>
      </c>
      <c r="D1251" s="55">
        <v>3</v>
      </c>
      <c r="E1251" s="56" t="s">
        <v>2286</v>
      </c>
      <c r="F1251" s="55" t="s">
        <v>2042</v>
      </c>
      <c r="G1251" s="55" t="s">
        <v>2046</v>
      </c>
      <c r="H1251" s="57">
        <v>60000000</v>
      </c>
      <c r="I1251" s="57">
        <v>20000000</v>
      </c>
      <c r="J1251" s="57"/>
      <c r="K1251" s="57">
        <f t="shared" si="19"/>
        <v>80000000</v>
      </c>
      <c r="L1251" s="55" t="s">
        <v>2064</v>
      </c>
      <c r="M1251" s="55"/>
    </row>
    <row r="1252" spans="1:13">
      <c r="A1252" s="55">
        <v>2022</v>
      </c>
      <c r="B1252" s="55" t="s">
        <v>2596</v>
      </c>
      <c r="C1252" s="55" t="s">
        <v>2597</v>
      </c>
      <c r="D1252" s="55">
        <v>3</v>
      </c>
      <c r="E1252" s="56" t="s">
        <v>3611</v>
      </c>
      <c r="F1252" s="55" t="s">
        <v>2042</v>
      </c>
      <c r="G1252" s="55" t="s">
        <v>15</v>
      </c>
      <c r="H1252" s="57">
        <v>5315000000</v>
      </c>
      <c r="I1252" s="57">
        <v>12551000000</v>
      </c>
      <c r="J1252" s="57"/>
      <c r="K1252" s="57">
        <f t="shared" si="19"/>
        <v>17866000000</v>
      </c>
      <c r="L1252" s="55" t="s">
        <v>2064</v>
      </c>
      <c r="M1252" s="55"/>
    </row>
    <row r="1253" spans="1:13">
      <c r="A1253" s="55">
        <v>2022</v>
      </c>
      <c r="B1253" s="55" t="s">
        <v>2596</v>
      </c>
      <c r="C1253" s="55" t="s">
        <v>2597</v>
      </c>
      <c r="D1253" s="55">
        <v>3</v>
      </c>
      <c r="E1253" s="56" t="s">
        <v>3612</v>
      </c>
      <c r="F1253" s="55" t="s">
        <v>2042</v>
      </c>
      <c r="G1253" s="55" t="s">
        <v>2035</v>
      </c>
      <c r="H1253" s="57">
        <v>685345000</v>
      </c>
      <c r="I1253" s="57">
        <v>1899566026</v>
      </c>
      <c r="J1253" s="57"/>
      <c r="K1253" s="57">
        <f t="shared" si="19"/>
        <v>2584911026</v>
      </c>
      <c r="L1253" s="55" t="s">
        <v>2064</v>
      </c>
      <c r="M1253" s="55"/>
    </row>
    <row r="1254" spans="1:13">
      <c r="A1254" s="55">
        <v>2022</v>
      </c>
      <c r="B1254" s="55" t="s">
        <v>2596</v>
      </c>
      <c r="C1254" s="55" t="s">
        <v>2597</v>
      </c>
      <c r="D1254" s="55">
        <v>3</v>
      </c>
      <c r="E1254" s="56" t="s">
        <v>3613</v>
      </c>
      <c r="F1254" s="55" t="s">
        <v>2042</v>
      </c>
      <c r="G1254" s="55" t="s">
        <v>2035</v>
      </c>
      <c r="H1254" s="57">
        <v>600000000</v>
      </c>
      <c r="I1254" s="57">
        <v>285000000</v>
      </c>
      <c r="J1254" s="57">
        <v>5000000</v>
      </c>
      <c r="K1254" s="57">
        <f t="shared" si="19"/>
        <v>890000000</v>
      </c>
      <c r="L1254" s="55" t="s">
        <v>2048</v>
      </c>
      <c r="M1254" s="55" t="s">
        <v>2072</v>
      </c>
    </row>
    <row r="1255" spans="1:13">
      <c r="A1255" s="55">
        <v>2022</v>
      </c>
      <c r="B1255" s="55" t="s">
        <v>2596</v>
      </c>
      <c r="C1255" s="55" t="s">
        <v>3614</v>
      </c>
      <c r="D1255" s="55">
        <v>3</v>
      </c>
      <c r="E1255" s="56" t="s">
        <v>3615</v>
      </c>
      <c r="F1255" s="55" t="s">
        <v>2330</v>
      </c>
      <c r="G1255" s="55" t="s">
        <v>15</v>
      </c>
      <c r="H1255" s="57">
        <v>25000000000</v>
      </c>
      <c r="I1255" s="57">
        <v>3000000000</v>
      </c>
      <c r="J1255" s="57">
        <v>2000000000</v>
      </c>
      <c r="K1255" s="57">
        <f t="shared" si="19"/>
        <v>30000000000</v>
      </c>
      <c r="L1255" s="55" t="s">
        <v>2048</v>
      </c>
      <c r="M1255" s="55" t="s">
        <v>2032</v>
      </c>
    </row>
    <row r="1256" spans="1:13">
      <c r="A1256" s="55">
        <v>2022</v>
      </c>
      <c r="B1256" s="55" t="s">
        <v>2596</v>
      </c>
      <c r="C1256" s="55" t="s">
        <v>2325</v>
      </c>
      <c r="D1256" s="55">
        <v>3</v>
      </c>
      <c r="E1256" s="56" t="s">
        <v>3616</v>
      </c>
      <c r="F1256" s="55" t="s">
        <v>2042</v>
      </c>
      <c r="G1256" s="55" t="s">
        <v>15</v>
      </c>
      <c r="H1256" s="57">
        <v>1288591000</v>
      </c>
      <c r="I1256" s="57">
        <v>358243000</v>
      </c>
      <c r="J1256" s="57">
        <v>295346000</v>
      </c>
      <c r="K1256" s="57">
        <f t="shared" si="19"/>
        <v>1942180000</v>
      </c>
      <c r="L1256" s="55"/>
      <c r="M1256" s="55" t="s">
        <v>2032</v>
      </c>
    </row>
    <row r="1257" spans="1:13">
      <c r="A1257" s="55">
        <v>2022</v>
      </c>
      <c r="B1257" s="55" t="s">
        <v>2596</v>
      </c>
      <c r="C1257" s="55" t="s">
        <v>2603</v>
      </c>
      <c r="D1257" s="55">
        <v>3</v>
      </c>
      <c r="E1257" s="56" t="s">
        <v>3617</v>
      </c>
      <c r="F1257" s="55" t="s">
        <v>19</v>
      </c>
      <c r="G1257" s="55" t="s">
        <v>2035</v>
      </c>
      <c r="H1257" s="57">
        <v>6084055000</v>
      </c>
      <c r="I1257" s="57">
        <v>2552291000</v>
      </c>
      <c r="J1257" s="57">
        <v>454198000</v>
      </c>
      <c r="K1257" s="57">
        <f t="shared" si="19"/>
        <v>9090544000</v>
      </c>
      <c r="L1257" s="55" t="s">
        <v>2048</v>
      </c>
      <c r="M1257" s="55" t="s">
        <v>2072</v>
      </c>
    </row>
    <row r="1258" spans="1:13">
      <c r="A1258" s="55">
        <v>2022</v>
      </c>
      <c r="B1258" s="55" t="s">
        <v>2596</v>
      </c>
      <c r="C1258" s="55" t="s">
        <v>2328</v>
      </c>
      <c r="D1258" s="55">
        <v>3</v>
      </c>
      <c r="E1258" s="56" t="s">
        <v>3618</v>
      </c>
      <c r="F1258" s="55" t="s">
        <v>19</v>
      </c>
      <c r="G1258" s="55" t="s">
        <v>2043</v>
      </c>
      <c r="H1258" s="57">
        <v>4310000000</v>
      </c>
      <c r="I1258" s="57">
        <v>988000000</v>
      </c>
      <c r="J1258" s="57">
        <v>635000000</v>
      </c>
      <c r="K1258" s="57">
        <f t="shared" si="19"/>
        <v>5933000000</v>
      </c>
      <c r="L1258" s="55" t="s">
        <v>2048</v>
      </c>
      <c r="M1258" s="55"/>
    </row>
    <row r="1259" spans="1:13">
      <c r="A1259" s="55">
        <v>2022</v>
      </c>
      <c r="B1259" s="55" t="s">
        <v>2596</v>
      </c>
      <c r="C1259" s="55" t="s">
        <v>2328</v>
      </c>
      <c r="D1259" s="55">
        <v>3</v>
      </c>
      <c r="E1259" s="56" t="s">
        <v>3619</v>
      </c>
      <c r="F1259" s="55" t="s">
        <v>19</v>
      </c>
      <c r="G1259" s="55" t="s">
        <v>2035</v>
      </c>
      <c r="H1259" s="57">
        <v>4231000000</v>
      </c>
      <c r="I1259" s="57">
        <v>957000000</v>
      </c>
      <c r="J1259" s="57">
        <v>581000000</v>
      </c>
      <c r="K1259" s="57">
        <f t="shared" si="19"/>
        <v>5769000000</v>
      </c>
      <c r="L1259" s="55" t="s">
        <v>2048</v>
      </c>
      <c r="M1259" s="55"/>
    </row>
    <row r="1260" spans="1:13">
      <c r="A1260" s="55">
        <v>2022</v>
      </c>
      <c r="B1260" s="55" t="s">
        <v>2605</v>
      </c>
      <c r="C1260" s="55" t="s">
        <v>2029</v>
      </c>
      <c r="D1260" s="55">
        <v>3</v>
      </c>
      <c r="E1260" s="56" t="s">
        <v>3620</v>
      </c>
      <c r="F1260" s="55" t="s">
        <v>2031</v>
      </c>
      <c r="G1260" s="55" t="s">
        <v>15</v>
      </c>
      <c r="H1260" s="57">
        <v>1482625894</v>
      </c>
      <c r="I1260" s="57">
        <v>2601976514</v>
      </c>
      <c r="J1260" s="57"/>
      <c r="K1260" s="57">
        <f t="shared" si="19"/>
        <v>4084602408</v>
      </c>
      <c r="L1260" s="55"/>
      <c r="M1260" s="55" t="s">
        <v>2072</v>
      </c>
    </row>
    <row r="1261" spans="1:13">
      <c r="A1261" s="55">
        <v>2022</v>
      </c>
      <c r="B1261" s="55" t="s">
        <v>2605</v>
      </c>
      <c r="C1261" s="55" t="s">
        <v>2142</v>
      </c>
      <c r="D1261" s="55">
        <v>3</v>
      </c>
      <c r="E1261" s="56" t="s">
        <v>3621</v>
      </c>
      <c r="F1261" s="55" t="s">
        <v>2031</v>
      </c>
      <c r="G1261" s="55" t="s">
        <v>74</v>
      </c>
      <c r="H1261" s="57">
        <v>1100000000</v>
      </c>
      <c r="I1261" s="57"/>
      <c r="J1261" s="57"/>
      <c r="K1261" s="57">
        <f t="shared" si="19"/>
        <v>1100000000</v>
      </c>
      <c r="L1261" s="55"/>
      <c r="M1261" s="55"/>
    </row>
    <row r="1262" spans="1:13">
      <c r="A1262" s="55">
        <v>2022</v>
      </c>
      <c r="B1262" s="55" t="s">
        <v>2605</v>
      </c>
      <c r="C1262" s="55" t="s">
        <v>2146</v>
      </c>
      <c r="D1262" s="55">
        <v>3</v>
      </c>
      <c r="E1262" s="56" t="s">
        <v>3622</v>
      </c>
      <c r="F1262" s="55" t="s">
        <v>2042</v>
      </c>
      <c r="G1262" s="55" t="s">
        <v>2057</v>
      </c>
      <c r="H1262" s="57">
        <v>850000000</v>
      </c>
      <c r="I1262" s="57">
        <v>2902900000</v>
      </c>
      <c r="J1262" s="57"/>
      <c r="K1262" s="57">
        <f t="shared" si="19"/>
        <v>3752900000</v>
      </c>
      <c r="L1262" s="55"/>
      <c r="M1262" s="55"/>
    </row>
    <row r="1263" spans="1:13">
      <c r="A1263" s="55">
        <v>2022</v>
      </c>
      <c r="B1263" s="55" t="s">
        <v>2605</v>
      </c>
      <c r="C1263" s="55" t="s">
        <v>2146</v>
      </c>
      <c r="D1263" s="55">
        <v>3</v>
      </c>
      <c r="E1263" s="56" t="s">
        <v>3623</v>
      </c>
      <c r="F1263" s="55" t="s">
        <v>2042</v>
      </c>
      <c r="G1263" s="55" t="s">
        <v>2057</v>
      </c>
      <c r="H1263" s="57">
        <v>550000000</v>
      </c>
      <c r="I1263" s="57">
        <v>350000000</v>
      </c>
      <c r="J1263" s="57"/>
      <c r="K1263" s="57">
        <f t="shared" si="19"/>
        <v>900000000</v>
      </c>
      <c r="L1263" s="55"/>
      <c r="M1263" s="55"/>
    </row>
    <row r="1264" spans="1:13">
      <c r="A1264" s="55">
        <v>2022</v>
      </c>
      <c r="B1264" s="55" t="s">
        <v>2605</v>
      </c>
      <c r="C1264" s="55" t="s">
        <v>2146</v>
      </c>
      <c r="D1264" s="55">
        <v>3</v>
      </c>
      <c r="E1264" s="56" t="s">
        <v>3624</v>
      </c>
      <c r="F1264" s="55" t="s">
        <v>2042</v>
      </c>
      <c r="G1264" s="55" t="s">
        <v>2057</v>
      </c>
      <c r="H1264" s="57">
        <v>343584000</v>
      </c>
      <c r="I1264" s="57">
        <v>2360048000</v>
      </c>
      <c r="J1264" s="57">
        <v>53760000</v>
      </c>
      <c r="K1264" s="57">
        <f t="shared" si="19"/>
        <v>2757392000</v>
      </c>
      <c r="L1264" s="55"/>
      <c r="M1264" s="55"/>
    </row>
    <row r="1265" spans="1:13">
      <c r="A1265" s="55">
        <v>2022</v>
      </c>
      <c r="B1265" s="55" t="s">
        <v>2605</v>
      </c>
      <c r="C1265" s="55" t="s">
        <v>2146</v>
      </c>
      <c r="D1265" s="55">
        <v>3</v>
      </c>
      <c r="E1265" s="56" t="s">
        <v>3625</v>
      </c>
      <c r="F1265" s="55" t="s">
        <v>2042</v>
      </c>
      <c r="G1265" s="55" t="s">
        <v>2035</v>
      </c>
      <c r="H1265" s="57">
        <v>170000000</v>
      </c>
      <c r="I1265" s="57">
        <v>2000000</v>
      </c>
      <c r="J1265" s="57"/>
      <c r="K1265" s="57">
        <f t="shared" si="19"/>
        <v>172000000</v>
      </c>
      <c r="L1265" s="55"/>
      <c r="M1265" s="55"/>
    </row>
    <row r="1266" spans="1:13">
      <c r="A1266" s="55">
        <v>2022</v>
      </c>
      <c r="B1266" s="55" t="s">
        <v>2605</v>
      </c>
      <c r="C1266" s="55" t="s">
        <v>2146</v>
      </c>
      <c r="D1266" s="55">
        <v>3</v>
      </c>
      <c r="E1266" s="56" t="s">
        <v>3626</v>
      </c>
      <c r="F1266" s="55" t="s">
        <v>2042</v>
      </c>
      <c r="G1266" s="55" t="s">
        <v>2039</v>
      </c>
      <c r="H1266" s="57">
        <v>95062000</v>
      </c>
      <c r="I1266" s="57">
        <v>797866000</v>
      </c>
      <c r="J1266" s="57">
        <v>37608000</v>
      </c>
      <c r="K1266" s="57">
        <f t="shared" si="19"/>
        <v>930536000</v>
      </c>
      <c r="L1266" s="55"/>
      <c r="M1266" s="55"/>
    </row>
    <row r="1267" spans="1:13">
      <c r="A1267" s="55">
        <v>2022</v>
      </c>
      <c r="B1267" s="55" t="s">
        <v>2605</v>
      </c>
      <c r="C1267" s="55" t="s">
        <v>2146</v>
      </c>
      <c r="D1267" s="55">
        <v>3</v>
      </c>
      <c r="E1267" s="56" t="s">
        <v>3627</v>
      </c>
      <c r="F1267" s="55" t="s">
        <v>2042</v>
      </c>
      <c r="G1267" s="55" t="s">
        <v>2052</v>
      </c>
      <c r="H1267" s="57">
        <v>60248000</v>
      </c>
      <c r="I1267" s="57">
        <v>331000000</v>
      </c>
      <c r="J1267" s="57"/>
      <c r="K1267" s="57">
        <f t="shared" si="19"/>
        <v>391248000</v>
      </c>
      <c r="L1267" s="55"/>
      <c r="M1267" s="55"/>
    </row>
    <row r="1268" spans="1:13">
      <c r="A1268" s="55">
        <v>2022</v>
      </c>
      <c r="B1268" s="55" t="s">
        <v>2605</v>
      </c>
      <c r="C1268" s="55" t="s">
        <v>2146</v>
      </c>
      <c r="D1268" s="55">
        <v>3</v>
      </c>
      <c r="E1268" s="56" t="s">
        <v>3628</v>
      </c>
      <c r="F1268" s="55" t="s">
        <v>2042</v>
      </c>
      <c r="G1268" s="55" t="s">
        <v>2051</v>
      </c>
      <c r="H1268" s="57">
        <v>44000000</v>
      </c>
      <c r="I1268" s="57">
        <v>80000000</v>
      </c>
      <c r="J1268" s="57"/>
      <c r="K1268" s="57">
        <f t="shared" si="19"/>
        <v>124000000</v>
      </c>
      <c r="L1268" s="55"/>
      <c r="M1268" s="55"/>
    </row>
    <row r="1269" spans="1:13">
      <c r="A1269" s="55">
        <v>2022</v>
      </c>
      <c r="B1269" s="55" t="s">
        <v>2605</v>
      </c>
      <c r="C1269" s="55" t="s">
        <v>2146</v>
      </c>
      <c r="D1269" s="55">
        <v>3</v>
      </c>
      <c r="E1269" s="56" t="s">
        <v>3629</v>
      </c>
      <c r="F1269" s="55" t="s">
        <v>2042</v>
      </c>
      <c r="G1269" s="55" t="s">
        <v>2039</v>
      </c>
      <c r="H1269" s="57">
        <v>20000000</v>
      </c>
      <c r="I1269" s="57">
        <v>60000000</v>
      </c>
      <c r="J1269" s="57"/>
      <c r="K1269" s="57">
        <f t="shared" si="19"/>
        <v>80000000</v>
      </c>
      <c r="L1269" s="55"/>
      <c r="M1269" s="55"/>
    </row>
    <row r="1270" spans="1:13">
      <c r="A1270" s="55">
        <v>2022</v>
      </c>
      <c r="B1270" s="55" t="s">
        <v>2605</v>
      </c>
      <c r="C1270" s="55" t="s">
        <v>2114</v>
      </c>
      <c r="D1270" s="55">
        <v>3</v>
      </c>
      <c r="E1270" s="56" t="s">
        <v>3630</v>
      </c>
      <c r="F1270" s="55" t="s">
        <v>2116</v>
      </c>
      <c r="G1270" s="55" t="s">
        <v>2877</v>
      </c>
      <c r="H1270" s="57">
        <v>578000000</v>
      </c>
      <c r="I1270" s="57">
        <v>102000000</v>
      </c>
      <c r="J1270" s="57">
        <v>5000000</v>
      </c>
      <c r="K1270" s="57">
        <f t="shared" si="19"/>
        <v>685000000</v>
      </c>
      <c r="L1270" s="55"/>
      <c r="M1270" s="55"/>
    </row>
    <row r="1271" spans="1:13">
      <c r="A1271" s="55">
        <v>2022</v>
      </c>
      <c r="B1271" s="55" t="s">
        <v>2605</v>
      </c>
      <c r="C1271" s="55" t="s">
        <v>2114</v>
      </c>
      <c r="D1271" s="55">
        <v>3</v>
      </c>
      <c r="E1271" s="56" t="s">
        <v>3631</v>
      </c>
      <c r="F1271" s="55" t="s">
        <v>2116</v>
      </c>
      <c r="G1271" s="55" t="s">
        <v>2248</v>
      </c>
      <c r="H1271" s="57">
        <v>55000000</v>
      </c>
      <c r="I1271" s="57">
        <v>446000000</v>
      </c>
      <c r="J1271" s="57"/>
      <c r="K1271" s="57">
        <f t="shared" si="19"/>
        <v>501000000</v>
      </c>
      <c r="L1271" s="55"/>
      <c r="M1271" s="55"/>
    </row>
    <row r="1272" spans="1:13">
      <c r="A1272" s="55">
        <v>2022</v>
      </c>
      <c r="B1272" s="55" t="s">
        <v>2605</v>
      </c>
      <c r="C1272" s="55" t="s">
        <v>3104</v>
      </c>
      <c r="D1272" s="55">
        <v>3</v>
      </c>
      <c r="E1272" s="56" t="s">
        <v>3632</v>
      </c>
      <c r="F1272" s="55" t="s">
        <v>2042</v>
      </c>
      <c r="G1272" s="55" t="s">
        <v>2035</v>
      </c>
      <c r="H1272" s="57">
        <v>550000000</v>
      </c>
      <c r="I1272" s="57">
        <v>28000000</v>
      </c>
      <c r="J1272" s="57"/>
      <c r="K1272" s="57">
        <f t="shared" si="19"/>
        <v>578000000</v>
      </c>
      <c r="L1272" s="55"/>
      <c r="M1272" s="55"/>
    </row>
    <row r="1273" spans="1:13">
      <c r="A1273" s="55">
        <v>2022</v>
      </c>
      <c r="B1273" s="55" t="s">
        <v>2605</v>
      </c>
      <c r="C1273" s="55" t="s">
        <v>3633</v>
      </c>
      <c r="D1273" s="55">
        <v>3</v>
      </c>
      <c r="E1273" s="56" t="s">
        <v>3634</v>
      </c>
      <c r="F1273" s="55" t="s">
        <v>2031</v>
      </c>
      <c r="G1273" s="55" t="s">
        <v>2035</v>
      </c>
      <c r="H1273" s="57">
        <v>209838081</v>
      </c>
      <c r="I1273" s="57">
        <v>55054555</v>
      </c>
      <c r="J1273" s="57">
        <v>460773</v>
      </c>
      <c r="K1273" s="57">
        <f t="shared" si="19"/>
        <v>265353409</v>
      </c>
      <c r="L1273" s="55"/>
      <c r="M1273" s="55"/>
    </row>
    <row r="1274" spans="1:13">
      <c r="A1274" s="55">
        <v>2022</v>
      </c>
      <c r="B1274" s="55" t="s">
        <v>2605</v>
      </c>
      <c r="C1274" s="55" t="s">
        <v>3633</v>
      </c>
      <c r="D1274" s="55">
        <v>3</v>
      </c>
      <c r="E1274" s="56" t="s">
        <v>3635</v>
      </c>
      <c r="F1274" s="55" t="s">
        <v>2031</v>
      </c>
      <c r="G1274" s="55" t="s">
        <v>2046</v>
      </c>
      <c r="H1274" s="57">
        <v>142327087</v>
      </c>
      <c r="I1274" s="57">
        <v>87966350</v>
      </c>
      <c r="J1274" s="57">
        <v>1551084</v>
      </c>
      <c r="K1274" s="57">
        <f t="shared" si="19"/>
        <v>231844521</v>
      </c>
      <c r="L1274" s="55"/>
      <c r="M1274" s="55"/>
    </row>
    <row r="1275" spans="1:13">
      <c r="A1275" s="55">
        <v>2022</v>
      </c>
      <c r="B1275" s="55" t="s">
        <v>2605</v>
      </c>
      <c r="C1275" s="55" t="s">
        <v>2047</v>
      </c>
      <c r="D1275" s="55">
        <v>3</v>
      </c>
      <c r="E1275" s="56" t="s">
        <v>3636</v>
      </c>
      <c r="F1275" s="55" t="s">
        <v>19</v>
      </c>
      <c r="G1275" s="55" t="s">
        <v>2248</v>
      </c>
      <c r="H1275" s="57">
        <v>80000000</v>
      </c>
      <c r="I1275" s="57"/>
      <c r="J1275" s="57"/>
      <c r="K1275" s="57">
        <f t="shared" si="19"/>
        <v>80000000</v>
      </c>
      <c r="L1275" s="55" t="s">
        <v>2048</v>
      </c>
      <c r="M1275" s="55"/>
    </row>
    <row r="1276" spans="1:13">
      <c r="A1276" s="55">
        <v>2022</v>
      </c>
      <c r="B1276" s="55" t="s">
        <v>2624</v>
      </c>
      <c r="C1276" s="55" t="s">
        <v>3637</v>
      </c>
      <c r="D1276" s="55">
        <v>4</v>
      </c>
      <c r="E1276" s="56" t="s">
        <v>3638</v>
      </c>
      <c r="F1276" s="55" t="s">
        <v>2116</v>
      </c>
      <c r="G1276" s="55" t="s">
        <v>2057</v>
      </c>
      <c r="H1276" s="57">
        <v>624000000</v>
      </c>
      <c r="I1276" s="57"/>
      <c r="J1276" s="57"/>
      <c r="K1276" s="57">
        <f t="shared" si="19"/>
        <v>624000000</v>
      </c>
      <c r="L1276" s="55"/>
      <c r="M1276" s="55"/>
    </row>
    <row r="1277" spans="1:13">
      <c r="A1277" s="55">
        <v>2022</v>
      </c>
      <c r="B1277" s="55" t="s">
        <v>2624</v>
      </c>
      <c r="C1277" s="55" t="s">
        <v>3637</v>
      </c>
      <c r="D1277" s="55">
        <v>4</v>
      </c>
      <c r="E1277" s="56" t="s">
        <v>3639</v>
      </c>
      <c r="F1277" s="55" t="s">
        <v>2116</v>
      </c>
      <c r="G1277" s="55" t="s">
        <v>2035</v>
      </c>
      <c r="H1277" s="57">
        <v>300000000</v>
      </c>
      <c r="I1277" s="57"/>
      <c r="J1277" s="57"/>
      <c r="K1277" s="57">
        <f t="shared" si="19"/>
        <v>300000000</v>
      </c>
      <c r="L1277" s="55"/>
      <c r="M1277" s="55"/>
    </row>
    <row r="1278" spans="1:13">
      <c r="A1278" s="55">
        <v>2022</v>
      </c>
      <c r="B1278" s="55" t="s">
        <v>2028</v>
      </c>
      <c r="C1278" s="55" t="s">
        <v>3112</v>
      </c>
      <c r="D1278" s="55">
        <v>4</v>
      </c>
      <c r="E1278" s="56" t="s">
        <v>3640</v>
      </c>
      <c r="F1278" s="55" t="s">
        <v>2224</v>
      </c>
      <c r="G1278" s="55" t="s">
        <v>2039</v>
      </c>
      <c r="H1278" s="57">
        <v>70000000</v>
      </c>
      <c r="I1278" s="57">
        <v>17400000</v>
      </c>
      <c r="J1278" s="57"/>
      <c r="K1278" s="57">
        <f t="shared" si="19"/>
        <v>87400000</v>
      </c>
      <c r="L1278" s="55"/>
      <c r="M1278" s="55"/>
    </row>
    <row r="1279" spans="1:13">
      <c r="A1279" s="55">
        <v>2022</v>
      </c>
      <c r="B1279" s="55" t="s">
        <v>2028</v>
      </c>
      <c r="C1279" s="55" t="s">
        <v>2061</v>
      </c>
      <c r="D1279" s="55">
        <v>4</v>
      </c>
      <c r="E1279" s="56" t="s">
        <v>3641</v>
      </c>
      <c r="F1279" s="55" t="s">
        <v>14</v>
      </c>
      <c r="G1279" s="55" t="s">
        <v>2052</v>
      </c>
      <c r="H1279" s="57">
        <v>24000000</v>
      </c>
      <c r="I1279" s="57">
        <v>12000000</v>
      </c>
      <c r="J1279" s="57"/>
      <c r="K1279" s="57">
        <f t="shared" si="19"/>
        <v>36000000</v>
      </c>
      <c r="L1279" s="55" t="s">
        <v>2064</v>
      </c>
      <c r="M1279" s="55"/>
    </row>
    <row r="1280" spans="1:13">
      <c r="A1280" s="55">
        <v>2022</v>
      </c>
      <c r="B1280" s="55" t="s">
        <v>2028</v>
      </c>
      <c r="C1280" s="55" t="s">
        <v>2114</v>
      </c>
      <c r="D1280" s="55">
        <v>4</v>
      </c>
      <c r="E1280" s="56" t="s">
        <v>3642</v>
      </c>
      <c r="F1280" s="55" t="s">
        <v>2116</v>
      </c>
      <c r="G1280" s="55" t="s">
        <v>2248</v>
      </c>
      <c r="H1280" s="57">
        <v>140000000</v>
      </c>
      <c r="I1280" s="57">
        <v>200000000</v>
      </c>
      <c r="J1280" s="57">
        <v>10000000</v>
      </c>
      <c r="K1280" s="57">
        <f t="shared" si="19"/>
        <v>350000000</v>
      </c>
      <c r="L1280" s="55"/>
      <c r="M1280" s="55"/>
    </row>
    <row r="1281" spans="1:13">
      <c r="A1281" s="55">
        <v>2022</v>
      </c>
      <c r="B1281" s="55" t="s">
        <v>2028</v>
      </c>
      <c r="C1281" s="55" t="s">
        <v>2114</v>
      </c>
      <c r="D1281" s="55">
        <v>4</v>
      </c>
      <c r="E1281" s="56" t="s">
        <v>3643</v>
      </c>
      <c r="F1281" s="55" t="s">
        <v>2116</v>
      </c>
      <c r="G1281" s="55" t="s">
        <v>2248</v>
      </c>
      <c r="H1281" s="57">
        <v>140000000</v>
      </c>
      <c r="I1281" s="57">
        <v>150000000</v>
      </c>
      <c r="J1281" s="57">
        <v>10000000</v>
      </c>
      <c r="K1281" s="57">
        <f t="shared" si="19"/>
        <v>300000000</v>
      </c>
      <c r="L1281" s="55"/>
      <c r="M1281" s="55"/>
    </row>
    <row r="1282" spans="1:13">
      <c r="A1282" s="55">
        <v>2022</v>
      </c>
      <c r="B1282" s="55" t="s">
        <v>2028</v>
      </c>
      <c r="C1282" s="55" t="s">
        <v>2114</v>
      </c>
      <c r="D1282" s="55">
        <v>4</v>
      </c>
      <c r="E1282" s="56" t="s">
        <v>3644</v>
      </c>
      <c r="F1282" s="55" t="s">
        <v>2116</v>
      </c>
      <c r="G1282" s="55" t="s">
        <v>2248</v>
      </c>
      <c r="H1282" s="57">
        <v>140000000</v>
      </c>
      <c r="I1282" s="57">
        <v>150000000</v>
      </c>
      <c r="J1282" s="57">
        <v>10000000</v>
      </c>
      <c r="K1282" s="57">
        <f t="shared" si="19"/>
        <v>300000000</v>
      </c>
      <c r="L1282" s="55"/>
      <c r="M1282" s="55"/>
    </row>
    <row r="1283" spans="1:13">
      <c r="A1283" s="55">
        <v>2022</v>
      </c>
      <c r="B1283" s="55" t="s">
        <v>2028</v>
      </c>
      <c r="C1283" s="55" t="s">
        <v>2114</v>
      </c>
      <c r="D1283" s="55">
        <v>4</v>
      </c>
      <c r="E1283" s="56" t="s">
        <v>3645</v>
      </c>
      <c r="F1283" s="55" t="s">
        <v>2116</v>
      </c>
      <c r="G1283" s="55" t="s">
        <v>2248</v>
      </c>
      <c r="H1283" s="57">
        <v>20000000</v>
      </c>
      <c r="I1283" s="57">
        <v>25000000</v>
      </c>
      <c r="J1283" s="57">
        <v>5000000</v>
      </c>
      <c r="K1283" s="57">
        <f t="shared" si="19"/>
        <v>50000000</v>
      </c>
      <c r="L1283" s="55"/>
      <c r="M1283" s="55"/>
    </row>
    <row r="1284" spans="1:13">
      <c r="A1284" s="55">
        <v>2022</v>
      </c>
      <c r="B1284" s="55" t="s">
        <v>2028</v>
      </c>
      <c r="C1284" s="55" t="s">
        <v>2642</v>
      </c>
      <c r="D1284" s="55">
        <v>4</v>
      </c>
      <c r="E1284" s="56" t="s">
        <v>3646</v>
      </c>
      <c r="F1284" s="55" t="s">
        <v>2042</v>
      </c>
      <c r="G1284" s="55" t="s">
        <v>2057</v>
      </c>
      <c r="H1284" s="57">
        <v>250000000</v>
      </c>
      <c r="I1284" s="57">
        <v>88000000</v>
      </c>
      <c r="J1284" s="57"/>
      <c r="K1284" s="57">
        <f t="shared" si="19"/>
        <v>338000000</v>
      </c>
      <c r="L1284" s="55"/>
      <c r="M1284" s="55"/>
    </row>
    <row r="1285" spans="1:13">
      <c r="A1285" s="55">
        <v>2022</v>
      </c>
      <c r="B1285" s="55" t="s">
        <v>2028</v>
      </c>
      <c r="C1285" s="55" t="s">
        <v>2642</v>
      </c>
      <c r="D1285" s="55">
        <v>4</v>
      </c>
      <c r="E1285" s="56" t="s">
        <v>3647</v>
      </c>
      <c r="F1285" s="55" t="s">
        <v>2042</v>
      </c>
      <c r="G1285" s="55" t="s">
        <v>2039</v>
      </c>
      <c r="H1285" s="57">
        <v>120000000</v>
      </c>
      <c r="I1285" s="57"/>
      <c r="J1285" s="57"/>
      <c r="K1285" s="57">
        <f t="shared" ref="K1285:K1348" si="20">H1285+I1285+J1285</f>
        <v>120000000</v>
      </c>
      <c r="L1285" s="55"/>
      <c r="M1285" s="55"/>
    </row>
    <row r="1286" spans="1:13">
      <c r="A1286" s="55">
        <v>2022</v>
      </c>
      <c r="B1286" s="55" t="s">
        <v>2060</v>
      </c>
      <c r="C1286" s="55" t="s">
        <v>2061</v>
      </c>
      <c r="D1286" s="55">
        <v>4</v>
      </c>
      <c r="E1286" s="56" t="s">
        <v>3648</v>
      </c>
      <c r="F1286" s="55" t="s">
        <v>3131</v>
      </c>
      <c r="G1286" s="55" t="s">
        <v>2051</v>
      </c>
      <c r="H1286" s="57">
        <v>60000000</v>
      </c>
      <c r="I1286" s="57"/>
      <c r="J1286" s="57"/>
      <c r="K1286" s="57">
        <f t="shared" si="20"/>
        <v>60000000</v>
      </c>
      <c r="L1286" s="55" t="s">
        <v>2064</v>
      </c>
      <c r="M1286" s="55"/>
    </row>
    <row r="1287" spans="1:13">
      <c r="A1287" s="55">
        <v>2022</v>
      </c>
      <c r="B1287" s="55" t="s">
        <v>2060</v>
      </c>
      <c r="C1287" s="55" t="s">
        <v>2061</v>
      </c>
      <c r="D1287" s="55">
        <v>4</v>
      </c>
      <c r="E1287" s="56" t="s">
        <v>3649</v>
      </c>
      <c r="F1287" s="55" t="s">
        <v>2650</v>
      </c>
      <c r="G1287" s="55" t="s">
        <v>2051</v>
      </c>
      <c r="H1287" s="57">
        <v>30000000</v>
      </c>
      <c r="I1287" s="57"/>
      <c r="J1287" s="57"/>
      <c r="K1287" s="57">
        <f t="shared" si="20"/>
        <v>30000000</v>
      </c>
      <c r="L1287" s="55" t="s">
        <v>2064</v>
      </c>
      <c r="M1287" s="55"/>
    </row>
    <row r="1288" spans="1:13">
      <c r="A1288" s="55">
        <v>2022</v>
      </c>
      <c r="B1288" s="55" t="s">
        <v>2060</v>
      </c>
      <c r="C1288" s="55" t="s">
        <v>2061</v>
      </c>
      <c r="D1288" s="55">
        <v>4</v>
      </c>
      <c r="E1288" s="56" t="s">
        <v>3650</v>
      </c>
      <c r="F1288" s="55" t="s">
        <v>2273</v>
      </c>
      <c r="G1288" s="55" t="s">
        <v>2248</v>
      </c>
      <c r="H1288" s="57">
        <v>30000000</v>
      </c>
      <c r="I1288" s="57"/>
      <c r="J1288" s="57"/>
      <c r="K1288" s="57">
        <f t="shared" si="20"/>
        <v>30000000</v>
      </c>
      <c r="L1288" s="55" t="s">
        <v>2064</v>
      </c>
      <c r="M1288" s="55"/>
    </row>
    <row r="1289" spans="1:13">
      <c r="A1289" s="55">
        <v>2022</v>
      </c>
      <c r="B1289" s="55" t="s">
        <v>2060</v>
      </c>
      <c r="C1289" s="55" t="s">
        <v>2061</v>
      </c>
      <c r="D1289" s="55">
        <v>4</v>
      </c>
      <c r="E1289" s="56" t="s">
        <v>3651</v>
      </c>
      <c r="F1289" s="55" t="s">
        <v>64</v>
      </c>
      <c r="G1289" s="55" t="s">
        <v>2039</v>
      </c>
      <c r="H1289" s="57">
        <v>40000000</v>
      </c>
      <c r="I1289" s="57"/>
      <c r="J1289" s="57"/>
      <c r="K1289" s="57">
        <f t="shared" si="20"/>
        <v>40000000</v>
      </c>
      <c r="L1289" s="55" t="s">
        <v>2064</v>
      </c>
      <c r="M1289" s="55"/>
    </row>
    <row r="1290" spans="1:13">
      <c r="A1290" s="55">
        <v>2022</v>
      </c>
      <c r="B1290" s="55" t="s">
        <v>2060</v>
      </c>
      <c r="C1290" s="55" t="s">
        <v>2070</v>
      </c>
      <c r="D1290" s="55">
        <v>4</v>
      </c>
      <c r="E1290" s="56" t="s">
        <v>3652</v>
      </c>
      <c r="F1290" s="55" t="s">
        <v>2042</v>
      </c>
      <c r="G1290" s="55" t="s">
        <v>2043</v>
      </c>
      <c r="H1290" s="57">
        <v>500000000</v>
      </c>
      <c r="I1290" s="57">
        <v>50000000</v>
      </c>
      <c r="J1290" s="57"/>
      <c r="K1290" s="57">
        <f t="shared" si="20"/>
        <v>550000000</v>
      </c>
      <c r="L1290" s="55"/>
      <c r="M1290" s="55"/>
    </row>
    <row r="1291" spans="1:13">
      <c r="A1291" s="55">
        <v>2022</v>
      </c>
      <c r="B1291" s="55" t="s">
        <v>2060</v>
      </c>
      <c r="C1291" s="55" t="s">
        <v>2070</v>
      </c>
      <c r="D1291" s="55">
        <v>4</v>
      </c>
      <c r="E1291" s="56" t="s">
        <v>3653</v>
      </c>
      <c r="F1291" s="55" t="s">
        <v>2042</v>
      </c>
      <c r="G1291" s="55" t="s">
        <v>2043</v>
      </c>
      <c r="H1291" s="57">
        <v>400000000</v>
      </c>
      <c r="I1291" s="57"/>
      <c r="J1291" s="57"/>
      <c r="K1291" s="57">
        <f t="shared" si="20"/>
        <v>400000000</v>
      </c>
      <c r="L1291" s="55"/>
      <c r="M1291" s="55"/>
    </row>
    <row r="1292" spans="1:13">
      <c r="A1292" s="55">
        <v>2022</v>
      </c>
      <c r="B1292" s="55" t="s">
        <v>2060</v>
      </c>
      <c r="C1292" s="55" t="s">
        <v>2070</v>
      </c>
      <c r="D1292" s="55">
        <v>4</v>
      </c>
      <c r="E1292" s="56" t="s">
        <v>2286</v>
      </c>
      <c r="F1292" s="55" t="s">
        <v>54</v>
      </c>
      <c r="G1292" s="55" t="s">
        <v>2043</v>
      </c>
      <c r="H1292" s="57">
        <v>350000000</v>
      </c>
      <c r="I1292" s="57"/>
      <c r="J1292" s="57"/>
      <c r="K1292" s="57">
        <f t="shared" si="20"/>
        <v>350000000</v>
      </c>
      <c r="L1292" s="55"/>
      <c r="M1292" s="55"/>
    </row>
    <row r="1293" spans="1:13">
      <c r="A1293" s="55">
        <v>2022</v>
      </c>
      <c r="B1293" s="55" t="s">
        <v>2060</v>
      </c>
      <c r="C1293" s="55" t="s">
        <v>2073</v>
      </c>
      <c r="D1293" s="55">
        <v>4</v>
      </c>
      <c r="E1293" s="56" t="s">
        <v>3654</v>
      </c>
      <c r="F1293" s="55" t="s">
        <v>2042</v>
      </c>
      <c r="G1293" s="55" t="s">
        <v>2035</v>
      </c>
      <c r="H1293" s="57">
        <v>450000000</v>
      </c>
      <c r="I1293" s="57">
        <v>20000000</v>
      </c>
      <c r="J1293" s="57"/>
      <c r="K1293" s="57">
        <f t="shared" si="20"/>
        <v>470000000</v>
      </c>
      <c r="L1293" s="55"/>
      <c r="M1293" s="55"/>
    </row>
    <row r="1294" spans="1:13">
      <c r="A1294" s="55">
        <v>2022</v>
      </c>
      <c r="B1294" s="55" t="s">
        <v>2060</v>
      </c>
      <c r="C1294" s="55" t="s">
        <v>2073</v>
      </c>
      <c r="D1294" s="55">
        <v>4</v>
      </c>
      <c r="E1294" s="56" t="s">
        <v>3655</v>
      </c>
      <c r="F1294" s="55" t="s">
        <v>2042</v>
      </c>
      <c r="G1294" s="55" t="s">
        <v>2043</v>
      </c>
      <c r="H1294" s="57">
        <v>350000000</v>
      </c>
      <c r="I1294" s="57">
        <v>30000000</v>
      </c>
      <c r="J1294" s="57"/>
      <c r="K1294" s="57">
        <f t="shared" si="20"/>
        <v>380000000</v>
      </c>
      <c r="L1294" s="55"/>
      <c r="M1294" s="55"/>
    </row>
    <row r="1295" spans="1:13">
      <c r="A1295" s="55">
        <v>2022</v>
      </c>
      <c r="B1295" s="55" t="s">
        <v>2060</v>
      </c>
      <c r="C1295" s="55" t="s">
        <v>2146</v>
      </c>
      <c r="D1295" s="55">
        <v>4</v>
      </c>
      <c r="E1295" s="56" t="s">
        <v>3656</v>
      </c>
      <c r="F1295" s="55" t="s">
        <v>2224</v>
      </c>
      <c r="G1295" s="55" t="s">
        <v>2057</v>
      </c>
      <c r="H1295" s="57">
        <v>280000000</v>
      </c>
      <c r="I1295" s="57"/>
      <c r="J1295" s="57"/>
      <c r="K1295" s="57">
        <f t="shared" si="20"/>
        <v>280000000</v>
      </c>
      <c r="L1295" s="55"/>
      <c r="M1295" s="55"/>
    </row>
    <row r="1296" spans="1:13">
      <c r="A1296" s="55">
        <v>2022</v>
      </c>
      <c r="B1296" s="55" t="s">
        <v>2060</v>
      </c>
      <c r="C1296" s="55" t="s">
        <v>2146</v>
      </c>
      <c r="D1296" s="55">
        <v>4</v>
      </c>
      <c r="E1296" s="56" t="s">
        <v>3657</v>
      </c>
      <c r="F1296" s="55" t="s">
        <v>2224</v>
      </c>
      <c r="G1296" s="55" t="s">
        <v>2051</v>
      </c>
      <c r="H1296" s="57">
        <v>50000000</v>
      </c>
      <c r="I1296" s="57"/>
      <c r="J1296" s="57"/>
      <c r="K1296" s="57">
        <f t="shared" si="20"/>
        <v>50000000</v>
      </c>
      <c r="L1296" s="55"/>
      <c r="M1296" s="55"/>
    </row>
    <row r="1297" spans="1:13">
      <c r="A1297" s="55">
        <v>2022</v>
      </c>
      <c r="B1297" s="55" t="s">
        <v>2060</v>
      </c>
      <c r="C1297" s="55" t="s">
        <v>2704</v>
      </c>
      <c r="D1297" s="55">
        <v>4</v>
      </c>
      <c r="E1297" s="56" t="s">
        <v>3658</v>
      </c>
      <c r="F1297" s="55" t="s">
        <v>2042</v>
      </c>
      <c r="G1297" s="55" t="s">
        <v>2087</v>
      </c>
      <c r="H1297" s="57">
        <v>800000000</v>
      </c>
      <c r="I1297" s="57"/>
      <c r="J1297" s="57"/>
      <c r="K1297" s="57">
        <f t="shared" si="20"/>
        <v>800000000</v>
      </c>
      <c r="L1297" s="55"/>
      <c r="M1297" s="55"/>
    </row>
    <row r="1298" spans="1:13">
      <c r="A1298" s="55">
        <v>2022</v>
      </c>
      <c r="B1298" s="55" t="s">
        <v>2060</v>
      </c>
      <c r="C1298" s="55" t="s">
        <v>2704</v>
      </c>
      <c r="D1298" s="55">
        <v>4</v>
      </c>
      <c r="E1298" s="56" t="s">
        <v>3659</v>
      </c>
      <c r="F1298" s="55" t="s">
        <v>2042</v>
      </c>
      <c r="G1298" s="55" t="s">
        <v>2057</v>
      </c>
      <c r="H1298" s="57">
        <v>620000000</v>
      </c>
      <c r="I1298" s="57"/>
      <c r="J1298" s="57"/>
      <c r="K1298" s="57">
        <f t="shared" si="20"/>
        <v>620000000</v>
      </c>
      <c r="L1298" s="55"/>
      <c r="M1298" s="55"/>
    </row>
    <row r="1299" spans="1:13">
      <c r="A1299" s="55">
        <v>2022</v>
      </c>
      <c r="B1299" s="55" t="s">
        <v>2060</v>
      </c>
      <c r="C1299" s="55" t="s">
        <v>2704</v>
      </c>
      <c r="D1299" s="55">
        <v>4</v>
      </c>
      <c r="E1299" s="56" t="s">
        <v>3660</v>
      </c>
      <c r="F1299" s="55" t="s">
        <v>2042</v>
      </c>
      <c r="G1299" s="55" t="s">
        <v>2051</v>
      </c>
      <c r="H1299" s="57">
        <v>65000000</v>
      </c>
      <c r="I1299" s="57"/>
      <c r="J1299" s="57"/>
      <c r="K1299" s="57">
        <f t="shared" si="20"/>
        <v>65000000</v>
      </c>
      <c r="L1299" s="55"/>
      <c r="M1299" s="55"/>
    </row>
    <row r="1300" spans="1:13">
      <c r="A1300" s="55">
        <v>2022</v>
      </c>
      <c r="B1300" s="55" t="s">
        <v>2060</v>
      </c>
      <c r="C1300" s="55" t="s">
        <v>2104</v>
      </c>
      <c r="D1300" s="55">
        <v>4</v>
      </c>
      <c r="E1300" s="56" t="s">
        <v>3661</v>
      </c>
      <c r="F1300" s="55" t="s">
        <v>2031</v>
      </c>
      <c r="G1300" s="55" t="s">
        <v>2039</v>
      </c>
      <c r="H1300" s="57">
        <v>90000000</v>
      </c>
      <c r="I1300" s="57"/>
      <c r="J1300" s="57"/>
      <c r="K1300" s="57">
        <f t="shared" si="20"/>
        <v>90000000</v>
      </c>
      <c r="L1300" s="55"/>
      <c r="M1300" s="55"/>
    </row>
    <row r="1301" spans="1:13">
      <c r="A1301" s="55">
        <v>2022</v>
      </c>
      <c r="B1301" s="55" t="s">
        <v>2060</v>
      </c>
      <c r="C1301" s="55" t="s">
        <v>2106</v>
      </c>
      <c r="D1301" s="55">
        <v>4</v>
      </c>
      <c r="E1301" s="56" t="s">
        <v>3662</v>
      </c>
      <c r="F1301" s="55" t="s">
        <v>2031</v>
      </c>
      <c r="G1301" s="55" t="s">
        <v>2087</v>
      </c>
      <c r="H1301" s="57">
        <v>800000000</v>
      </c>
      <c r="I1301" s="57">
        <v>600000000</v>
      </c>
      <c r="J1301" s="57"/>
      <c r="K1301" s="57">
        <f t="shared" si="20"/>
        <v>1400000000</v>
      </c>
      <c r="L1301" s="55"/>
      <c r="M1301" s="55"/>
    </row>
    <row r="1302" spans="1:13">
      <c r="A1302" s="55">
        <v>2022</v>
      </c>
      <c r="B1302" s="55" t="s">
        <v>2060</v>
      </c>
      <c r="C1302" s="55" t="s">
        <v>2106</v>
      </c>
      <c r="D1302" s="55">
        <v>4</v>
      </c>
      <c r="E1302" s="56" t="s">
        <v>3663</v>
      </c>
      <c r="F1302" s="55" t="s">
        <v>2031</v>
      </c>
      <c r="G1302" s="55" t="s">
        <v>2035</v>
      </c>
      <c r="H1302" s="57">
        <v>183008832</v>
      </c>
      <c r="I1302" s="57">
        <v>51425483</v>
      </c>
      <c r="J1302" s="57"/>
      <c r="K1302" s="57">
        <f t="shared" si="20"/>
        <v>234434315</v>
      </c>
      <c r="L1302" s="55"/>
      <c r="M1302" s="55"/>
    </row>
    <row r="1303" spans="1:13">
      <c r="A1303" s="55">
        <v>2022</v>
      </c>
      <c r="B1303" s="55" t="s">
        <v>2060</v>
      </c>
      <c r="C1303" s="55" t="s">
        <v>2717</v>
      </c>
      <c r="D1303" s="55">
        <v>4</v>
      </c>
      <c r="E1303" s="56" t="s">
        <v>3664</v>
      </c>
      <c r="F1303" s="55" t="s">
        <v>2031</v>
      </c>
      <c r="G1303" s="55" t="s">
        <v>2087</v>
      </c>
      <c r="H1303" s="57">
        <v>200000000</v>
      </c>
      <c r="I1303" s="57"/>
      <c r="J1303" s="57"/>
      <c r="K1303" s="57">
        <f t="shared" si="20"/>
        <v>200000000</v>
      </c>
      <c r="L1303" s="55"/>
      <c r="M1303" s="55" t="s">
        <v>2072</v>
      </c>
    </row>
    <row r="1304" spans="1:13">
      <c r="A1304" s="55">
        <v>2022</v>
      </c>
      <c r="B1304" s="55" t="s">
        <v>2060</v>
      </c>
      <c r="C1304" s="55" t="s">
        <v>2717</v>
      </c>
      <c r="D1304" s="55">
        <v>4</v>
      </c>
      <c r="E1304" s="56" t="s">
        <v>3665</v>
      </c>
      <c r="F1304" s="55" t="s">
        <v>2031</v>
      </c>
      <c r="G1304" s="55" t="s">
        <v>2039</v>
      </c>
      <c r="H1304" s="57">
        <v>70000000</v>
      </c>
      <c r="I1304" s="57"/>
      <c r="J1304" s="57"/>
      <c r="K1304" s="57">
        <f t="shared" si="20"/>
        <v>70000000</v>
      </c>
      <c r="L1304" s="55"/>
      <c r="M1304" s="55" t="s">
        <v>2072</v>
      </c>
    </row>
    <row r="1305" spans="1:13">
      <c r="A1305" s="55">
        <v>2022</v>
      </c>
      <c r="B1305" s="55" t="s">
        <v>2060</v>
      </c>
      <c r="C1305" s="55" t="s">
        <v>2047</v>
      </c>
      <c r="D1305" s="55">
        <v>4</v>
      </c>
      <c r="E1305" s="56" t="s">
        <v>3666</v>
      </c>
      <c r="F1305" s="55" t="s">
        <v>19</v>
      </c>
      <c r="G1305" s="55" t="s">
        <v>2057</v>
      </c>
      <c r="H1305" s="57">
        <v>1430000000</v>
      </c>
      <c r="I1305" s="57"/>
      <c r="J1305" s="57"/>
      <c r="K1305" s="57">
        <f t="shared" si="20"/>
        <v>1430000000</v>
      </c>
      <c r="L1305" s="55" t="s">
        <v>2048</v>
      </c>
      <c r="M1305" s="55"/>
    </row>
    <row r="1306" spans="1:13">
      <c r="A1306" s="55">
        <v>2022</v>
      </c>
      <c r="B1306" s="55" t="s">
        <v>2060</v>
      </c>
      <c r="C1306" s="55" t="s">
        <v>2047</v>
      </c>
      <c r="D1306" s="55">
        <v>4</v>
      </c>
      <c r="E1306" s="56" t="s">
        <v>3667</v>
      </c>
      <c r="F1306" s="55" t="s">
        <v>19</v>
      </c>
      <c r="G1306" s="55" t="s">
        <v>2248</v>
      </c>
      <c r="H1306" s="57">
        <v>100464000</v>
      </c>
      <c r="I1306" s="57"/>
      <c r="J1306" s="57"/>
      <c r="K1306" s="57">
        <f t="shared" si="20"/>
        <v>100464000</v>
      </c>
      <c r="L1306" s="55" t="s">
        <v>2064</v>
      </c>
      <c r="M1306" s="55"/>
    </row>
    <row r="1307" spans="1:13">
      <c r="A1307" s="55">
        <v>2022</v>
      </c>
      <c r="B1307" s="55" t="s">
        <v>2060</v>
      </c>
      <c r="C1307" s="55" t="s">
        <v>2118</v>
      </c>
      <c r="D1307" s="55">
        <v>4</v>
      </c>
      <c r="E1307" s="56" t="s">
        <v>3668</v>
      </c>
      <c r="F1307" s="55" t="s">
        <v>2042</v>
      </c>
      <c r="G1307" s="55" t="s">
        <v>2043</v>
      </c>
      <c r="H1307" s="57">
        <v>260000000</v>
      </c>
      <c r="I1307" s="57">
        <v>5000000</v>
      </c>
      <c r="J1307" s="57"/>
      <c r="K1307" s="57">
        <f t="shared" si="20"/>
        <v>265000000</v>
      </c>
      <c r="L1307" s="55"/>
      <c r="M1307" s="55"/>
    </row>
    <row r="1308" spans="1:13">
      <c r="A1308" s="55">
        <v>2022</v>
      </c>
      <c r="B1308" s="55" t="s">
        <v>2060</v>
      </c>
      <c r="C1308" s="55" t="s">
        <v>2118</v>
      </c>
      <c r="D1308" s="55">
        <v>4</v>
      </c>
      <c r="E1308" s="56" t="s">
        <v>3669</v>
      </c>
      <c r="F1308" s="55" t="s">
        <v>2042</v>
      </c>
      <c r="G1308" s="55" t="s">
        <v>2035</v>
      </c>
      <c r="H1308" s="57">
        <v>200000000</v>
      </c>
      <c r="I1308" s="57">
        <v>8700000</v>
      </c>
      <c r="J1308" s="57"/>
      <c r="K1308" s="57">
        <f t="shared" si="20"/>
        <v>208700000</v>
      </c>
      <c r="L1308" s="55"/>
      <c r="M1308" s="55"/>
    </row>
    <row r="1309" spans="1:13">
      <c r="A1309" s="55">
        <v>2022</v>
      </c>
      <c r="B1309" s="55" t="s">
        <v>2125</v>
      </c>
      <c r="C1309" s="55" t="s">
        <v>2061</v>
      </c>
      <c r="D1309" s="55">
        <v>4</v>
      </c>
      <c r="E1309" s="56" t="s">
        <v>3670</v>
      </c>
      <c r="F1309" s="55" t="s">
        <v>2811</v>
      </c>
      <c r="G1309" s="55" t="s">
        <v>2039</v>
      </c>
      <c r="H1309" s="57">
        <v>61000000</v>
      </c>
      <c r="I1309" s="57"/>
      <c r="J1309" s="57"/>
      <c r="K1309" s="57">
        <f t="shared" si="20"/>
        <v>61000000</v>
      </c>
      <c r="L1309" s="55" t="s">
        <v>2064</v>
      </c>
      <c r="M1309" s="55"/>
    </row>
    <row r="1310" spans="1:13">
      <c r="A1310" s="55">
        <v>2022</v>
      </c>
      <c r="B1310" s="55" t="s">
        <v>2125</v>
      </c>
      <c r="C1310" s="55" t="s">
        <v>2061</v>
      </c>
      <c r="D1310" s="55">
        <v>4</v>
      </c>
      <c r="E1310" s="56" t="s">
        <v>3671</v>
      </c>
      <c r="F1310" s="55" t="s">
        <v>19</v>
      </c>
      <c r="G1310" s="55" t="s">
        <v>2248</v>
      </c>
      <c r="H1310" s="57">
        <v>30000000</v>
      </c>
      <c r="I1310" s="57"/>
      <c r="J1310" s="57"/>
      <c r="K1310" s="57">
        <f t="shared" si="20"/>
        <v>30000000</v>
      </c>
      <c r="L1310" s="55" t="s">
        <v>2048</v>
      </c>
      <c r="M1310" s="55"/>
    </row>
    <row r="1311" spans="1:13">
      <c r="A1311" s="55">
        <v>2022</v>
      </c>
      <c r="B1311" s="55" t="s">
        <v>2125</v>
      </c>
      <c r="C1311" s="55" t="s">
        <v>2727</v>
      </c>
      <c r="D1311" s="55">
        <v>4</v>
      </c>
      <c r="E1311" s="56" t="s">
        <v>3672</v>
      </c>
      <c r="F1311" s="55" t="s">
        <v>2042</v>
      </c>
      <c r="G1311" s="55" t="s">
        <v>2035</v>
      </c>
      <c r="H1311" s="57">
        <v>350000000</v>
      </c>
      <c r="I1311" s="57">
        <v>10000000</v>
      </c>
      <c r="J1311" s="57"/>
      <c r="K1311" s="57">
        <f t="shared" si="20"/>
        <v>360000000</v>
      </c>
      <c r="L1311" s="55"/>
      <c r="M1311" s="55"/>
    </row>
    <row r="1312" spans="1:13">
      <c r="A1312" s="55">
        <v>2022</v>
      </c>
      <c r="B1312" s="55" t="s">
        <v>2125</v>
      </c>
      <c r="C1312" s="55" t="s">
        <v>2727</v>
      </c>
      <c r="D1312" s="55">
        <v>4</v>
      </c>
      <c r="E1312" s="56" t="s">
        <v>3673</v>
      </c>
      <c r="F1312" s="55" t="s">
        <v>2042</v>
      </c>
      <c r="G1312" s="55" t="s">
        <v>2039</v>
      </c>
      <c r="H1312" s="57">
        <v>150000000</v>
      </c>
      <c r="I1312" s="57"/>
      <c r="J1312" s="57"/>
      <c r="K1312" s="57">
        <f t="shared" si="20"/>
        <v>150000000</v>
      </c>
      <c r="L1312" s="55"/>
      <c r="M1312" s="55"/>
    </row>
    <row r="1313" spans="1:13">
      <c r="A1313" s="55">
        <v>2022</v>
      </c>
      <c r="B1313" s="55" t="s">
        <v>2125</v>
      </c>
      <c r="C1313" s="55" t="s">
        <v>2727</v>
      </c>
      <c r="D1313" s="55">
        <v>4</v>
      </c>
      <c r="E1313" s="56" t="s">
        <v>3674</v>
      </c>
      <c r="F1313" s="55" t="s">
        <v>2042</v>
      </c>
      <c r="G1313" s="55" t="s">
        <v>2051</v>
      </c>
      <c r="H1313" s="57">
        <v>150000000</v>
      </c>
      <c r="I1313" s="57">
        <v>5000000</v>
      </c>
      <c r="J1313" s="57"/>
      <c r="K1313" s="57">
        <f t="shared" si="20"/>
        <v>155000000</v>
      </c>
      <c r="L1313" s="55"/>
      <c r="M1313" s="55"/>
    </row>
    <row r="1314" spans="1:13">
      <c r="A1314" s="55">
        <v>2022</v>
      </c>
      <c r="B1314" s="55" t="s">
        <v>2125</v>
      </c>
      <c r="C1314" s="55" t="s">
        <v>2727</v>
      </c>
      <c r="D1314" s="55">
        <v>4</v>
      </c>
      <c r="E1314" s="56" t="s">
        <v>3675</v>
      </c>
      <c r="F1314" s="55" t="s">
        <v>2042</v>
      </c>
      <c r="G1314" s="55" t="s">
        <v>2039</v>
      </c>
      <c r="H1314" s="57">
        <v>120000000</v>
      </c>
      <c r="I1314" s="57">
        <v>4000000</v>
      </c>
      <c r="J1314" s="57"/>
      <c r="K1314" s="57">
        <f t="shared" si="20"/>
        <v>124000000</v>
      </c>
      <c r="L1314" s="55"/>
      <c r="M1314" s="55"/>
    </row>
    <row r="1315" spans="1:13">
      <c r="A1315" s="55">
        <v>2022</v>
      </c>
      <c r="B1315" s="55" t="s">
        <v>2125</v>
      </c>
      <c r="C1315" s="55" t="s">
        <v>2134</v>
      </c>
      <c r="D1315" s="55">
        <v>4</v>
      </c>
      <c r="E1315" s="56" t="s">
        <v>3676</v>
      </c>
      <c r="F1315" s="55" t="s">
        <v>2031</v>
      </c>
      <c r="G1315" s="55" t="s">
        <v>15</v>
      </c>
      <c r="H1315" s="57">
        <v>1800000000</v>
      </c>
      <c r="I1315" s="57">
        <v>1000000000</v>
      </c>
      <c r="J1315" s="57"/>
      <c r="K1315" s="57">
        <f t="shared" si="20"/>
        <v>2800000000</v>
      </c>
      <c r="L1315" s="55"/>
      <c r="M1315" s="55"/>
    </row>
    <row r="1316" spans="1:13">
      <c r="A1316" s="55">
        <v>2022</v>
      </c>
      <c r="B1316" s="55" t="s">
        <v>2125</v>
      </c>
      <c r="C1316" s="55" t="s">
        <v>2736</v>
      </c>
      <c r="D1316" s="55">
        <v>4</v>
      </c>
      <c r="E1316" s="56" t="s">
        <v>3677</v>
      </c>
      <c r="F1316" s="55" t="s">
        <v>2031</v>
      </c>
      <c r="G1316" s="55" t="s">
        <v>2043</v>
      </c>
      <c r="H1316" s="57">
        <v>170000000</v>
      </c>
      <c r="I1316" s="57">
        <v>61000000</v>
      </c>
      <c r="J1316" s="57"/>
      <c r="K1316" s="57">
        <f t="shared" si="20"/>
        <v>231000000</v>
      </c>
      <c r="L1316" s="55" t="s">
        <v>2064</v>
      </c>
      <c r="M1316" s="55"/>
    </row>
    <row r="1317" spans="1:13">
      <c r="A1317" s="55">
        <v>2022</v>
      </c>
      <c r="B1317" s="55" t="s">
        <v>2125</v>
      </c>
      <c r="C1317" s="55" t="s">
        <v>2146</v>
      </c>
      <c r="D1317" s="55">
        <v>4</v>
      </c>
      <c r="E1317" s="56" t="s">
        <v>3678</v>
      </c>
      <c r="F1317" s="55" t="s">
        <v>2042</v>
      </c>
      <c r="G1317" s="55" t="s">
        <v>2043</v>
      </c>
      <c r="H1317" s="57">
        <v>180000000</v>
      </c>
      <c r="I1317" s="57">
        <v>200000000</v>
      </c>
      <c r="J1317" s="57">
        <v>30000000</v>
      </c>
      <c r="K1317" s="57">
        <f t="shared" si="20"/>
        <v>410000000</v>
      </c>
      <c r="L1317" s="55"/>
      <c r="M1317" s="55"/>
    </row>
    <row r="1318" spans="1:13">
      <c r="A1318" s="55">
        <v>2022</v>
      </c>
      <c r="B1318" s="55" t="s">
        <v>2125</v>
      </c>
      <c r="C1318" s="55" t="s">
        <v>2152</v>
      </c>
      <c r="D1318" s="55">
        <v>4</v>
      </c>
      <c r="E1318" s="56" t="s">
        <v>3679</v>
      </c>
      <c r="F1318" s="55" t="s">
        <v>2042</v>
      </c>
      <c r="G1318" s="55" t="s">
        <v>15</v>
      </c>
      <c r="H1318" s="57">
        <v>1997403242</v>
      </c>
      <c r="I1318" s="57">
        <v>443011758</v>
      </c>
      <c r="J1318" s="57"/>
      <c r="K1318" s="57">
        <f t="shared" si="20"/>
        <v>2440415000</v>
      </c>
      <c r="L1318" s="55"/>
      <c r="M1318" s="55" t="s">
        <v>2072</v>
      </c>
    </row>
    <row r="1319" spans="1:13">
      <c r="A1319" s="55">
        <v>2022</v>
      </c>
      <c r="B1319" s="55" t="s">
        <v>2125</v>
      </c>
      <c r="C1319" s="55" t="s">
        <v>2158</v>
      </c>
      <c r="D1319" s="55">
        <v>4</v>
      </c>
      <c r="E1319" s="56" t="s">
        <v>3680</v>
      </c>
      <c r="F1319" s="55" t="s">
        <v>2031</v>
      </c>
      <c r="G1319" s="55" t="s">
        <v>2039</v>
      </c>
      <c r="H1319" s="57">
        <v>129866365</v>
      </c>
      <c r="I1319" s="57">
        <v>116018684</v>
      </c>
      <c r="J1319" s="57"/>
      <c r="K1319" s="57">
        <f t="shared" si="20"/>
        <v>245885049</v>
      </c>
      <c r="L1319" s="55"/>
      <c r="M1319" s="55" t="s">
        <v>2072</v>
      </c>
    </row>
    <row r="1320" spans="1:13">
      <c r="A1320" s="55">
        <v>2022</v>
      </c>
      <c r="B1320" s="55" t="s">
        <v>2125</v>
      </c>
      <c r="C1320" s="55" t="s">
        <v>2158</v>
      </c>
      <c r="D1320" s="55">
        <v>4</v>
      </c>
      <c r="E1320" s="56" t="s">
        <v>3681</v>
      </c>
      <c r="F1320" s="55" t="s">
        <v>2031</v>
      </c>
      <c r="G1320" s="55" t="s">
        <v>2052</v>
      </c>
      <c r="H1320" s="57">
        <v>100000000</v>
      </c>
      <c r="I1320" s="57">
        <v>220000000</v>
      </c>
      <c r="J1320" s="57">
        <v>10000000</v>
      </c>
      <c r="K1320" s="57">
        <f t="shared" si="20"/>
        <v>330000000</v>
      </c>
      <c r="L1320" s="55"/>
      <c r="M1320" s="55"/>
    </row>
    <row r="1321" spans="1:13">
      <c r="A1321" s="55">
        <v>2022</v>
      </c>
      <c r="B1321" s="55" t="s">
        <v>2125</v>
      </c>
      <c r="C1321" s="55" t="s">
        <v>2114</v>
      </c>
      <c r="D1321" s="55">
        <v>4</v>
      </c>
      <c r="E1321" s="56" t="s">
        <v>3682</v>
      </c>
      <c r="F1321" s="55" t="s">
        <v>2116</v>
      </c>
      <c r="G1321" s="55" t="s">
        <v>2248</v>
      </c>
      <c r="H1321" s="57">
        <v>60000000</v>
      </c>
      <c r="I1321" s="57">
        <v>300000000</v>
      </c>
      <c r="J1321" s="57"/>
      <c r="K1321" s="57">
        <f t="shared" si="20"/>
        <v>360000000</v>
      </c>
      <c r="L1321" s="55"/>
      <c r="M1321" s="55"/>
    </row>
    <row r="1322" spans="1:13">
      <c r="A1322" s="55">
        <v>2022</v>
      </c>
      <c r="B1322" s="55" t="s">
        <v>2125</v>
      </c>
      <c r="C1322" s="55" t="s">
        <v>2047</v>
      </c>
      <c r="D1322" s="55">
        <v>4</v>
      </c>
      <c r="E1322" s="56" t="s">
        <v>3683</v>
      </c>
      <c r="F1322" s="55" t="s">
        <v>2042</v>
      </c>
      <c r="G1322" s="55" t="s">
        <v>2051</v>
      </c>
      <c r="H1322" s="57">
        <v>50000000</v>
      </c>
      <c r="I1322" s="57"/>
      <c r="J1322" s="57"/>
      <c r="K1322" s="57">
        <f t="shared" si="20"/>
        <v>50000000</v>
      </c>
      <c r="L1322" s="55" t="s">
        <v>2064</v>
      </c>
      <c r="M1322" s="55"/>
    </row>
    <row r="1323" spans="1:13">
      <c r="A1323" s="55">
        <v>2022</v>
      </c>
      <c r="B1323" s="55" t="s">
        <v>2125</v>
      </c>
      <c r="C1323" s="55" t="s">
        <v>2160</v>
      </c>
      <c r="D1323" s="55">
        <v>4</v>
      </c>
      <c r="E1323" s="56" t="s">
        <v>3684</v>
      </c>
      <c r="F1323" s="55" t="s">
        <v>2031</v>
      </c>
      <c r="G1323" s="55" t="s">
        <v>2051</v>
      </c>
      <c r="H1323" s="57">
        <v>85478930</v>
      </c>
      <c r="I1323" s="57">
        <v>27484445</v>
      </c>
      <c r="J1323" s="57">
        <v>1234362</v>
      </c>
      <c r="K1323" s="57">
        <f t="shared" si="20"/>
        <v>114197737</v>
      </c>
      <c r="L1323" s="55"/>
      <c r="M1323" s="55"/>
    </row>
    <row r="1324" spans="1:13">
      <c r="A1324" s="55">
        <v>2022</v>
      </c>
      <c r="B1324" s="55" t="s">
        <v>2125</v>
      </c>
      <c r="C1324" s="55" t="s">
        <v>2162</v>
      </c>
      <c r="D1324" s="55">
        <v>4</v>
      </c>
      <c r="E1324" s="56" t="s">
        <v>3685</v>
      </c>
      <c r="F1324" s="55" t="s">
        <v>2031</v>
      </c>
      <c r="G1324" s="55" t="s">
        <v>2039</v>
      </c>
      <c r="H1324" s="57">
        <v>20000000</v>
      </c>
      <c r="I1324" s="57"/>
      <c r="J1324" s="57"/>
      <c r="K1324" s="57">
        <f t="shared" si="20"/>
        <v>20000000</v>
      </c>
      <c r="L1324" s="55"/>
      <c r="M1324" s="55"/>
    </row>
    <row r="1325" spans="1:13">
      <c r="A1325" s="55">
        <v>2022</v>
      </c>
      <c r="B1325" s="55" t="s">
        <v>2125</v>
      </c>
      <c r="C1325" s="55" t="s">
        <v>2162</v>
      </c>
      <c r="D1325" s="55">
        <v>4</v>
      </c>
      <c r="E1325" s="56" t="s">
        <v>3686</v>
      </c>
      <c r="F1325" s="55" t="s">
        <v>2031</v>
      </c>
      <c r="G1325" s="55" t="s">
        <v>2052</v>
      </c>
      <c r="H1325" s="57">
        <v>20000000</v>
      </c>
      <c r="I1325" s="57"/>
      <c r="J1325" s="57"/>
      <c r="K1325" s="57">
        <f t="shared" si="20"/>
        <v>20000000</v>
      </c>
      <c r="L1325" s="55"/>
      <c r="M1325" s="55"/>
    </row>
    <row r="1326" spans="1:13">
      <c r="A1326" s="55">
        <v>2022</v>
      </c>
      <c r="B1326" s="55" t="s">
        <v>2164</v>
      </c>
      <c r="C1326" s="55" t="s">
        <v>2061</v>
      </c>
      <c r="D1326" s="55">
        <v>4</v>
      </c>
      <c r="E1326" s="56" t="s">
        <v>3687</v>
      </c>
      <c r="F1326" s="55" t="s">
        <v>14</v>
      </c>
      <c r="G1326" s="55" t="s">
        <v>2087</v>
      </c>
      <c r="H1326" s="57">
        <v>305000000</v>
      </c>
      <c r="I1326" s="57"/>
      <c r="J1326" s="57"/>
      <c r="K1326" s="57">
        <f t="shared" si="20"/>
        <v>305000000</v>
      </c>
      <c r="L1326" s="55" t="s">
        <v>2064</v>
      </c>
      <c r="M1326" s="55"/>
    </row>
    <row r="1327" spans="1:13">
      <c r="A1327" s="55">
        <v>2022</v>
      </c>
      <c r="B1327" s="55" t="s">
        <v>2164</v>
      </c>
      <c r="C1327" s="55" t="s">
        <v>2177</v>
      </c>
      <c r="D1327" s="55">
        <v>4</v>
      </c>
      <c r="E1327" s="56" t="s">
        <v>3688</v>
      </c>
      <c r="F1327" s="55" t="s">
        <v>2031</v>
      </c>
      <c r="G1327" s="55" t="s">
        <v>2039</v>
      </c>
      <c r="H1327" s="57">
        <v>100000000</v>
      </c>
      <c r="I1327" s="57">
        <v>10000000</v>
      </c>
      <c r="J1327" s="57"/>
      <c r="K1327" s="57">
        <f t="shared" si="20"/>
        <v>110000000</v>
      </c>
      <c r="L1327" s="55" t="s">
        <v>2048</v>
      </c>
      <c r="M1327" s="55"/>
    </row>
    <row r="1328" spans="1:13">
      <c r="A1328" s="55">
        <v>2022</v>
      </c>
      <c r="B1328" s="55" t="s">
        <v>2164</v>
      </c>
      <c r="C1328" s="55" t="s">
        <v>2114</v>
      </c>
      <c r="D1328" s="55">
        <v>4</v>
      </c>
      <c r="E1328" s="56" t="s">
        <v>3689</v>
      </c>
      <c r="F1328" s="55" t="s">
        <v>2116</v>
      </c>
      <c r="G1328" s="55" t="s">
        <v>2035</v>
      </c>
      <c r="H1328" s="57">
        <v>200000000</v>
      </c>
      <c r="I1328" s="57">
        <v>100000000</v>
      </c>
      <c r="J1328" s="57">
        <v>20000000</v>
      </c>
      <c r="K1328" s="57">
        <f t="shared" si="20"/>
        <v>320000000</v>
      </c>
      <c r="L1328" s="55"/>
      <c r="M1328" s="55"/>
    </row>
    <row r="1329" spans="1:13">
      <c r="A1329" s="55">
        <v>2022</v>
      </c>
      <c r="B1329" s="55" t="s">
        <v>2164</v>
      </c>
      <c r="C1329" s="55" t="s">
        <v>2047</v>
      </c>
      <c r="D1329" s="55">
        <v>4</v>
      </c>
      <c r="E1329" s="56" t="s">
        <v>3690</v>
      </c>
      <c r="F1329" s="55" t="s">
        <v>64</v>
      </c>
      <c r="G1329" s="55" t="s">
        <v>2052</v>
      </c>
      <c r="H1329" s="57">
        <v>35000000</v>
      </c>
      <c r="I1329" s="57"/>
      <c r="J1329" s="57"/>
      <c r="K1329" s="57">
        <f t="shared" si="20"/>
        <v>35000000</v>
      </c>
      <c r="L1329" s="55" t="s">
        <v>2064</v>
      </c>
      <c r="M1329" s="55"/>
    </row>
    <row r="1330" spans="1:13">
      <c r="A1330" s="55">
        <v>2022</v>
      </c>
      <c r="B1330" s="55" t="s">
        <v>2164</v>
      </c>
      <c r="C1330" s="55" t="s">
        <v>3691</v>
      </c>
      <c r="D1330" s="55">
        <v>4</v>
      </c>
      <c r="E1330" s="56" t="s">
        <v>3692</v>
      </c>
      <c r="F1330" s="55" t="s">
        <v>2042</v>
      </c>
      <c r="G1330" s="55" t="s">
        <v>2051</v>
      </c>
      <c r="H1330" s="57">
        <v>150000000</v>
      </c>
      <c r="I1330" s="57">
        <v>3000000</v>
      </c>
      <c r="J1330" s="57"/>
      <c r="K1330" s="57">
        <f t="shared" si="20"/>
        <v>153000000</v>
      </c>
      <c r="L1330" s="55" t="s">
        <v>2064</v>
      </c>
      <c r="M1330" s="55"/>
    </row>
    <row r="1331" spans="1:13">
      <c r="A1331" s="55">
        <v>2022</v>
      </c>
      <c r="B1331" s="55" t="s">
        <v>2204</v>
      </c>
      <c r="C1331" s="55" t="s">
        <v>3693</v>
      </c>
      <c r="D1331" s="55">
        <v>4</v>
      </c>
      <c r="E1331" s="56" t="s">
        <v>3571</v>
      </c>
      <c r="F1331" s="55" t="s">
        <v>2116</v>
      </c>
      <c r="G1331" s="55" t="s">
        <v>74</v>
      </c>
      <c r="H1331" s="57">
        <v>50000000</v>
      </c>
      <c r="I1331" s="57"/>
      <c r="J1331" s="57"/>
      <c r="K1331" s="57">
        <f t="shared" si="20"/>
        <v>50000000</v>
      </c>
      <c r="L1331" s="55"/>
      <c r="M1331" s="55"/>
    </row>
    <row r="1332" spans="1:13">
      <c r="A1332" s="55">
        <v>2022</v>
      </c>
      <c r="B1332" s="55" t="s">
        <v>2204</v>
      </c>
      <c r="C1332" s="55" t="s">
        <v>3693</v>
      </c>
      <c r="D1332" s="55">
        <v>4</v>
      </c>
      <c r="E1332" s="56" t="s">
        <v>3694</v>
      </c>
      <c r="F1332" s="55" t="s">
        <v>2116</v>
      </c>
      <c r="G1332" s="55" t="s">
        <v>2248</v>
      </c>
      <c r="H1332" s="57">
        <v>41000000</v>
      </c>
      <c r="I1332" s="57"/>
      <c r="J1332" s="57"/>
      <c r="K1332" s="57">
        <f t="shared" si="20"/>
        <v>41000000</v>
      </c>
      <c r="L1332" s="55"/>
      <c r="M1332" s="55"/>
    </row>
    <row r="1333" spans="1:13">
      <c r="A1333" s="55">
        <v>2022</v>
      </c>
      <c r="B1333" s="55" t="s">
        <v>2204</v>
      </c>
      <c r="C1333" s="55" t="s">
        <v>2767</v>
      </c>
      <c r="D1333" s="55">
        <v>4</v>
      </c>
      <c r="E1333" s="56" t="s">
        <v>3695</v>
      </c>
      <c r="F1333" s="55" t="s">
        <v>2042</v>
      </c>
      <c r="G1333" s="55" t="s">
        <v>2051</v>
      </c>
      <c r="H1333" s="57">
        <v>24000000</v>
      </c>
      <c r="I1333" s="57">
        <v>20000000</v>
      </c>
      <c r="J1333" s="57"/>
      <c r="K1333" s="57">
        <f t="shared" si="20"/>
        <v>44000000</v>
      </c>
      <c r="L1333" s="55"/>
      <c r="M1333" s="55"/>
    </row>
    <row r="1334" spans="1:13">
      <c r="A1334" s="55">
        <v>2022</v>
      </c>
      <c r="B1334" s="55" t="s">
        <v>2204</v>
      </c>
      <c r="C1334" s="55" t="s">
        <v>3696</v>
      </c>
      <c r="D1334" s="55">
        <v>4</v>
      </c>
      <c r="E1334" s="56" t="s">
        <v>3697</v>
      </c>
      <c r="F1334" s="55" t="s">
        <v>2031</v>
      </c>
      <c r="G1334" s="55" t="s">
        <v>2051</v>
      </c>
      <c r="H1334" s="57">
        <v>50000000</v>
      </c>
      <c r="I1334" s="57">
        <v>10000000</v>
      </c>
      <c r="J1334" s="57"/>
      <c r="K1334" s="57">
        <f t="shared" si="20"/>
        <v>60000000</v>
      </c>
      <c r="L1334" s="55"/>
      <c r="M1334" s="55"/>
    </row>
    <row r="1335" spans="1:13">
      <c r="A1335" s="55">
        <v>2022</v>
      </c>
      <c r="B1335" s="55" t="s">
        <v>2204</v>
      </c>
      <c r="C1335" s="55" t="s">
        <v>2222</v>
      </c>
      <c r="D1335" s="55">
        <v>4</v>
      </c>
      <c r="E1335" s="56" t="s">
        <v>3698</v>
      </c>
      <c r="F1335" s="55" t="s">
        <v>2224</v>
      </c>
      <c r="G1335" s="55" t="s">
        <v>2057</v>
      </c>
      <c r="H1335" s="57">
        <v>230000000</v>
      </c>
      <c r="I1335" s="57"/>
      <c r="J1335" s="57"/>
      <c r="K1335" s="57">
        <f t="shared" si="20"/>
        <v>230000000</v>
      </c>
      <c r="L1335" s="55"/>
      <c r="M1335" s="55"/>
    </row>
    <row r="1336" spans="1:13">
      <c r="A1336" s="55">
        <v>2022</v>
      </c>
      <c r="B1336" s="55" t="s">
        <v>2204</v>
      </c>
      <c r="C1336" s="55" t="s">
        <v>2222</v>
      </c>
      <c r="D1336" s="55">
        <v>4</v>
      </c>
      <c r="E1336" s="56" t="s">
        <v>3699</v>
      </c>
      <c r="F1336" s="55" t="s">
        <v>2116</v>
      </c>
      <c r="G1336" s="55" t="s">
        <v>2248</v>
      </c>
      <c r="H1336" s="57">
        <v>40000000</v>
      </c>
      <c r="I1336" s="57">
        <v>1000000</v>
      </c>
      <c r="J1336" s="57">
        <v>4000000</v>
      </c>
      <c r="K1336" s="57">
        <f t="shared" si="20"/>
        <v>45000000</v>
      </c>
      <c r="L1336" s="55"/>
      <c r="M1336" s="55"/>
    </row>
    <row r="1337" spans="1:13">
      <c r="A1337" s="55">
        <v>2022</v>
      </c>
      <c r="B1337" s="55" t="s">
        <v>2204</v>
      </c>
      <c r="C1337" s="55" t="s">
        <v>2228</v>
      </c>
      <c r="D1337" s="55">
        <v>4</v>
      </c>
      <c r="E1337" s="56" t="s">
        <v>3700</v>
      </c>
      <c r="F1337" s="55" t="s">
        <v>2116</v>
      </c>
      <c r="G1337" s="55" t="s">
        <v>74</v>
      </c>
      <c r="H1337" s="57">
        <v>85000000</v>
      </c>
      <c r="I1337" s="57">
        <v>2000000</v>
      </c>
      <c r="J1337" s="57"/>
      <c r="K1337" s="57">
        <f t="shared" si="20"/>
        <v>87000000</v>
      </c>
      <c r="L1337" s="55"/>
      <c r="M1337" s="55"/>
    </row>
    <row r="1338" spans="1:13">
      <c r="A1338" s="55">
        <v>2022</v>
      </c>
      <c r="B1338" s="55" t="s">
        <v>2204</v>
      </c>
      <c r="C1338" s="55" t="s">
        <v>2859</v>
      </c>
      <c r="D1338" s="55">
        <v>4</v>
      </c>
      <c r="E1338" s="56" t="s">
        <v>3701</v>
      </c>
      <c r="F1338" s="55" t="s">
        <v>2116</v>
      </c>
      <c r="G1338" s="55" t="s">
        <v>2248</v>
      </c>
      <c r="H1338" s="57">
        <v>100000000</v>
      </c>
      <c r="I1338" s="57">
        <v>100000000</v>
      </c>
      <c r="J1338" s="57"/>
      <c r="K1338" s="57">
        <f t="shared" si="20"/>
        <v>200000000</v>
      </c>
      <c r="L1338" s="55"/>
      <c r="M1338" s="55"/>
    </row>
    <row r="1339" spans="1:13">
      <c r="A1339" s="55">
        <v>2022</v>
      </c>
      <c r="B1339" s="55" t="s">
        <v>2204</v>
      </c>
      <c r="C1339" s="55" t="s">
        <v>2859</v>
      </c>
      <c r="D1339" s="55">
        <v>4</v>
      </c>
      <c r="E1339" s="56" t="s">
        <v>3702</v>
      </c>
      <c r="F1339" s="55" t="s">
        <v>2116</v>
      </c>
      <c r="G1339" s="55" t="s">
        <v>2248</v>
      </c>
      <c r="H1339" s="57">
        <v>20000000</v>
      </c>
      <c r="I1339" s="57">
        <v>36000000</v>
      </c>
      <c r="J1339" s="57"/>
      <c r="K1339" s="57">
        <f t="shared" si="20"/>
        <v>56000000</v>
      </c>
      <c r="L1339" s="55"/>
      <c r="M1339" s="55"/>
    </row>
    <row r="1340" spans="1:13">
      <c r="A1340" s="55">
        <v>2022</v>
      </c>
      <c r="B1340" s="55" t="s">
        <v>2204</v>
      </c>
      <c r="C1340" s="55" t="s">
        <v>2299</v>
      </c>
      <c r="D1340" s="55">
        <v>4</v>
      </c>
      <c r="E1340" s="56" t="s">
        <v>3703</v>
      </c>
      <c r="F1340" s="55" t="s">
        <v>64</v>
      </c>
      <c r="G1340" s="55" t="s">
        <v>2051</v>
      </c>
      <c r="H1340" s="57">
        <v>235000000</v>
      </c>
      <c r="I1340" s="57">
        <v>62000000</v>
      </c>
      <c r="J1340" s="57"/>
      <c r="K1340" s="57">
        <f t="shared" si="20"/>
        <v>297000000</v>
      </c>
      <c r="L1340" s="55"/>
      <c r="M1340" s="55"/>
    </row>
    <row r="1341" spans="1:13">
      <c r="A1341" s="55">
        <v>2022</v>
      </c>
      <c r="B1341" s="55" t="s">
        <v>3704</v>
      </c>
      <c r="C1341" s="55" t="s">
        <v>3705</v>
      </c>
      <c r="D1341" s="55">
        <v>4</v>
      </c>
      <c r="E1341" s="56" t="s">
        <v>3706</v>
      </c>
      <c r="F1341" s="55" t="s">
        <v>2031</v>
      </c>
      <c r="G1341" s="55" t="s">
        <v>2057</v>
      </c>
      <c r="H1341" s="57">
        <v>340935000</v>
      </c>
      <c r="I1341" s="57"/>
      <c r="J1341" s="57"/>
      <c r="K1341" s="57">
        <f t="shared" si="20"/>
        <v>340935000</v>
      </c>
      <c r="L1341" s="55" t="s">
        <v>2064</v>
      </c>
      <c r="M1341" s="55"/>
    </row>
    <row r="1342" spans="1:13">
      <c r="A1342" s="55">
        <v>2022</v>
      </c>
      <c r="B1342" s="55" t="s">
        <v>3704</v>
      </c>
      <c r="C1342" s="55" t="s">
        <v>3705</v>
      </c>
      <c r="D1342" s="55">
        <v>4</v>
      </c>
      <c r="E1342" s="56" t="s">
        <v>3707</v>
      </c>
      <c r="F1342" s="55" t="s">
        <v>2209</v>
      </c>
      <c r="G1342" s="55" t="s">
        <v>2051</v>
      </c>
      <c r="H1342" s="57">
        <v>38000000</v>
      </c>
      <c r="I1342" s="57">
        <v>8000000</v>
      </c>
      <c r="J1342" s="57">
        <v>13800000</v>
      </c>
      <c r="K1342" s="57">
        <f t="shared" si="20"/>
        <v>59800000</v>
      </c>
      <c r="L1342" s="55" t="s">
        <v>2064</v>
      </c>
      <c r="M1342" s="55"/>
    </row>
    <row r="1343" spans="1:13">
      <c r="A1343" s="55">
        <v>2022</v>
      </c>
      <c r="B1343" s="55" t="s">
        <v>2236</v>
      </c>
      <c r="C1343" s="55" t="s">
        <v>2812</v>
      </c>
      <c r="D1343" s="55">
        <v>4</v>
      </c>
      <c r="E1343" s="56" t="s">
        <v>3708</v>
      </c>
      <c r="F1343" s="55" t="s">
        <v>14</v>
      </c>
      <c r="G1343" s="55" t="s">
        <v>2039</v>
      </c>
      <c r="H1343" s="57">
        <v>108839000</v>
      </c>
      <c r="I1343" s="57"/>
      <c r="J1343" s="57"/>
      <c r="K1343" s="57">
        <f t="shared" si="20"/>
        <v>108839000</v>
      </c>
      <c r="L1343" s="55" t="s">
        <v>3709</v>
      </c>
      <c r="M1343" s="55"/>
    </row>
    <row r="1344" spans="1:13">
      <c r="A1344" s="55">
        <v>2022</v>
      </c>
      <c r="B1344" s="55" t="s">
        <v>2236</v>
      </c>
      <c r="C1344" s="55" t="s">
        <v>2237</v>
      </c>
      <c r="D1344" s="55">
        <v>4</v>
      </c>
      <c r="E1344" s="56" t="s">
        <v>3710</v>
      </c>
      <c r="F1344" s="55" t="s">
        <v>2042</v>
      </c>
      <c r="G1344" s="55" t="s">
        <v>2035</v>
      </c>
      <c r="H1344" s="57">
        <v>531000000</v>
      </c>
      <c r="I1344" s="57">
        <v>644000000</v>
      </c>
      <c r="J1344" s="57">
        <v>19000000</v>
      </c>
      <c r="K1344" s="57">
        <f t="shared" si="20"/>
        <v>1194000000</v>
      </c>
      <c r="L1344" s="55"/>
      <c r="M1344" s="55"/>
    </row>
    <row r="1345" spans="1:13">
      <c r="A1345" s="55">
        <v>2022</v>
      </c>
      <c r="B1345" s="55" t="s">
        <v>2236</v>
      </c>
      <c r="C1345" s="55" t="s">
        <v>2241</v>
      </c>
      <c r="D1345" s="55">
        <v>4</v>
      </c>
      <c r="E1345" s="56" t="s">
        <v>3711</v>
      </c>
      <c r="F1345" s="55" t="s">
        <v>2042</v>
      </c>
      <c r="G1345" s="55" t="s">
        <v>2043</v>
      </c>
      <c r="H1345" s="57">
        <v>450000000</v>
      </c>
      <c r="I1345" s="57"/>
      <c r="J1345" s="57"/>
      <c r="K1345" s="57">
        <f t="shared" si="20"/>
        <v>450000000</v>
      </c>
      <c r="L1345" s="55" t="s">
        <v>2048</v>
      </c>
      <c r="M1345" s="55" t="s">
        <v>2032</v>
      </c>
    </row>
    <row r="1346" spans="1:13">
      <c r="A1346" s="55">
        <v>2022</v>
      </c>
      <c r="B1346" s="55" t="s">
        <v>2245</v>
      </c>
      <c r="C1346" s="55" t="s">
        <v>2501</v>
      </c>
      <c r="D1346" s="55">
        <v>4</v>
      </c>
      <c r="E1346" s="56" t="s">
        <v>3712</v>
      </c>
      <c r="F1346" s="55" t="s">
        <v>2116</v>
      </c>
      <c r="G1346" s="55" t="s">
        <v>2248</v>
      </c>
      <c r="H1346" s="57">
        <v>100000000</v>
      </c>
      <c r="I1346" s="57"/>
      <c r="J1346" s="57"/>
      <c r="K1346" s="57">
        <f t="shared" si="20"/>
        <v>100000000</v>
      </c>
      <c r="L1346" s="55"/>
      <c r="M1346" s="55"/>
    </row>
    <row r="1347" spans="1:13">
      <c r="A1347" s="55">
        <v>2022</v>
      </c>
      <c r="B1347" s="55" t="s">
        <v>2245</v>
      </c>
      <c r="C1347" s="55" t="s">
        <v>3713</v>
      </c>
      <c r="D1347" s="55">
        <v>4</v>
      </c>
      <c r="E1347" s="56" t="s">
        <v>3714</v>
      </c>
      <c r="F1347" s="55" t="s">
        <v>14</v>
      </c>
      <c r="G1347" s="55" t="s">
        <v>2035</v>
      </c>
      <c r="H1347" s="57">
        <v>6000000000</v>
      </c>
      <c r="I1347" s="57">
        <v>700000000</v>
      </c>
      <c r="J1347" s="57"/>
      <c r="K1347" s="57">
        <f t="shared" si="20"/>
        <v>6700000000</v>
      </c>
      <c r="L1347" s="55" t="s">
        <v>2048</v>
      </c>
      <c r="M1347" s="55" t="s">
        <v>2072</v>
      </c>
    </row>
    <row r="1348" spans="1:13">
      <c r="A1348" s="55">
        <v>2022</v>
      </c>
      <c r="B1348" s="55" t="s">
        <v>2245</v>
      </c>
      <c r="C1348" s="55" t="s">
        <v>3715</v>
      </c>
      <c r="D1348" s="55">
        <v>4</v>
      </c>
      <c r="E1348" s="56" t="s">
        <v>3716</v>
      </c>
      <c r="F1348" s="55" t="s">
        <v>14</v>
      </c>
      <c r="G1348" s="55" t="s">
        <v>2035</v>
      </c>
      <c r="H1348" s="57">
        <v>2700000000</v>
      </c>
      <c r="I1348" s="57">
        <v>300000000</v>
      </c>
      <c r="J1348" s="57"/>
      <c r="K1348" s="57">
        <f t="shared" si="20"/>
        <v>3000000000</v>
      </c>
      <c r="L1348" s="55" t="s">
        <v>2048</v>
      </c>
      <c r="M1348" s="55" t="s">
        <v>2072</v>
      </c>
    </row>
    <row r="1349" spans="1:13">
      <c r="A1349" s="55">
        <v>2022</v>
      </c>
      <c r="B1349" s="55" t="s">
        <v>2245</v>
      </c>
      <c r="C1349" s="55" t="s">
        <v>3717</v>
      </c>
      <c r="D1349" s="55">
        <v>4</v>
      </c>
      <c r="E1349" s="56" t="s">
        <v>3718</v>
      </c>
      <c r="F1349" s="55" t="s">
        <v>2031</v>
      </c>
      <c r="G1349" s="55" t="s">
        <v>15</v>
      </c>
      <c r="H1349" s="57">
        <v>1040431000</v>
      </c>
      <c r="I1349" s="57"/>
      <c r="J1349" s="57"/>
      <c r="K1349" s="57">
        <f t="shared" ref="K1349:K1412" si="21">H1349+I1349+J1349</f>
        <v>1040431000</v>
      </c>
      <c r="L1349" s="55"/>
      <c r="M1349" s="55"/>
    </row>
    <row r="1350" spans="1:13">
      <c r="A1350" s="55">
        <v>2022</v>
      </c>
      <c r="B1350" s="55" t="s">
        <v>2245</v>
      </c>
      <c r="C1350" s="55" t="s">
        <v>3719</v>
      </c>
      <c r="D1350" s="55">
        <v>4</v>
      </c>
      <c r="E1350" s="56" t="s">
        <v>3720</v>
      </c>
      <c r="F1350" s="55" t="s">
        <v>2042</v>
      </c>
      <c r="G1350" s="55" t="s">
        <v>2051</v>
      </c>
      <c r="H1350" s="57">
        <v>80000000</v>
      </c>
      <c r="I1350" s="57"/>
      <c r="J1350" s="57"/>
      <c r="K1350" s="57">
        <f t="shared" si="21"/>
        <v>80000000</v>
      </c>
      <c r="L1350" s="55" t="s">
        <v>2064</v>
      </c>
      <c r="M1350" s="55"/>
    </row>
    <row r="1351" spans="1:13">
      <c r="A1351" s="55">
        <v>2022</v>
      </c>
      <c r="B1351" s="55" t="s">
        <v>2245</v>
      </c>
      <c r="C1351" s="55" t="s">
        <v>3719</v>
      </c>
      <c r="D1351" s="55">
        <v>4</v>
      </c>
      <c r="E1351" s="56" t="s">
        <v>3721</v>
      </c>
      <c r="F1351" s="55" t="s">
        <v>2042</v>
      </c>
      <c r="G1351" s="55" t="s">
        <v>2039</v>
      </c>
      <c r="H1351" s="57">
        <v>50000000</v>
      </c>
      <c r="I1351" s="57"/>
      <c r="J1351" s="57"/>
      <c r="K1351" s="57">
        <f t="shared" si="21"/>
        <v>50000000</v>
      </c>
      <c r="L1351" s="55" t="s">
        <v>2064</v>
      </c>
      <c r="M1351" s="55"/>
    </row>
    <row r="1352" spans="1:13">
      <c r="A1352" s="55">
        <v>2022</v>
      </c>
      <c r="B1352" s="55" t="s">
        <v>2245</v>
      </c>
      <c r="C1352" s="55" t="s">
        <v>3030</v>
      </c>
      <c r="D1352" s="55">
        <v>4</v>
      </c>
      <c r="E1352" s="56" t="s">
        <v>3722</v>
      </c>
      <c r="F1352" s="55" t="s">
        <v>2031</v>
      </c>
      <c r="G1352" s="55" t="s">
        <v>2057</v>
      </c>
      <c r="H1352" s="57">
        <v>726472000</v>
      </c>
      <c r="I1352" s="57">
        <v>486912000</v>
      </c>
      <c r="J1352" s="57"/>
      <c r="K1352" s="57">
        <f t="shared" si="21"/>
        <v>1213384000</v>
      </c>
      <c r="L1352" s="55" t="s">
        <v>2048</v>
      </c>
      <c r="M1352" s="55"/>
    </row>
    <row r="1353" spans="1:13">
      <c r="A1353" s="55">
        <v>2022</v>
      </c>
      <c r="B1353" s="55" t="s">
        <v>2245</v>
      </c>
      <c r="C1353" s="55" t="s">
        <v>2521</v>
      </c>
      <c r="D1353" s="55">
        <v>4</v>
      </c>
      <c r="E1353" s="56" t="s">
        <v>3723</v>
      </c>
      <c r="F1353" s="55" t="s">
        <v>2031</v>
      </c>
      <c r="G1353" s="55" t="s">
        <v>2035</v>
      </c>
      <c r="H1353" s="57">
        <v>480407335</v>
      </c>
      <c r="I1353" s="57">
        <v>386390566</v>
      </c>
      <c r="J1353" s="57"/>
      <c r="K1353" s="57">
        <f t="shared" si="21"/>
        <v>866797901</v>
      </c>
      <c r="L1353" s="55" t="s">
        <v>2048</v>
      </c>
      <c r="M1353" s="55"/>
    </row>
    <row r="1354" spans="1:13">
      <c r="A1354" s="55">
        <v>2022</v>
      </c>
      <c r="B1354" s="55" t="s">
        <v>2245</v>
      </c>
      <c r="C1354" s="55" t="s">
        <v>2521</v>
      </c>
      <c r="D1354" s="55">
        <v>4</v>
      </c>
      <c r="E1354" s="56" t="s">
        <v>3724</v>
      </c>
      <c r="F1354" s="55" t="s">
        <v>2031</v>
      </c>
      <c r="G1354" s="55" t="s">
        <v>2039</v>
      </c>
      <c r="H1354" s="57">
        <v>25129000</v>
      </c>
      <c r="I1354" s="57"/>
      <c r="J1354" s="57"/>
      <c r="K1354" s="57">
        <f t="shared" si="21"/>
        <v>25129000</v>
      </c>
      <c r="L1354" s="55" t="s">
        <v>2048</v>
      </c>
      <c r="M1354" s="55"/>
    </row>
    <row r="1355" spans="1:13">
      <c r="A1355" s="55">
        <v>2022</v>
      </c>
      <c r="B1355" s="55" t="s">
        <v>2245</v>
      </c>
      <c r="C1355" s="55" t="s">
        <v>3028</v>
      </c>
      <c r="D1355" s="55">
        <v>4</v>
      </c>
      <c r="E1355" s="56" t="s">
        <v>3725</v>
      </c>
      <c r="F1355" s="55" t="s">
        <v>2031</v>
      </c>
      <c r="G1355" s="55" t="s">
        <v>2039</v>
      </c>
      <c r="H1355" s="57">
        <v>15242899</v>
      </c>
      <c r="I1355" s="57"/>
      <c r="J1355" s="57"/>
      <c r="K1355" s="57">
        <f t="shared" si="21"/>
        <v>15242899</v>
      </c>
      <c r="L1355" s="55" t="s">
        <v>2048</v>
      </c>
      <c r="M1355" s="55"/>
    </row>
    <row r="1356" spans="1:13">
      <c r="A1356" s="55">
        <v>2022</v>
      </c>
      <c r="B1356" s="55" t="s">
        <v>2245</v>
      </c>
      <c r="C1356" s="55" t="s">
        <v>2767</v>
      </c>
      <c r="D1356" s="55">
        <v>4</v>
      </c>
      <c r="E1356" s="56" t="s">
        <v>3726</v>
      </c>
      <c r="F1356" s="55" t="s">
        <v>2042</v>
      </c>
      <c r="G1356" s="55" t="s">
        <v>2039</v>
      </c>
      <c r="H1356" s="57">
        <v>50000000</v>
      </c>
      <c r="I1356" s="57">
        <v>59000000</v>
      </c>
      <c r="J1356" s="57"/>
      <c r="K1356" s="57">
        <f t="shared" si="21"/>
        <v>109000000</v>
      </c>
      <c r="L1356" s="55"/>
      <c r="M1356" s="55"/>
    </row>
    <row r="1357" spans="1:13">
      <c r="A1357" s="55">
        <v>2022</v>
      </c>
      <c r="B1357" s="55" t="s">
        <v>2245</v>
      </c>
      <c r="C1357" s="55" t="s">
        <v>2281</v>
      </c>
      <c r="D1357" s="55">
        <v>4</v>
      </c>
      <c r="E1357" s="56" t="s">
        <v>3727</v>
      </c>
      <c r="F1357" s="55" t="s">
        <v>2042</v>
      </c>
      <c r="G1357" s="55" t="s">
        <v>15</v>
      </c>
      <c r="H1357" s="57">
        <v>1200000000</v>
      </c>
      <c r="I1357" s="57">
        <v>5000000000</v>
      </c>
      <c r="J1357" s="57"/>
      <c r="K1357" s="57">
        <f t="shared" si="21"/>
        <v>6200000000</v>
      </c>
      <c r="L1357" s="55" t="s">
        <v>2064</v>
      </c>
      <c r="M1357" s="55"/>
    </row>
    <row r="1358" spans="1:13">
      <c r="A1358" s="55">
        <v>2022</v>
      </c>
      <c r="B1358" s="55" t="s">
        <v>2245</v>
      </c>
      <c r="C1358" s="55" t="s">
        <v>2281</v>
      </c>
      <c r="D1358" s="55">
        <v>4</v>
      </c>
      <c r="E1358" s="56" t="s">
        <v>3728</v>
      </c>
      <c r="F1358" s="55" t="s">
        <v>2042</v>
      </c>
      <c r="G1358" s="55" t="s">
        <v>2035</v>
      </c>
      <c r="H1358" s="57">
        <v>800000000</v>
      </c>
      <c r="I1358" s="57"/>
      <c r="J1358" s="57"/>
      <c r="K1358" s="57">
        <f t="shared" si="21"/>
        <v>800000000</v>
      </c>
      <c r="L1358" s="55"/>
      <c r="M1358" s="55"/>
    </row>
    <row r="1359" spans="1:13">
      <c r="A1359" s="55">
        <v>2022</v>
      </c>
      <c r="B1359" s="55" t="s">
        <v>2245</v>
      </c>
      <c r="C1359" s="55" t="s">
        <v>2283</v>
      </c>
      <c r="D1359" s="55">
        <v>4</v>
      </c>
      <c r="E1359" s="56" t="s">
        <v>3729</v>
      </c>
      <c r="F1359" s="55" t="s">
        <v>2042</v>
      </c>
      <c r="G1359" s="55" t="s">
        <v>2035</v>
      </c>
      <c r="H1359" s="57">
        <v>220000000</v>
      </c>
      <c r="I1359" s="57">
        <v>200000000</v>
      </c>
      <c r="J1359" s="57"/>
      <c r="K1359" s="57">
        <f t="shared" si="21"/>
        <v>420000000</v>
      </c>
      <c r="L1359" s="55"/>
      <c r="M1359" s="55"/>
    </row>
    <row r="1360" spans="1:13">
      <c r="A1360" s="55">
        <v>2022</v>
      </c>
      <c r="B1360" s="55" t="s">
        <v>2245</v>
      </c>
      <c r="C1360" s="55" t="s">
        <v>2281</v>
      </c>
      <c r="D1360" s="55">
        <v>4</v>
      </c>
      <c r="E1360" s="56" t="s">
        <v>3730</v>
      </c>
      <c r="F1360" s="55" t="s">
        <v>2042</v>
      </c>
      <c r="G1360" s="55" t="s">
        <v>2035</v>
      </c>
      <c r="H1360" s="57">
        <v>220000000</v>
      </c>
      <c r="I1360" s="57"/>
      <c r="J1360" s="57"/>
      <c r="K1360" s="57">
        <f t="shared" si="21"/>
        <v>220000000</v>
      </c>
      <c r="L1360" s="55" t="s">
        <v>2064</v>
      </c>
      <c r="M1360" s="55"/>
    </row>
    <row r="1361" spans="1:13">
      <c r="A1361" s="55">
        <v>2022</v>
      </c>
      <c r="B1361" s="55" t="s">
        <v>2245</v>
      </c>
      <c r="C1361" s="55" t="s">
        <v>2283</v>
      </c>
      <c r="D1361" s="55">
        <v>4</v>
      </c>
      <c r="E1361" s="56" t="s">
        <v>3731</v>
      </c>
      <c r="F1361" s="55" t="s">
        <v>2042</v>
      </c>
      <c r="G1361" s="55" t="s">
        <v>2087</v>
      </c>
      <c r="H1361" s="57">
        <v>220000000</v>
      </c>
      <c r="I1361" s="57">
        <v>200000000</v>
      </c>
      <c r="J1361" s="57"/>
      <c r="K1361" s="57">
        <f t="shared" si="21"/>
        <v>420000000</v>
      </c>
      <c r="L1361" s="55"/>
      <c r="M1361" s="55"/>
    </row>
    <row r="1362" spans="1:13">
      <c r="A1362" s="55">
        <v>2022</v>
      </c>
      <c r="B1362" s="55" t="s">
        <v>2245</v>
      </c>
      <c r="C1362" s="55" t="s">
        <v>3546</v>
      </c>
      <c r="D1362" s="55">
        <v>4</v>
      </c>
      <c r="E1362" s="56" t="s">
        <v>3732</v>
      </c>
      <c r="F1362" s="55" t="s">
        <v>2042</v>
      </c>
      <c r="G1362" s="55" t="s">
        <v>2035</v>
      </c>
      <c r="H1362" s="57">
        <v>200000000</v>
      </c>
      <c r="I1362" s="57"/>
      <c r="J1362" s="57"/>
      <c r="K1362" s="57">
        <f t="shared" si="21"/>
        <v>200000000</v>
      </c>
      <c r="L1362" s="55"/>
      <c r="M1362" s="55"/>
    </row>
    <row r="1363" spans="1:13">
      <c r="A1363" s="55">
        <v>2022</v>
      </c>
      <c r="B1363" s="55" t="s">
        <v>2245</v>
      </c>
      <c r="C1363" s="55" t="s">
        <v>2283</v>
      </c>
      <c r="D1363" s="55">
        <v>4</v>
      </c>
      <c r="E1363" s="56" t="s">
        <v>3733</v>
      </c>
      <c r="F1363" s="55" t="s">
        <v>2042</v>
      </c>
      <c r="G1363" s="55" t="s">
        <v>2043</v>
      </c>
      <c r="H1363" s="57">
        <v>200000000</v>
      </c>
      <c r="I1363" s="57">
        <v>5720000000</v>
      </c>
      <c r="J1363" s="57"/>
      <c r="K1363" s="57">
        <f t="shared" si="21"/>
        <v>5920000000</v>
      </c>
      <c r="L1363" s="55" t="s">
        <v>2064</v>
      </c>
      <c r="M1363" s="55"/>
    </row>
    <row r="1364" spans="1:13">
      <c r="A1364" s="55">
        <v>2022</v>
      </c>
      <c r="B1364" s="55" t="s">
        <v>2245</v>
      </c>
      <c r="C1364" s="55" t="s">
        <v>2281</v>
      </c>
      <c r="D1364" s="55">
        <v>4</v>
      </c>
      <c r="E1364" s="56" t="s">
        <v>3734</v>
      </c>
      <c r="F1364" s="55" t="s">
        <v>2042</v>
      </c>
      <c r="G1364" s="55" t="s">
        <v>2043</v>
      </c>
      <c r="H1364" s="57">
        <v>200000000</v>
      </c>
      <c r="I1364" s="57">
        <v>3500000000</v>
      </c>
      <c r="J1364" s="57"/>
      <c r="K1364" s="57">
        <f t="shared" si="21"/>
        <v>3700000000</v>
      </c>
      <c r="L1364" s="55" t="s">
        <v>2064</v>
      </c>
      <c r="M1364" s="55"/>
    </row>
    <row r="1365" spans="1:13">
      <c r="A1365" s="55">
        <v>2022</v>
      </c>
      <c r="B1365" s="55" t="s">
        <v>2245</v>
      </c>
      <c r="C1365" s="55" t="s">
        <v>2281</v>
      </c>
      <c r="D1365" s="55">
        <v>4</v>
      </c>
      <c r="E1365" s="56" t="s">
        <v>3735</v>
      </c>
      <c r="F1365" s="55" t="s">
        <v>2042</v>
      </c>
      <c r="G1365" s="55" t="s">
        <v>2052</v>
      </c>
      <c r="H1365" s="57">
        <v>150000000</v>
      </c>
      <c r="I1365" s="57">
        <v>550000000</v>
      </c>
      <c r="J1365" s="57"/>
      <c r="K1365" s="57">
        <f t="shared" si="21"/>
        <v>700000000</v>
      </c>
      <c r="L1365" s="55" t="s">
        <v>2064</v>
      </c>
      <c r="M1365" s="55"/>
    </row>
    <row r="1366" spans="1:13">
      <c r="A1366" s="55">
        <v>2022</v>
      </c>
      <c r="B1366" s="55" t="s">
        <v>2245</v>
      </c>
      <c r="C1366" s="55" t="s">
        <v>2283</v>
      </c>
      <c r="D1366" s="55">
        <v>4</v>
      </c>
      <c r="E1366" s="56" t="s">
        <v>3736</v>
      </c>
      <c r="F1366" s="55" t="s">
        <v>2042</v>
      </c>
      <c r="G1366" s="55" t="s">
        <v>2051</v>
      </c>
      <c r="H1366" s="57">
        <v>120000000</v>
      </c>
      <c r="I1366" s="57"/>
      <c r="J1366" s="57"/>
      <c r="K1366" s="57">
        <f t="shared" si="21"/>
        <v>120000000</v>
      </c>
      <c r="L1366" s="55" t="s">
        <v>2064</v>
      </c>
      <c r="M1366" s="55"/>
    </row>
    <row r="1367" spans="1:13">
      <c r="A1367" s="55">
        <v>2022</v>
      </c>
      <c r="B1367" s="55" t="s">
        <v>2245</v>
      </c>
      <c r="C1367" s="55" t="s">
        <v>2281</v>
      </c>
      <c r="D1367" s="55">
        <v>4</v>
      </c>
      <c r="E1367" s="56" t="s">
        <v>3737</v>
      </c>
      <c r="F1367" s="55" t="s">
        <v>2042</v>
      </c>
      <c r="G1367" s="55" t="s">
        <v>2039</v>
      </c>
      <c r="H1367" s="57">
        <v>100000000</v>
      </c>
      <c r="I1367" s="57">
        <v>440000000</v>
      </c>
      <c r="J1367" s="57"/>
      <c r="K1367" s="57">
        <f t="shared" si="21"/>
        <v>540000000</v>
      </c>
      <c r="L1367" s="55" t="s">
        <v>2064</v>
      </c>
      <c r="M1367" s="55"/>
    </row>
    <row r="1368" spans="1:13">
      <c r="A1368" s="55">
        <v>2022</v>
      </c>
      <c r="B1368" s="55" t="s">
        <v>2245</v>
      </c>
      <c r="C1368" s="55" t="s">
        <v>2283</v>
      </c>
      <c r="D1368" s="55">
        <v>4</v>
      </c>
      <c r="E1368" s="56" t="s">
        <v>3738</v>
      </c>
      <c r="F1368" s="55" t="s">
        <v>2042</v>
      </c>
      <c r="G1368" s="55" t="s">
        <v>2051</v>
      </c>
      <c r="H1368" s="57">
        <v>100000000</v>
      </c>
      <c r="I1368" s="57">
        <v>1000000000</v>
      </c>
      <c r="J1368" s="57"/>
      <c r="K1368" s="57">
        <f t="shared" si="21"/>
        <v>1100000000</v>
      </c>
      <c r="L1368" s="55" t="s">
        <v>2064</v>
      </c>
      <c r="M1368" s="55"/>
    </row>
    <row r="1369" spans="1:13">
      <c r="A1369" s="55">
        <v>2022</v>
      </c>
      <c r="B1369" s="55" t="s">
        <v>2245</v>
      </c>
      <c r="C1369" s="55" t="s">
        <v>3546</v>
      </c>
      <c r="D1369" s="55">
        <v>4</v>
      </c>
      <c r="E1369" s="56" t="s">
        <v>3739</v>
      </c>
      <c r="F1369" s="55" t="s">
        <v>2042</v>
      </c>
      <c r="G1369" s="55" t="s">
        <v>2051</v>
      </c>
      <c r="H1369" s="57">
        <v>100000000</v>
      </c>
      <c r="I1369" s="57"/>
      <c r="J1369" s="57"/>
      <c r="K1369" s="57">
        <f t="shared" si="21"/>
        <v>100000000</v>
      </c>
      <c r="L1369" s="55" t="s">
        <v>2064</v>
      </c>
      <c r="M1369" s="55"/>
    </row>
    <row r="1370" spans="1:13">
      <c r="A1370" s="55">
        <v>2022</v>
      </c>
      <c r="B1370" s="55" t="s">
        <v>2245</v>
      </c>
      <c r="C1370" s="55" t="s">
        <v>2283</v>
      </c>
      <c r="D1370" s="55">
        <v>4</v>
      </c>
      <c r="E1370" s="56" t="s">
        <v>3740</v>
      </c>
      <c r="F1370" s="55" t="s">
        <v>2042</v>
      </c>
      <c r="G1370" s="55" t="s">
        <v>2052</v>
      </c>
      <c r="H1370" s="57">
        <v>100000000</v>
      </c>
      <c r="I1370" s="57"/>
      <c r="J1370" s="57"/>
      <c r="K1370" s="57">
        <f t="shared" si="21"/>
        <v>100000000</v>
      </c>
      <c r="L1370" s="55" t="s">
        <v>2064</v>
      </c>
      <c r="M1370" s="55"/>
    </row>
    <row r="1371" spans="1:13">
      <c r="A1371" s="55">
        <v>2022</v>
      </c>
      <c r="B1371" s="55" t="s">
        <v>2245</v>
      </c>
      <c r="C1371" s="55" t="s">
        <v>2846</v>
      </c>
      <c r="D1371" s="55">
        <v>4</v>
      </c>
      <c r="E1371" s="56" t="s">
        <v>3741</v>
      </c>
      <c r="F1371" s="55" t="s">
        <v>2042</v>
      </c>
      <c r="G1371" s="55" t="s">
        <v>2039</v>
      </c>
      <c r="H1371" s="57">
        <v>100000000</v>
      </c>
      <c r="I1371" s="57">
        <v>100000000</v>
      </c>
      <c r="J1371" s="57"/>
      <c r="K1371" s="57">
        <f t="shared" si="21"/>
        <v>200000000</v>
      </c>
      <c r="L1371" s="55" t="s">
        <v>2064</v>
      </c>
      <c r="M1371" s="55"/>
    </row>
    <row r="1372" spans="1:13">
      <c r="A1372" s="55">
        <v>2022</v>
      </c>
      <c r="B1372" s="55" t="s">
        <v>2245</v>
      </c>
      <c r="C1372" s="55" t="s">
        <v>2281</v>
      </c>
      <c r="D1372" s="55">
        <v>4</v>
      </c>
      <c r="E1372" s="56" t="s">
        <v>3742</v>
      </c>
      <c r="F1372" s="55" t="s">
        <v>2042</v>
      </c>
      <c r="G1372" s="55" t="s">
        <v>2051</v>
      </c>
      <c r="H1372" s="57">
        <v>100000000</v>
      </c>
      <c r="I1372" s="57">
        <v>65000000</v>
      </c>
      <c r="J1372" s="57"/>
      <c r="K1372" s="57">
        <f t="shared" si="21"/>
        <v>165000000</v>
      </c>
      <c r="L1372" s="55"/>
      <c r="M1372" s="55"/>
    </row>
    <row r="1373" spans="1:13">
      <c r="A1373" s="55">
        <v>2022</v>
      </c>
      <c r="B1373" s="55" t="s">
        <v>2245</v>
      </c>
      <c r="C1373" s="55" t="s">
        <v>2281</v>
      </c>
      <c r="D1373" s="55">
        <v>4</v>
      </c>
      <c r="E1373" s="56" t="s">
        <v>3743</v>
      </c>
      <c r="F1373" s="55" t="s">
        <v>2042</v>
      </c>
      <c r="G1373" s="55" t="s">
        <v>2052</v>
      </c>
      <c r="H1373" s="57">
        <v>100000000</v>
      </c>
      <c r="I1373" s="57">
        <v>440000000</v>
      </c>
      <c r="J1373" s="57"/>
      <c r="K1373" s="57">
        <f t="shared" si="21"/>
        <v>540000000</v>
      </c>
      <c r="L1373" s="55" t="s">
        <v>2064</v>
      </c>
      <c r="M1373" s="55"/>
    </row>
    <row r="1374" spans="1:13">
      <c r="A1374" s="55">
        <v>2022</v>
      </c>
      <c r="B1374" s="55" t="s">
        <v>2245</v>
      </c>
      <c r="C1374" s="55" t="s">
        <v>2281</v>
      </c>
      <c r="D1374" s="55">
        <v>4</v>
      </c>
      <c r="E1374" s="56" t="s">
        <v>3744</v>
      </c>
      <c r="F1374" s="55" t="s">
        <v>2042</v>
      </c>
      <c r="G1374" s="55" t="s">
        <v>2039</v>
      </c>
      <c r="H1374" s="57">
        <v>100000000</v>
      </c>
      <c r="I1374" s="57">
        <v>1000000000</v>
      </c>
      <c r="J1374" s="57"/>
      <c r="K1374" s="57">
        <f t="shared" si="21"/>
        <v>1100000000</v>
      </c>
      <c r="L1374" s="55" t="s">
        <v>2064</v>
      </c>
      <c r="M1374" s="55"/>
    </row>
    <row r="1375" spans="1:13">
      <c r="A1375" s="55">
        <v>2022</v>
      </c>
      <c r="B1375" s="55" t="s">
        <v>2245</v>
      </c>
      <c r="C1375" s="55" t="s">
        <v>2846</v>
      </c>
      <c r="D1375" s="55">
        <v>4</v>
      </c>
      <c r="E1375" s="56" t="s">
        <v>3745</v>
      </c>
      <c r="F1375" s="55" t="s">
        <v>2042</v>
      </c>
      <c r="G1375" s="55" t="s">
        <v>2052</v>
      </c>
      <c r="H1375" s="57">
        <v>100000000</v>
      </c>
      <c r="I1375" s="57">
        <v>65000000</v>
      </c>
      <c r="J1375" s="57"/>
      <c r="K1375" s="57">
        <f t="shared" si="21"/>
        <v>165000000</v>
      </c>
      <c r="L1375" s="55"/>
      <c r="M1375" s="55"/>
    </row>
    <row r="1376" spans="1:13">
      <c r="A1376" s="55">
        <v>2022</v>
      </c>
      <c r="B1376" s="55" t="s">
        <v>2245</v>
      </c>
      <c r="C1376" s="55" t="s">
        <v>2283</v>
      </c>
      <c r="D1376" s="55">
        <v>4</v>
      </c>
      <c r="E1376" s="56" t="s">
        <v>3746</v>
      </c>
      <c r="F1376" s="55" t="s">
        <v>2042</v>
      </c>
      <c r="G1376" s="55" t="s">
        <v>2051</v>
      </c>
      <c r="H1376" s="57">
        <v>100000000</v>
      </c>
      <c r="I1376" s="57"/>
      <c r="J1376" s="57"/>
      <c r="K1376" s="57">
        <f t="shared" si="21"/>
        <v>100000000</v>
      </c>
      <c r="L1376" s="55" t="s">
        <v>2064</v>
      </c>
      <c r="M1376" s="55"/>
    </row>
    <row r="1377" spans="1:13">
      <c r="A1377" s="55">
        <v>2022</v>
      </c>
      <c r="B1377" s="55" t="s">
        <v>2245</v>
      </c>
      <c r="C1377" s="55" t="s">
        <v>3546</v>
      </c>
      <c r="D1377" s="55">
        <v>4</v>
      </c>
      <c r="E1377" s="56" t="s">
        <v>3747</v>
      </c>
      <c r="F1377" s="55" t="s">
        <v>2042</v>
      </c>
      <c r="G1377" s="55" t="s">
        <v>2051</v>
      </c>
      <c r="H1377" s="57">
        <v>100000000</v>
      </c>
      <c r="I1377" s="57"/>
      <c r="J1377" s="57"/>
      <c r="K1377" s="57">
        <f t="shared" si="21"/>
        <v>100000000</v>
      </c>
      <c r="L1377" s="55" t="s">
        <v>2064</v>
      </c>
      <c r="M1377" s="55"/>
    </row>
    <row r="1378" spans="1:13">
      <c r="A1378" s="55">
        <v>2022</v>
      </c>
      <c r="B1378" s="55" t="s">
        <v>2245</v>
      </c>
      <c r="C1378" s="55" t="s">
        <v>2281</v>
      </c>
      <c r="D1378" s="55">
        <v>4</v>
      </c>
      <c r="E1378" s="56" t="s">
        <v>3748</v>
      </c>
      <c r="F1378" s="55" t="s">
        <v>2042</v>
      </c>
      <c r="G1378" s="55" t="s">
        <v>2039</v>
      </c>
      <c r="H1378" s="57">
        <v>80000000</v>
      </c>
      <c r="I1378" s="57">
        <v>80000000</v>
      </c>
      <c r="J1378" s="57"/>
      <c r="K1378" s="57">
        <f t="shared" si="21"/>
        <v>160000000</v>
      </c>
      <c r="L1378" s="55"/>
      <c r="M1378" s="55"/>
    </row>
    <row r="1379" spans="1:13">
      <c r="A1379" s="55">
        <v>2022</v>
      </c>
      <c r="B1379" s="55" t="s">
        <v>2245</v>
      </c>
      <c r="C1379" s="55" t="s">
        <v>3546</v>
      </c>
      <c r="D1379" s="55">
        <v>4</v>
      </c>
      <c r="E1379" s="56" t="s">
        <v>3749</v>
      </c>
      <c r="F1379" s="55" t="s">
        <v>2042</v>
      </c>
      <c r="G1379" s="55" t="s">
        <v>2051</v>
      </c>
      <c r="H1379" s="57">
        <v>40000000</v>
      </c>
      <c r="I1379" s="57">
        <v>10000000</v>
      </c>
      <c r="J1379" s="57"/>
      <c r="K1379" s="57">
        <f t="shared" si="21"/>
        <v>50000000</v>
      </c>
      <c r="L1379" s="55"/>
      <c r="M1379" s="55"/>
    </row>
    <row r="1380" spans="1:13">
      <c r="A1380" s="55">
        <v>2022</v>
      </c>
      <c r="B1380" s="55" t="s">
        <v>2245</v>
      </c>
      <c r="C1380" s="55" t="s">
        <v>3546</v>
      </c>
      <c r="D1380" s="55">
        <v>4</v>
      </c>
      <c r="E1380" s="56" t="s">
        <v>3750</v>
      </c>
      <c r="F1380" s="55" t="s">
        <v>2042</v>
      </c>
      <c r="G1380" s="55" t="s">
        <v>2051</v>
      </c>
      <c r="H1380" s="57">
        <v>40000000</v>
      </c>
      <c r="I1380" s="57">
        <v>10000000</v>
      </c>
      <c r="J1380" s="57"/>
      <c r="K1380" s="57">
        <f t="shared" si="21"/>
        <v>50000000</v>
      </c>
      <c r="L1380" s="55"/>
      <c r="M1380" s="55"/>
    </row>
    <row r="1381" spans="1:13">
      <c r="A1381" s="55">
        <v>2022</v>
      </c>
      <c r="B1381" s="55" t="s">
        <v>2245</v>
      </c>
      <c r="C1381" s="55" t="s">
        <v>2281</v>
      </c>
      <c r="D1381" s="55">
        <v>4</v>
      </c>
      <c r="E1381" s="56" t="s">
        <v>3751</v>
      </c>
      <c r="F1381" s="55" t="s">
        <v>2042</v>
      </c>
      <c r="G1381" s="55" t="s">
        <v>2039</v>
      </c>
      <c r="H1381" s="57">
        <v>40000000</v>
      </c>
      <c r="I1381" s="57">
        <v>10000000</v>
      </c>
      <c r="J1381" s="57"/>
      <c r="K1381" s="57">
        <f t="shared" si="21"/>
        <v>50000000</v>
      </c>
      <c r="L1381" s="55"/>
      <c r="M1381" s="55"/>
    </row>
    <row r="1382" spans="1:13">
      <c r="A1382" s="55">
        <v>2022</v>
      </c>
      <c r="B1382" s="55" t="s">
        <v>2245</v>
      </c>
      <c r="C1382" s="55" t="s">
        <v>2283</v>
      </c>
      <c r="D1382" s="55">
        <v>4</v>
      </c>
      <c r="E1382" s="56" t="s">
        <v>3752</v>
      </c>
      <c r="F1382" s="55" t="s">
        <v>2042</v>
      </c>
      <c r="G1382" s="55" t="s">
        <v>2039</v>
      </c>
      <c r="H1382" s="57">
        <v>40000000</v>
      </c>
      <c r="I1382" s="57">
        <v>18000000</v>
      </c>
      <c r="J1382" s="57"/>
      <c r="K1382" s="57">
        <f t="shared" si="21"/>
        <v>58000000</v>
      </c>
      <c r="L1382" s="55"/>
      <c r="M1382" s="55"/>
    </row>
    <row r="1383" spans="1:13">
      <c r="A1383" s="55">
        <v>2022</v>
      </c>
      <c r="B1383" s="55" t="s">
        <v>2245</v>
      </c>
      <c r="C1383" s="55" t="s">
        <v>2855</v>
      </c>
      <c r="D1383" s="55">
        <v>4</v>
      </c>
      <c r="E1383" s="56" t="s">
        <v>3753</v>
      </c>
      <c r="F1383" s="55" t="s">
        <v>2042</v>
      </c>
      <c r="G1383" s="55" t="s">
        <v>2039</v>
      </c>
      <c r="H1383" s="57">
        <v>154000000</v>
      </c>
      <c r="I1383" s="57">
        <v>725000000</v>
      </c>
      <c r="J1383" s="57"/>
      <c r="K1383" s="57">
        <f t="shared" si="21"/>
        <v>879000000</v>
      </c>
      <c r="L1383" s="55"/>
      <c r="M1383" s="55"/>
    </row>
    <row r="1384" spans="1:13">
      <c r="A1384" s="55">
        <v>2022</v>
      </c>
      <c r="B1384" s="55" t="s">
        <v>2245</v>
      </c>
      <c r="C1384" s="55" t="s">
        <v>3325</v>
      </c>
      <c r="D1384" s="55">
        <v>4</v>
      </c>
      <c r="E1384" s="56" t="s">
        <v>3754</v>
      </c>
      <c r="F1384" s="55" t="s">
        <v>2116</v>
      </c>
      <c r="G1384" s="55" t="s">
        <v>2248</v>
      </c>
      <c r="H1384" s="57">
        <v>80000000</v>
      </c>
      <c r="I1384" s="57"/>
      <c r="J1384" s="57"/>
      <c r="K1384" s="57">
        <f t="shared" si="21"/>
        <v>80000000</v>
      </c>
      <c r="L1384" s="55"/>
      <c r="M1384" s="55"/>
    </row>
    <row r="1385" spans="1:13">
      <c r="A1385" s="55">
        <v>2022</v>
      </c>
      <c r="B1385" s="55" t="s">
        <v>2245</v>
      </c>
      <c r="C1385" s="55" t="s">
        <v>2191</v>
      </c>
      <c r="D1385" s="55">
        <v>4</v>
      </c>
      <c r="E1385" s="56" t="s">
        <v>3755</v>
      </c>
      <c r="F1385" s="55" t="s">
        <v>2116</v>
      </c>
      <c r="G1385" s="55" t="s">
        <v>2248</v>
      </c>
      <c r="H1385" s="57">
        <v>60000000</v>
      </c>
      <c r="I1385" s="57">
        <v>5000000</v>
      </c>
      <c r="J1385" s="57"/>
      <c r="K1385" s="57">
        <f t="shared" si="21"/>
        <v>65000000</v>
      </c>
      <c r="L1385" s="55"/>
      <c r="M1385" s="55"/>
    </row>
    <row r="1386" spans="1:13">
      <c r="A1386" s="55">
        <v>2022</v>
      </c>
      <c r="B1386" s="55" t="s">
        <v>2245</v>
      </c>
      <c r="C1386" s="55" t="s">
        <v>3325</v>
      </c>
      <c r="D1386" s="55">
        <v>4</v>
      </c>
      <c r="E1386" s="56" t="s">
        <v>3756</v>
      </c>
      <c r="F1386" s="55" t="s">
        <v>2116</v>
      </c>
      <c r="G1386" s="55" t="s">
        <v>2248</v>
      </c>
      <c r="H1386" s="57">
        <v>13000000</v>
      </c>
      <c r="I1386" s="57">
        <v>110000000</v>
      </c>
      <c r="J1386" s="57"/>
      <c r="K1386" s="57">
        <f t="shared" si="21"/>
        <v>123000000</v>
      </c>
      <c r="L1386" s="55"/>
      <c r="M1386" s="55"/>
    </row>
    <row r="1387" spans="1:13">
      <c r="A1387" s="55">
        <v>2022</v>
      </c>
      <c r="B1387" s="55" t="s">
        <v>2245</v>
      </c>
      <c r="C1387" s="55" t="s">
        <v>2230</v>
      </c>
      <c r="D1387" s="55">
        <v>4</v>
      </c>
      <c r="E1387" s="56" t="s">
        <v>3757</v>
      </c>
      <c r="F1387" s="55" t="s">
        <v>14</v>
      </c>
      <c r="G1387" s="55" t="s">
        <v>2057</v>
      </c>
      <c r="H1387" s="57">
        <v>600000000</v>
      </c>
      <c r="I1387" s="57"/>
      <c r="J1387" s="57"/>
      <c r="K1387" s="57">
        <f t="shared" si="21"/>
        <v>600000000</v>
      </c>
      <c r="L1387" s="55" t="s">
        <v>2048</v>
      </c>
      <c r="M1387" s="55"/>
    </row>
    <row r="1388" spans="1:13">
      <c r="A1388" s="55">
        <v>2022</v>
      </c>
      <c r="B1388" s="55" t="s">
        <v>2245</v>
      </c>
      <c r="C1388" s="55" t="s">
        <v>2299</v>
      </c>
      <c r="D1388" s="55">
        <v>4</v>
      </c>
      <c r="E1388" s="56" t="s">
        <v>3758</v>
      </c>
      <c r="F1388" s="55" t="s">
        <v>64</v>
      </c>
      <c r="G1388" s="55" t="s">
        <v>2039</v>
      </c>
      <c r="H1388" s="57">
        <v>180000000</v>
      </c>
      <c r="I1388" s="57">
        <v>20000000</v>
      </c>
      <c r="J1388" s="57"/>
      <c r="K1388" s="57">
        <f t="shared" si="21"/>
        <v>200000000</v>
      </c>
      <c r="L1388" s="55" t="s">
        <v>2048</v>
      </c>
      <c r="M1388" s="55"/>
    </row>
    <row r="1389" spans="1:13">
      <c r="A1389" s="55">
        <v>2022</v>
      </c>
      <c r="B1389" s="55" t="s">
        <v>2245</v>
      </c>
      <c r="C1389" s="55" t="s">
        <v>2233</v>
      </c>
      <c r="D1389" s="55">
        <v>4</v>
      </c>
      <c r="E1389" s="56" t="s">
        <v>3759</v>
      </c>
      <c r="F1389" s="55" t="s">
        <v>14</v>
      </c>
      <c r="G1389" s="55" t="s">
        <v>2051</v>
      </c>
      <c r="H1389" s="57">
        <v>20000000</v>
      </c>
      <c r="I1389" s="57"/>
      <c r="J1389" s="57"/>
      <c r="K1389" s="57">
        <f t="shared" si="21"/>
        <v>20000000</v>
      </c>
      <c r="L1389" s="55" t="s">
        <v>2064</v>
      </c>
      <c r="M1389" s="55"/>
    </row>
    <row r="1390" spans="1:13">
      <c r="A1390" s="55">
        <v>2022</v>
      </c>
      <c r="B1390" s="55" t="s">
        <v>2245</v>
      </c>
      <c r="C1390" s="55" t="s">
        <v>2230</v>
      </c>
      <c r="D1390" s="55">
        <v>4</v>
      </c>
      <c r="E1390" s="56" t="s">
        <v>3760</v>
      </c>
      <c r="F1390" s="55" t="s">
        <v>19</v>
      </c>
      <c r="G1390" s="55" t="s">
        <v>2248</v>
      </c>
      <c r="H1390" s="57">
        <v>20000000</v>
      </c>
      <c r="I1390" s="57"/>
      <c r="J1390" s="57"/>
      <c r="K1390" s="57">
        <f t="shared" si="21"/>
        <v>20000000</v>
      </c>
      <c r="L1390" s="55" t="s">
        <v>2064</v>
      </c>
      <c r="M1390" s="55"/>
    </row>
    <row r="1391" spans="1:13">
      <c r="A1391" s="55">
        <v>2022</v>
      </c>
      <c r="B1391" s="55" t="s">
        <v>2245</v>
      </c>
      <c r="C1391" s="55" t="s">
        <v>3761</v>
      </c>
      <c r="D1391" s="55">
        <v>4</v>
      </c>
      <c r="E1391" s="56" t="s">
        <v>3762</v>
      </c>
      <c r="F1391" s="55" t="s">
        <v>2031</v>
      </c>
      <c r="G1391" s="55" t="s">
        <v>2043</v>
      </c>
      <c r="H1391" s="57">
        <v>894801000</v>
      </c>
      <c r="I1391" s="57">
        <v>969488000</v>
      </c>
      <c r="J1391" s="57"/>
      <c r="K1391" s="57">
        <f t="shared" si="21"/>
        <v>1864289000</v>
      </c>
      <c r="L1391" s="55" t="s">
        <v>2064</v>
      </c>
      <c r="M1391" s="55"/>
    </row>
    <row r="1392" spans="1:13">
      <c r="A1392" s="55">
        <v>2022</v>
      </c>
      <c r="B1392" s="55" t="s">
        <v>2320</v>
      </c>
      <c r="C1392" s="55" t="s">
        <v>2865</v>
      </c>
      <c r="D1392" s="55">
        <v>4</v>
      </c>
      <c r="E1392" s="56" t="s">
        <v>3763</v>
      </c>
      <c r="F1392" s="55" t="s">
        <v>2330</v>
      </c>
      <c r="G1392" s="55" t="s">
        <v>15</v>
      </c>
      <c r="H1392" s="57">
        <v>61260000000</v>
      </c>
      <c r="I1392" s="57">
        <v>700000000</v>
      </c>
      <c r="J1392" s="57"/>
      <c r="K1392" s="57">
        <f t="shared" si="21"/>
        <v>61960000000</v>
      </c>
      <c r="L1392" s="55" t="s">
        <v>2048</v>
      </c>
      <c r="M1392" s="55"/>
    </row>
    <row r="1393" spans="1:13">
      <c r="A1393" s="55">
        <v>2022</v>
      </c>
      <c r="B1393" s="55" t="s">
        <v>2320</v>
      </c>
      <c r="C1393" s="55" t="s">
        <v>2865</v>
      </c>
      <c r="D1393" s="55">
        <v>4</v>
      </c>
      <c r="E1393" s="56" t="s">
        <v>3764</v>
      </c>
      <c r="F1393" s="55" t="s">
        <v>2330</v>
      </c>
      <c r="G1393" s="55" t="s">
        <v>15</v>
      </c>
      <c r="H1393" s="57">
        <v>10300000000</v>
      </c>
      <c r="I1393" s="57">
        <v>1500000000</v>
      </c>
      <c r="J1393" s="57"/>
      <c r="K1393" s="57">
        <f t="shared" si="21"/>
        <v>11800000000</v>
      </c>
      <c r="L1393" s="55" t="s">
        <v>2048</v>
      </c>
      <c r="M1393" s="55"/>
    </row>
    <row r="1394" spans="1:13">
      <c r="A1394" s="55">
        <v>2022</v>
      </c>
      <c r="B1394" s="55" t="s">
        <v>2320</v>
      </c>
      <c r="C1394" s="55" t="s">
        <v>2865</v>
      </c>
      <c r="D1394" s="55">
        <v>4</v>
      </c>
      <c r="E1394" s="56" t="s">
        <v>3765</v>
      </c>
      <c r="F1394" s="55" t="s">
        <v>2330</v>
      </c>
      <c r="G1394" s="55" t="s">
        <v>20</v>
      </c>
      <c r="H1394" s="57">
        <v>3661087000</v>
      </c>
      <c r="I1394" s="57">
        <v>637977000</v>
      </c>
      <c r="J1394" s="57"/>
      <c r="K1394" s="57">
        <f t="shared" si="21"/>
        <v>4299064000</v>
      </c>
      <c r="L1394" s="55" t="s">
        <v>2048</v>
      </c>
      <c r="M1394" s="55"/>
    </row>
    <row r="1395" spans="1:13">
      <c r="A1395" s="55">
        <v>2022</v>
      </c>
      <c r="B1395" s="55" t="s">
        <v>2320</v>
      </c>
      <c r="C1395" s="55" t="s">
        <v>2321</v>
      </c>
      <c r="D1395" s="55">
        <v>4</v>
      </c>
      <c r="E1395" s="56" t="s">
        <v>3766</v>
      </c>
      <c r="F1395" s="55" t="s">
        <v>2042</v>
      </c>
      <c r="G1395" s="55" t="s">
        <v>2035</v>
      </c>
      <c r="H1395" s="57">
        <v>863548000</v>
      </c>
      <c r="I1395" s="57">
        <v>497293000</v>
      </c>
      <c r="J1395" s="57"/>
      <c r="K1395" s="57">
        <f t="shared" si="21"/>
        <v>1360841000</v>
      </c>
      <c r="L1395" s="55"/>
      <c r="M1395" s="55"/>
    </row>
    <row r="1396" spans="1:13">
      <c r="A1396" s="55">
        <v>2022</v>
      </c>
      <c r="B1396" s="55" t="s">
        <v>2320</v>
      </c>
      <c r="C1396" s="55" t="s">
        <v>2321</v>
      </c>
      <c r="D1396" s="55">
        <v>4</v>
      </c>
      <c r="E1396" s="56" t="s">
        <v>3767</v>
      </c>
      <c r="F1396" s="55" t="s">
        <v>2042</v>
      </c>
      <c r="G1396" s="55" t="s">
        <v>2035</v>
      </c>
      <c r="H1396" s="57">
        <v>250000000</v>
      </c>
      <c r="I1396" s="57">
        <v>1388000000</v>
      </c>
      <c r="J1396" s="57">
        <v>5000000</v>
      </c>
      <c r="K1396" s="57">
        <f t="shared" si="21"/>
        <v>1643000000</v>
      </c>
      <c r="L1396" s="55"/>
      <c r="M1396" s="55" t="s">
        <v>2072</v>
      </c>
    </row>
    <row r="1397" spans="1:13">
      <c r="A1397" s="55">
        <v>2022</v>
      </c>
      <c r="B1397" s="55" t="s">
        <v>2320</v>
      </c>
      <c r="C1397" s="55" t="s">
        <v>2321</v>
      </c>
      <c r="D1397" s="55">
        <v>4</v>
      </c>
      <c r="E1397" s="56" t="s">
        <v>3768</v>
      </c>
      <c r="F1397" s="55" t="s">
        <v>2042</v>
      </c>
      <c r="G1397" s="55" t="s">
        <v>2052</v>
      </c>
      <c r="H1397" s="57">
        <v>94000000</v>
      </c>
      <c r="I1397" s="57">
        <v>86000000</v>
      </c>
      <c r="J1397" s="57">
        <v>5000000</v>
      </c>
      <c r="K1397" s="57">
        <f t="shared" si="21"/>
        <v>185000000</v>
      </c>
      <c r="L1397" s="55"/>
      <c r="M1397" s="55"/>
    </row>
    <row r="1398" spans="1:13">
      <c r="A1398" s="55">
        <v>2022</v>
      </c>
      <c r="B1398" s="55" t="s">
        <v>2320</v>
      </c>
      <c r="C1398" s="55" t="s">
        <v>2241</v>
      </c>
      <c r="D1398" s="55">
        <v>4</v>
      </c>
      <c r="E1398" s="56" t="s">
        <v>3769</v>
      </c>
      <c r="F1398" s="55" t="s">
        <v>2042</v>
      </c>
      <c r="G1398" s="55" t="s">
        <v>2035</v>
      </c>
      <c r="H1398" s="57">
        <v>843000000</v>
      </c>
      <c r="I1398" s="57">
        <v>6000000000</v>
      </c>
      <c r="J1398" s="57">
        <v>100000000</v>
      </c>
      <c r="K1398" s="57">
        <f t="shared" si="21"/>
        <v>6943000000</v>
      </c>
      <c r="L1398" s="55" t="s">
        <v>2048</v>
      </c>
      <c r="M1398" s="55" t="s">
        <v>2072</v>
      </c>
    </row>
    <row r="1399" spans="1:13">
      <c r="A1399" s="55">
        <v>2022</v>
      </c>
      <c r="B1399" s="55" t="s">
        <v>2320</v>
      </c>
      <c r="C1399" s="55" t="s">
        <v>2241</v>
      </c>
      <c r="D1399" s="55">
        <v>4</v>
      </c>
      <c r="E1399" s="56" t="s">
        <v>3770</v>
      </c>
      <c r="F1399" s="55" t="s">
        <v>2042</v>
      </c>
      <c r="G1399" s="55" t="s">
        <v>2057</v>
      </c>
      <c r="H1399" s="57">
        <v>800000000</v>
      </c>
      <c r="I1399" s="57">
        <v>4500000000</v>
      </c>
      <c r="J1399" s="57">
        <v>100000000</v>
      </c>
      <c r="K1399" s="57">
        <f t="shared" si="21"/>
        <v>5400000000</v>
      </c>
      <c r="L1399" s="55" t="s">
        <v>2048</v>
      </c>
      <c r="M1399" s="55" t="s">
        <v>2072</v>
      </c>
    </row>
    <row r="1400" spans="1:13">
      <c r="A1400" s="55">
        <v>2022</v>
      </c>
      <c r="B1400" s="55" t="s">
        <v>2320</v>
      </c>
      <c r="C1400" s="55" t="s">
        <v>2325</v>
      </c>
      <c r="D1400" s="55">
        <v>4</v>
      </c>
      <c r="E1400" s="56" t="s">
        <v>3771</v>
      </c>
      <c r="F1400" s="55" t="s">
        <v>2042</v>
      </c>
      <c r="G1400" s="55" t="s">
        <v>2035</v>
      </c>
      <c r="H1400" s="57">
        <v>830437000</v>
      </c>
      <c r="I1400" s="57">
        <v>686366000</v>
      </c>
      <c r="J1400" s="57">
        <v>247626000</v>
      </c>
      <c r="K1400" s="57">
        <f t="shared" si="21"/>
        <v>1764429000</v>
      </c>
      <c r="L1400" s="55"/>
      <c r="M1400" s="55" t="s">
        <v>2072</v>
      </c>
    </row>
    <row r="1401" spans="1:13">
      <c r="A1401" s="55">
        <v>2022</v>
      </c>
      <c r="B1401" s="55" t="s">
        <v>2331</v>
      </c>
      <c r="C1401" s="55" t="s">
        <v>2337</v>
      </c>
      <c r="D1401" s="55">
        <v>4</v>
      </c>
      <c r="E1401" s="56" t="s">
        <v>3772</v>
      </c>
      <c r="F1401" s="55" t="s">
        <v>2031</v>
      </c>
      <c r="G1401" s="55" t="s">
        <v>2052</v>
      </c>
      <c r="H1401" s="57">
        <v>70000000</v>
      </c>
      <c r="I1401" s="57"/>
      <c r="J1401" s="57"/>
      <c r="K1401" s="57">
        <f t="shared" si="21"/>
        <v>70000000</v>
      </c>
      <c r="L1401" s="55" t="s">
        <v>2064</v>
      </c>
      <c r="M1401" s="55"/>
    </row>
    <row r="1402" spans="1:13">
      <c r="A1402" s="55">
        <v>2022</v>
      </c>
      <c r="B1402" s="55" t="s">
        <v>2331</v>
      </c>
      <c r="C1402" s="55" t="s">
        <v>2342</v>
      </c>
      <c r="D1402" s="55">
        <v>4</v>
      </c>
      <c r="E1402" s="56" t="s">
        <v>3773</v>
      </c>
      <c r="F1402" s="55" t="s">
        <v>2042</v>
      </c>
      <c r="G1402" s="55" t="s">
        <v>2043</v>
      </c>
      <c r="H1402" s="57">
        <v>200000000</v>
      </c>
      <c r="I1402" s="57">
        <v>200000000</v>
      </c>
      <c r="J1402" s="57"/>
      <c r="K1402" s="57">
        <f t="shared" si="21"/>
        <v>400000000</v>
      </c>
      <c r="L1402" s="55" t="s">
        <v>2064</v>
      </c>
      <c r="M1402" s="55"/>
    </row>
    <row r="1403" spans="1:13">
      <c r="A1403" s="55">
        <v>2022</v>
      </c>
      <c r="B1403" s="55" t="s">
        <v>2331</v>
      </c>
      <c r="C1403" s="55" t="s">
        <v>3774</v>
      </c>
      <c r="D1403" s="55">
        <v>4</v>
      </c>
      <c r="E1403" s="56" t="s">
        <v>3775</v>
      </c>
      <c r="F1403" s="55" t="s">
        <v>2042</v>
      </c>
      <c r="G1403" s="55" t="s">
        <v>2052</v>
      </c>
      <c r="H1403" s="57">
        <v>15000000</v>
      </c>
      <c r="I1403" s="57">
        <v>15000000</v>
      </c>
      <c r="J1403" s="57"/>
      <c r="K1403" s="57">
        <f t="shared" si="21"/>
        <v>30000000</v>
      </c>
      <c r="L1403" s="55" t="s">
        <v>2064</v>
      </c>
      <c r="M1403" s="55"/>
    </row>
    <row r="1404" spans="1:13">
      <c r="A1404" s="55">
        <v>2022</v>
      </c>
      <c r="B1404" s="55" t="s">
        <v>2331</v>
      </c>
      <c r="C1404" s="55" t="s">
        <v>2350</v>
      </c>
      <c r="D1404" s="55">
        <v>4</v>
      </c>
      <c r="E1404" s="56" t="s">
        <v>3776</v>
      </c>
      <c r="F1404" s="55" t="s">
        <v>2232</v>
      </c>
      <c r="G1404" s="55" t="s">
        <v>2039</v>
      </c>
      <c r="H1404" s="57">
        <v>100000000</v>
      </c>
      <c r="I1404" s="57">
        <v>40000000</v>
      </c>
      <c r="J1404" s="57">
        <v>7000000.0000000009</v>
      </c>
      <c r="K1404" s="57">
        <f t="shared" si="21"/>
        <v>147000000</v>
      </c>
      <c r="L1404" s="55"/>
      <c r="M1404" s="55"/>
    </row>
    <row r="1405" spans="1:13">
      <c r="A1405" s="55">
        <v>2022</v>
      </c>
      <c r="B1405" s="55" t="s">
        <v>2331</v>
      </c>
      <c r="C1405" s="55" t="s">
        <v>2895</v>
      </c>
      <c r="D1405" s="55">
        <v>4</v>
      </c>
      <c r="E1405" s="56" t="s">
        <v>3777</v>
      </c>
      <c r="F1405" s="55" t="s">
        <v>2353</v>
      </c>
      <c r="G1405" s="55" t="s">
        <v>2051</v>
      </c>
      <c r="H1405" s="57">
        <v>45258000</v>
      </c>
      <c r="I1405" s="57">
        <v>690000000</v>
      </c>
      <c r="J1405" s="57">
        <v>3168060.0000000005</v>
      </c>
      <c r="K1405" s="57">
        <f t="shared" si="21"/>
        <v>738426060</v>
      </c>
      <c r="L1405" s="55"/>
      <c r="M1405" s="55"/>
    </row>
    <row r="1406" spans="1:13">
      <c r="A1406" s="55">
        <v>2022</v>
      </c>
      <c r="B1406" s="55" t="s">
        <v>2331</v>
      </c>
      <c r="C1406" s="55" t="s">
        <v>2362</v>
      </c>
      <c r="D1406" s="55">
        <v>4</v>
      </c>
      <c r="E1406" s="56" t="s">
        <v>3778</v>
      </c>
      <c r="F1406" s="55" t="s">
        <v>2042</v>
      </c>
      <c r="G1406" s="55" t="s">
        <v>2035</v>
      </c>
      <c r="H1406" s="57">
        <v>700000000</v>
      </c>
      <c r="I1406" s="57"/>
      <c r="J1406" s="57"/>
      <c r="K1406" s="57">
        <f t="shared" si="21"/>
        <v>700000000</v>
      </c>
      <c r="L1406" s="55"/>
      <c r="M1406" s="55"/>
    </row>
    <row r="1407" spans="1:13">
      <c r="A1407" s="55">
        <v>2022</v>
      </c>
      <c r="B1407" s="55" t="s">
        <v>2331</v>
      </c>
      <c r="C1407" s="55" t="s">
        <v>2362</v>
      </c>
      <c r="D1407" s="55">
        <v>4</v>
      </c>
      <c r="E1407" s="56" t="s">
        <v>3779</v>
      </c>
      <c r="F1407" s="55" t="s">
        <v>2042</v>
      </c>
      <c r="G1407" s="55" t="s">
        <v>2051</v>
      </c>
      <c r="H1407" s="57">
        <v>45000000</v>
      </c>
      <c r="I1407" s="57">
        <v>50000000</v>
      </c>
      <c r="J1407" s="57"/>
      <c r="K1407" s="57">
        <f t="shared" si="21"/>
        <v>95000000</v>
      </c>
      <c r="L1407" s="55" t="s">
        <v>2064</v>
      </c>
      <c r="M1407" s="55"/>
    </row>
    <row r="1408" spans="1:13">
      <c r="A1408" s="55">
        <v>2022</v>
      </c>
      <c r="B1408" s="55" t="s">
        <v>2331</v>
      </c>
      <c r="C1408" s="55" t="s">
        <v>2362</v>
      </c>
      <c r="D1408" s="55">
        <v>4</v>
      </c>
      <c r="E1408" s="56" t="s">
        <v>3780</v>
      </c>
      <c r="F1408" s="55" t="s">
        <v>2042</v>
      </c>
      <c r="G1408" s="55" t="s">
        <v>74</v>
      </c>
      <c r="H1408" s="57">
        <v>44000000</v>
      </c>
      <c r="I1408" s="57"/>
      <c r="J1408" s="57"/>
      <c r="K1408" s="57">
        <f t="shared" si="21"/>
        <v>44000000</v>
      </c>
      <c r="L1408" s="55"/>
      <c r="M1408" s="55"/>
    </row>
    <row r="1409" spans="1:13">
      <c r="A1409" s="55">
        <v>2022</v>
      </c>
      <c r="B1409" s="55" t="s">
        <v>2331</v>
      </c>
      <c r="C1409" s="55" t="s">
        <v>3781</v>
      </c>
      <c r="D1409" s="55">
        <v>4</v>
      </c>
      <c r="E1409" s="56" t="s">
        <v>3782</v>
      </c>
      <c r="F1409" s="55" t="s">
        <v>54</v>
      </c>
      <c r="G1409" s="55" t="s">
        <v>2043</v>
      </c>
      <c r="H1409" s="57">
        <v>300000000</v>
      </c>
      <c r="I1409" s="57"/>
      <c r="J1409" s="57"/>
      <c r="K1409" s="57">
        <f t="shared" si="21"/>
        <v>300000000</v>
      </c>
      <c r="L1409" s="55"/>
      <c r="M1409" s="55"/>
    </row>
    <row r="1410" spans="1:13">
      <c r="A1410" s="55">
        <v>2022</v>
      </c>
      <c r="B1410" s="55" t="s">
        <v>2331</v>
      </c>
      <c r="C1410" s="55" t="s">
        <v>2233</v>
      </c>
      <c r="D1410" s="55">
        <v>4</v>
      </c>
      <c r="E1410" s="56" t="s">
        <v>3783</v>
      </c>
      <c r="F1410" s="55" t="s">
        <v>14</v>
      </c>
      <c r="G1410" s="55" t="s">
        <v>2035</v>
      </c>
      <c r="H1410" s="57">
        <v>300000000</v>
      </c>
      <c r="I1410" s="57"/>
      <c r="J1410" s="57"/>
      <c r="K1410" s="57">
        <f t="shared" si="21"/>
        <v>300000000</v>
      </c>
      <c r="L1410" s="55" t="s">
        <v>2064</v>
      </c>
      <c r="M1410" s="55"/>
    </row>
    <row r="1411" spans="1:13">
      <c r="A1411" s="55">
        <v>2022</v>
      </c>
      <c r="B1411" s="55" t="s">
        <v>2373</v>
      </c>
      <c r="C1411" s="55" t="s">
        <v>2460</v>
      </c>
      <c r="D1411" s="55">
        <v>4</v>
      </c>
      <c r="E1411" s="56" t="s">
        <v>3784</v>
      </c>
      <c r="F1411" s="55" t="s">
        <v>2116</v>
      </c>
      <c r="G1411" s="55" t="s">
        <v>2248</v>
      </c>
      <c r="H1411" s="57">
        <v>100000000</v>
      </c>
      <c r="I1411" s="57"/>
      <c r="J1411" s="57"/>
      <c r="K1411" s="57">
        <f t="shared" si="21"/>
        <v>100000000</v>
      </c>
      <c r="L1411" s="55"/>
      <c r="M1411" s="55"/>
    </row>
    <row r="1412" spans="1:13">
      <c r="A1412" s="55">
        <v>2022</v>
      </c>
      <c r="B1412" s="55" t="s">
        <v>2373</v>
      </c>
      <c r="C1412" s="55" t="s">
        <v>2460</v>
      </c>
      <c r="D1412" s="55">
        <v>4</v>
      </c>
      <c r="E1412" s="56" t="s">
        <v>3785</v>
      </c>
      <c r="F1412" s="55" t="s">
        <v>2116</v>
      </c>
      <c r="G1412" s="55" t="s">
        <v>2248</v>
      </c>
      <c r="H1412" s="57">
        <v>25000000</v>
      </c>
      <c r="I1412" s="57">
        <v>1500000</v>
      </c>
      <c r="J1412" s="57"/>
      <c r="K1412" s="57">
        <f t="shared" si="21"/>
        <v>26500000</v>
      </c>
      <c r="L1412" s="55"/>
      <c r="M1412" s="55"/>
    </row>
    <row r="1413" spans="1:13">
      <c r="A1413" s="55">
        <v>2022</v>
      </c>
      <c r="B1413" s="55" t="s">
        <v>2373</v>
      </c>
      <c r="C1413" s="55" t="s">
        <v>2377</v>
      </c>
      <c r="D1413" s="55">
        <v>4</v>
      </c>
      <c r="E1413" s="56" t="s">
        <v>3786</v>
      </c>
      <c r="F1413" s="55" t="s">
        <v>2031</v>
      </c>
      <c r="G1413" s="55" t="s">
        <v>2046</v>
      </c>
      <c r="H1413" s="57">
        <v>45000000</v>
      </c>
      <c r="I1413" s="57"/>
      <c r="J1413" s="57"/>
      <c r="K1413" s="57">
        <f t="shared" ref="K1413:K1476" si="22">H1413+I1413+J1413</f>
        <v>45000000</v>
      </c>
      <c r="L1413" s="55" t="s">
        <v>2064</v>
      </c>
      <c r="M1413" s="55"/>
    </row>
    <row r="1414" spans="1:13">
      <c r="A1414" s="55">
        <v>2022</v>
      </c>
      <c r="B1414" s="55" t="s">
        <v>2373</v>
      </c>
      <c r="C1414" s="55" t="s">
        <v>2379</v>
      </c>
      <c r="D1414" s="55">
        <v>4</v>
      </c>
      <c r="E1414" s="56" t="s">
        <v>3787</v>
      </c>
      <c r="F1414" s="55" t="s">
        <v>2031</v>
      </c>
      <c r="G1414" s="55" t="s">
        <v>2043</v>
      </c>
      <c r="H1414" s="57">
        <v>531979000</v>
      </c>
      <c r="I1414" s="57">
        <v>536538000</v>
      </c>
      <c r="J1414" s="57">
        <v>46773000</v>
      </c>
      <c r="K1414" s="57">
        <f t="shared" si="22"/>
        <v>1115290000</v>
      </c>
      <c r="L1414" s="55"/>
      <c r="M1414" s="55" t="s">
        <v>2072</v>
      </c>
    </row>
    <row r="1415" spans="1:13">
      <c r="A1415" s="55">
        <v>2022</v>
      </c>
      <c r="B1415" s="55" t="s">
        <v>2373</v>
      </c>
      <c r="C1415" s="55" t="s">
        <v>2393</v>
      </c>
      <c r="D1415" s="55">
        <v>4</v>
      </c>
      <c r="E1415" s="56" t="s">
        <v>3788</v>
      </c>
      <c r="F1415" s="55" t="s">
        <v>2042</v>
      </c>
      <c r="G1415" s="55" t="s">
        <v>2051</v>
      </c>
      <c r="H1415" s="57">
        <v>150000000</v>
      </c>
      <c r="I1415" s="57">
        <v>700000000</v>
      </c>
      <c r="J1415" s="57"/>
      <c r="K1415" s="57">
        <f t="shared" si="22"/>
        <v>850000000</v>
      </c>
      <c r="L1415" s="55"/>
      <c r="M1415" s="55"/>
    </row>
    <row r="1416" spans="1:13">
      <c r="A1416" s="55">
        <v>2022</v>
      </c>
      <c r="B1416" s="55" t="s">
        <v>2373</v>
      </c>
      <c r="C1416" s="55" t="s">
        <v>2029</v>
      </c>
      <c r="D1416" s="55">
        <v>4</v>
      </c>
      <c r="E1416" s="56" t="s">
        <v>3789</v>
      </c>
      <c r="F1416" s="55" t="s">
        <v>2031</v>
      </c>
      <c r="G1416" s="55" t="s">
        <v>2043</v>
      </c>
      <c r="H1416" s="57">
        <v>234592000</v>
      </c>
      <c r="I1416" s="57">
        <v>143364000</v>
      </c>
      <c r="J1416" s="57"/>
      <c r="K1416" s="57">
        <f t="shared" si="22"/>
        <v>377956000</v>
      </c>
      <c r="L1416" s="55"/>
      <c r="M1416" s="55" t="s">
        <v>2072</v>
      </c>
    </row>
    <row r="1417" spans="1:13">
      <c r="A1417" s="55">
        <v>2022</v>
      </c>
      <c r="B1417" s="55" t="s">
        <v>2373</v>
      </c>
      <c r="C1417" s="55" t="s">
        <v>2146</v>
      </c>
      <c r="D1417" s="55">
        <v>4</v>
      </c>
      <c r="E1417" s="56" t="s">
        <v>3790</v>
      </c>
      <c r="F1417" s="55" t="s">
        <v>2042</v>
      </c>
      <c r="G1417" s="55" t="s">
        <v>2039</v>
      </c>
      <c r="H1417" s="57">
        <v>150000000</v>
      </c>
      <c r="I1417" s="57"/>
      <c r="J1417" s="57"/>
      <c r="K1417" s="57">
        <f t="shared" si="22"/>
        <v>150000000</v>
      </c>
      <c r="L1417" s="55"/>
      <c r="M1417" s="55"/>
    </row>
    <row r="1418" spans="1:13">
      <c r="A1418" s="55">
        <v>2022</v>
      </c>
      <c r="B1418" s="55" t="s">
        <v>2373</v>
      </c>
      <c r="C1418" s="55" t="s">
        <v>2146</v>
      </c>
      <c r="D1418" s="55">
        <v>4</v>
      </c>
      <c r="E1418" s="56" t="s">
        <v>3791</v>
      </c>
      <c r="F1418" s="55" t="s">
        <v>2042</v>
      </c>
      <c r="G1418" s="55" t="s">
        <v>2039</v>
      </c>
      <c r="H1418" s="57">
        <v>68000000</v>
      </c>
      <c r="I1418" s="57">
        <v>295006000</v>
      </c>
      <c r="J1418" s="57"/>
      <c r="K1418" s="57">
        <f t="shared" si="22"/>
        <v>363006000</v>
      </c>
      <c r="L1418" s="55"/>
      <c r="M1418" s="55"/>
    </row>
    <row r="1419" spans="1:13">
      <c r="A1419" s="55">
        <v>2022</v>
      </c>
      <c r="B1419" s="55" t="s">
        <v>2373</v>
      </c>
      <c r="C1419" s="55" t="s">
        <v>2146</v>
      </c>
      <c r="D1419" s="55">
        <v>4</v>
      </c>
      <c r="E1419" s="56" t="s">
        <v>3792</v>
      </c>
      <c r="F1419" s="55" t="s">
        <v>2042</v>
      </c>
      <c r="G1419" s="55" t="s">
        <v>2051</v>
      </c>
      <c r="H1419" s="57">
        <v>50000000</v>
      </c>
      <c r="I1419" s="57">
        <v>300000000</v>
      </c>
      <c r="J1419" s="57"/>
      <c r="K1419" s="57">
        <f t="shared" si="22"/>
        <v>350000000</v>
      </c>
      <c r="L1419" s="55"/>
      <c r="M1419" s="55"/>
    </row>
    <row r="1420" spans="1:13">
      <c r="A1420" s="55">
        <v>2022</v>
      </c>
      <c r="B1420" s="55" t="s">
        <v>2373</v>
      </c>
      <c r="C1420" s="55" t="s">
        <v>2089</v>
      </c>
      <c r="D1420" s="55">
        <v>4</v>
      </c>
      <c r="E1420" s="56" t="s">
        <v>3793</v>
      </c>
      <c r="F1420" s="55" t="s">
        <v>2353</v>
      </c>
      <c r="G1420" s="55" t="s">
        <v>15</v>
      </c>
      <c r="H1420" s="57">
        <v>1876909000</v>
      </c>
      <c r="I1420" s="57">
        <v>3996116800</v>
      </c>
      <c r="J1420" s="57">
        <v>35072000</v>
      </c>
      <c r="K1420" s="57">
        <f t="shared" si="22"/>
        <v>5908097800</v>
      </c>
      <c r="L1420" s="55"/>
      <c r="M1420" s="55"/>
    </row>
    <row r="1421" spans="1:13">
      <c r="A1421" s="55">
        <v>2022</v>
      </c>
      <c r="B1421" s="55" t="s">
        <v>2373</v>
      </c>
      <c r="C1421" s="55" t="s">
        <v>2089</v>
      </c>
      <c r="D1421" s="55">
        <v>4</v>
      </c>
      <c r="E1421" s="56" t="s">
        <v>3794</v>
      </c>
      <c r="F1421" s="55" t="s">
        <v>2232</v>
      </c>
      <c r="G1421" s="55" t="s">
        <v>2043</v>
      </c>
      <c r="H1421" s="57">
        <v>200000000</v>
      </c>
      <c r="I1421" s="57">
        <v>120000000</v>
      </c>
      <c r="J1421" s="57"/>
      <c r="K1421" s="57">
        <f t="shared" si="22"/>
        <v>320000000</v>
      </c>
      <c r="L1421" s="55"/>
      <c r="M1421" s="55"/>
    </row>
    <row r="1422" spans="1:13">
      <c r="A1422" s="55">
        <v>2022</v>
      </c>
      <c r="B1422" s="55" t="s">
        <v>2373</v>
      </c>
      <c r="C1422" s="55" t="s">
        <v>2089</v>
      </c>
      <c r="D1422" s="55">
        <v>4</v>
      </c>
      <c r="E1422" s="56" t="s">
        <v>3795</v>
      </c>
      <c r="F1422" s="55" t="s">
        <v>2224</v>
      </c>
      <c r="G1422" s="55" t="s">
        <v>2039</v>
      </c>
      <c r="H1422" s="57">
        <v>150000000</v>
      </c>
      <c r="I1422" s="57"/>
      <c r="J1422" s="57"/>
      <c r="K1422" s="57">
        <f t="shared" si="22"/>
        <v>150000000</v>
      </c>
      <c r="L1422" s="55"/>
      <c r="M1422" s="55"/>
    </row>
    <row r="1423" spans="1:13">
      <c r="A1423" s="55">
        <v>2022</v>
      </c>
      <c r="B1423" s="55" t="s">
        <v>2373</v>
      </c>
      <c r="C1423" s="55" t="s">
        <v>2047</v>
      </c>
      <c r="D1423" s="55">
        <v>4</v>
      </c>
      <c r="E1423" s="56" t="s">
        <v>3796</v>
      </c>
      <c r="F1423" s="55" t="s">
        <v>64</v>
      </c>
      <c r="G1423" s="55" t="s">
        <v>20</v>
      </c>
      <c r="H1423" s="57">
        <v>499065000</v>
      </c>
      <c r="I1423" s="57">
        <v>140489999.99999997</v>
      </c>
      <c r="J1423" s="57"/>
      <c r="K1423" s="57">
        <f t="shared" si="22"/>
        <v>639555000</v>
      </c>
      <c r="L1423" s="55" t="s">
        <v>2048</v>
      </c>
      <c r="M1423" s="55"/>
    </row>
    <row r="1424" spans="1:13">
      <c r="A1424" s="55">
        <v>2022</v>
      </c>
      <c r="B1424" s="55" t="s">
        <v>2373</v>
      </c>
      <c r="C1424" s="55" t="s">
        <v>2047</v>
      </c>
      <c r="D1424" s="55">
        <v>4</v>
      </c>
      <c r="E1424" s="56" t="s">
        <v>3797</v>
      </c>
      <c r="F1424" s="55" t="s">
        <v>19</v>
      </c>
      <c r="G1424" s="55" t="s">
        <v>2248</v>
      </c>
      <c r="H1424" s="57">
        <v>70000000</v>
      </c>
      <c r="I1424" s="57"/>
      <c r="J1424" s="57"/>
      <c r="K1424" s="57">
        <f t="shared" si="22"/>
        <v>70000000</v>
      </c>
      <c r="L1424" s="55" t="s">
        <v>2064</v>
      </c>
      <c r="M1424" s="55"/>
    </row>
    <row r="1425" spans="1:13">
      <c r="A1425" s="55">
        <v>2022</v>
      </c>
      <c r="B1425" s="55" t="s">
        <v>2420</v>
      </c>
      <c r="C1425" s="55" t="s">
        <v>2061</v>
      </c>
      <c r="D1425" s="55">
        <v>4</v>
      </c>
      <c r="E1425" s="56" t="s">
        <v>3798</v>
      </c>
      <c r="F1425" s="55" t="s">
        <v>14</v>
      </c>
      <c r="G1425" s="55" t="s">
        <v>20</v>
      </c>
      <c r="H1425" s="57">
        <v>350000000</v>
      </c>
      <c r="I1425" s="57"/>
      <c r="J1425" s="57"/>
      <c r="K1425" s="57">
        <f t="shared" si="22"/>
        <v>350000000</v>
      </c>
      <c r="L1425" s="55" t="s">
        <v>2064</v>
      </c>
      <c r="M1425" s="55"/>
    </row>
    <row r="1426" spans="1:13">
      <c r="A1426" s="55">
        <v>2022</v>
      </c>
      <c r="B1426" s="55" t="s">
        <v>2420</v>
      </c>
      <c r="C1426" s="55" t="s">
        <v>2061</v>
      </c>
      <c r="D1426" s="55">
        <v>4</v>
      </c>
      <c r="E1426" s="56" t="s">
        <v>3799</v>
      </c>
      <c r="F1426" s="55" t="s">
        <v>14</v>
      </c>
      <c r="G1426" s="55" t="s">
        <v>2052</v>
      </c>
      <c r="H1426" s="57">
        <v>45000000</v>
      </c>
      <c r="I1426" s="57"/>
      <c r="J1426" s="57"/>
      <c r="K1426" s="57">
        <f t="shared" si="22"/>
        <v>45000000</v>
      </c>
      <c r="L1426" s="55" t="s">
        <v>2064</v>
      </c>
      <c r="M1426" s="55"/>
    </row>
    <row r="1427" spans="1:13">
      <c r="A1427" s="55">
        <v>2022</v>
      </c>
      <c r="B1427" s="55" t="s">
        <v>2420</v>
      </c>
      <c r="C1427" s="55" t="s">
        <v>2061</v>
      </c>
      <c r="D1427" s="55">
        <v>4</v>
      </c>
      <c r="E1427" s="56" t="s">
        <v>3800</v>
      </c>
      <c r="F1427" s="55" t="s">
        <v>14</v>
      </c>
      <c r="G1427" s="55" t="s">
        <v>2052</v>
      </c>
      <c r="H1427" s="57">
        <v>13000000</v>
      </c>
      <c r="I1427" s="57"/>
      <c r="J1427" s="57"/>
      <c r="K1427" s="57">
        <f t="shared" si="22"/>
        <v>13000000</v>
      </c>
      <c r="L1427" s="55" t="s">
        <v>2064</v>
      </c>
      <c r="M1427" s="55"/>
    </row>
    <row r="1428" spans="1:13">
      <c r="A1428" s="55">
        <v>2022</v>
      </c>
      <c r="B1428" s="55" t="s">
        <v>2420</v>
      </c>
      <c r="C1428" s="55" t="s">
        <v>2029</v>
      </c>
      <c r="D1428" s="55">
        <v>4</v>
      </c>
      <c r="E1428" s="56" t="s">
        <v>3801</v>
      </c>
      <c r="F1428" s="55" t="s">
        <v>2031</v>
      </c>
      <c r="G1428" s="55" t="s">
        <v>15</v>
      </c>
      <c r="H1428" s="57">
        <v>2646312000</v>
      </c>
      <c r="I1428" s="57">
        <v>2005456000</v>
      </c>
      <c r="J1428" s="57"/>
      <c r="K1428" s="57">
        <f t="shared" si="22"/>
        <v>4651768000</v>
      </c>
      <c r="L1428" s="55"/>
      <c r="M1428" s="55" t="s">
        <v>2072</v>
      </c>
    </row>
    <row r="1429" spans="1:13">
      <c r="A1429" s="55">
        <v>2022</v>
      </c>
      <c r="B1429" s="55" t="s">
        <v>2420</v>
      </c>
      <c r="C1429" s="55" t="s">
        <v>2029</v>
      </c>
      <c r="D1429" s="55">
        <v>4</v>
      </c>
      <c r="E1429" s="56" t="s">
        <v>3802</v>
      </c>
      <c r="F1429" s="55" t="s">
        <v>2031</v>
      </c>
      <c r="G1429" s="55" t="s">
        <v>2043</v>
      </c>
      <c r="H1429" s="57">
        <v>445685000</v>
      </c>
      <c r="I1429" s="57">
        <v>243375000</v>
      </c>
      <c r="J1429" s="57"/>
      <c r="K1429" s="57">
        <f t="shared" si="22"/>
        <v>689060000</v>
      </c>
      <c r="L1429" s="55"/>
      <c r="M1429" s="55" t="s">
        <v>2072</v>
      </c>
    </row>
    <row r="1430" spans="1:13">
      <c r="A1430" s="55">
        <v>2022</v>
      </c>
      <c r="B1430" s="55" t="s">
        <v>2420</v>
      </c>
      <c r="C1430" s="55" t="s">
        <v>2029</v>
      </c>
      <c r="D1430" s="55">
        <v>4</v>
      </c>
      <c r="E1430" s="56" t="s">
        <v>3803</v>
      </c>
      <c r="F1430" s="55" t="s">
        <v>2031</v>
      </c>
      <c r="G1430" s="55" t="s">
        <v>2043</v>
      </c>
      <c r="H1430" s="57">
        <v>413749000</v>
      </c>
      <c r="I1430" s="57">
        <v>777854000</v>
      </c>
      <c r="J1430" s="57"/>
      <c r="K1430" s="57">
        <f t="shared" si="22"/>
        <v>1191603000</v>
      </c>
      <c r="L1430" s="55"/>
      <c r="M1430" s="55"/>
    </row>
    <row r="1431" spans="1:13">
      <c r="A1431" s="55">
        <v>2022</v>
      </c>
      <c r="B1431" s="55" t="s">
        <v>2420</v>
      </c>
      <c r="C1431" s="55" t="s">
        <v>2029</v>
      </c>
      <c r="D1431" s="55">
        <v>4</v>
      </c>
      <c r="E1431" s="56" t="s">
        <v>3804</v>
      </c>
      <c r="F1431" s="55" t="s">
        <v>2031</v>
      </c>
      <c r="G1431" s="55" t="s">
        <v>2035</v>
      </c>
      <c r="H1431" s="57">
        <v>406226000</v>
      </c>
      <c r="I1431" s="57">
        <v>763711000</v>
      </c>
      <c r="J1431" s="57"/>
      <c r="K1431" s="57">
        <f t="shared" si="22"/>
        <v>1169937000</v>
      </c>
      <c r="L1431" s="55"/>
      <c r="M1431" s="55"/>
    </row>
    <row r="1432" spans="1:13">
      <c r="A1432" s="55">
        <v>2022</v>
      </c>
      <c r="B1432" s="55" t="s">
        <v>2420</v>
      </c>
      <c r="C1432" s="55" t="s">
        <v>2442</v>
      </c>
      <c r="D1432" s="55">
        <v>4</v>
      </c>
      <c r="E1432" s="56" t="s">
        <v>3805</v>
      </c>
      <c r="F1432" s="55" t="s">
        <v>2042</v>
      </c>
      <c r="G1432" s="55" t="s">
        <v>2052</v>
      </c>
      <c r="H1432" s="57">
        <v>50000000</v>
      </c>
      <c r="I1432" s="57"/>
      <c r="J1432" s="57"/>
      <c r="K1432" s="57">
        <f t="shared" si="22"/>
        <v>50000000</v>
      </c>
      <c r="L1432" s="55" t="s">
        <v>2064</v>
      </c>
      <c r="M1432" s="55"/>
    </row>
    <row r="1433" spans="1:13">
      <c r="A1433" s="55">
        <v>2022</v>
      </c>
      <c r="B1433" s="55" t="s">
        <v>2420</v>
      </c>
      <c r="C1433" s="55" t="s">
        <v>2089</v>
      </c>
      <c r="D1433" s="55">
        <v>4</v>
      </c>
      <c r="E1433" s="56" t="s">
        <v>3806</v>
      </c>
      <c r="F1433" s="55" t="s">
        <v>2224</v>
      </c>
      <c r="G1433" s="55" t="s">
        <v>15</v>
      </c>
      <c r="H1433" s="57">
        <v>2500000000</v>
      </c>
      <c r="I1433" s="57">
        <v>320000000</v>
      </c>
      <c r="J1433" s="57">
        <v>200000000</v>
      </c>
      <c r="K1433" s="57">
        <f t="shared" si="22"/>
        <v>3020000000</v>
      </c>
      <c r="L1433" s="55"/>
      <c r="M1433" s="55"/>
    </row>
    <row r="1434" spans="1:13">
      <c r="A1434" s="55">
        <v>2022</v>
      </c>
      <c r="B1434" s="55" t="s">
        <v>2420</v>
      </c>
      <c r="C1434" s="55" t="s">
        <v>2955</v>
      </c>
      <c r="D1434" s="55">
        <v>4</v>
      </c>
      <c r="E1434" s="56" t="s">
        <v>3807</v>
      </c>
      <c r="F1434" s="55" t="s">
        <v>2042</v>
      </c>
      <c r="G1434" s="55" t="s">
        <v>2035</v>
      </c>
      <c r="H1434" s="57">
        <v>240000000</v>
      </c>
      <c r="I1434" s="57"/>
      <c r="J1434" s="57"/>
      <c r="K1434" s="57">
        <f t="shared" si="22"/>
        <v>240000000</v>
      </c>
      <c r="L1434" s="55" t="s">
        <v>2064</v>
      </c>
      <c r="M1434" s="55"/>
    </row>
    <row r="1435" spans="1:13">
      <c r="A1435" s="55">
        <v>2022</v>
      </c>
      <c r="B1435" s="55" t="s">
        <v>2420</v>
      </c>
      <c r="C1435" s="55" t="s">
        <v>2955</v>
      </c>
      <c r="D1435" s="55">
        <v>4</v>
      </c>
      <c r="E1435" s="56" t="s">
        <v>3808</v>
      </c>
      <c r="F1435" s="55" t="s">
        <v>2042</v>
      </c>
      <c r="G1435" s="55" t="s">
        <v>2051</v>
      </c>
      <c r="H1435" s="57">
        <v>140000000</v>
      </c>
      <c r="I1435" s="57">
        <v>6000000</v>
      </c>
      <c r="J1435" s="57"/>
      <c r="K1435" s="57">
        <f t="shared" si="22"/>
        <v>146000000</v>
      </c>
      <c r="L1435" s="55" t="s">
        <v>2064</v>
      </c>
      <c r="M1435" s="55"/>
    </row>
    <row r="1436" spans="1:13">
      <c r="A1436" s="55">
        <v>2022</v>
      </c>
      <c r="B1436" s="55" t="s">
        <v>2420</v>
      </c>
      <c r="C1436" s="55" t="s">
        <v>3446</v>
      </c>
      <c r="D1436" s="55">
        <v>4</v>
      </c>
      <c r="E1436" s="56" t="s">
        <v>3809</v>
      </c>
      <c r="F1436" s="55" t="s">
        <v>2042</v>
      </c>
      <c r="G1436" s="55" t="s">
        <v>74</v>
      </c>
      <c r="H1436" s="57">
        <v>78000000</v>
      </c>
      <c r="I1436" s="57"/>
      <c r="J1436" s="57"/>
      <c r="K1436" s="57">
        <f t="shared" si="22"/>
        <v>78000000</v>
      </c>
      <c r="L1436" s="55"/>
      <c r="M1436" s="55"/>
    </row>
    <row r="1437" spans="1:13">
      <c r="A1437" s="55">
        <v>2022</v>
      </c>
      <c r="B1437" s="55" t="s">
        <v>2420</v>
      </c>
      <c r="C1437" s="55" t="s">
        <v>2047</v>
      </c>
      <c r="D1437" s="55">
        <v>4</v>
      </c>
      <c r="E1437" s="56" t="s">
        <v>3810</v>
      </c>
      <c r="F1437" s="55" t="s">
        <v>14</v>
      </c>
      <c r="G1437" s="55" t="s">
        <v>2057</v>
      </c>
      <c r="H1437" s="57">
        <v>720000000</v>
      </c>
      <c r="I1437" s="57"/>
      <c r="J1437" s="57"/>
      <c r="K1437" s="57">
        <f t="shared" si="22"/>
        <v>720000000</v>
      </c>
      <c r="L1437" s="55" t="s">
        <v>2048</v>
      </c>
      <c r="M1437" s="55"/>
    </row>
    <row r="1438" spans="1:13">
      <c r="A1438" s="55">
        <v>2022</v>
      </c>
      <c r="B1438" s="55" t="s">
        <v>2458</v>
      </c>
      <c r="C1438" s="55" t="s">
        <v>2460</v>
      </c>
      <c r="D1438" s="55">
        <v>4</v>
      </c>
      <c r="E1438" s="56" t="s">
        <v>3811</v>
      </c>
      <c r="F1438" s="55" t="s">
        <v>2116</v>
      </c>
      <c r="G1438" s="55" t="s">
        <v>2035</v>
      </c>
      <c r="H1438" s="57">
        <v>200000000</v>
      </c>
      <c r="I1438" s="57">
        <v>30000000</v>
      </c>
      <c r="J1438" s="57"/>
      <c r="K1438" s="57">
        <f t="shared" si="22"/>
        <v>230000000</v>
      </c>
      <c r="L1438" s="55" t="s">
        <v>2064</v>
      </c>
      <c r="M1438" s="55"/>
    </row>
    <row r="1439" spans="1:13">
      <c r="A1439" s="55">
        <v>2022</v>
      </c>
      <c r="B1439" s="55" t="s">
        <v>2458</v>
      </c>
      <c r="C1439" s="55" t="s">
        <v>2460</v>
      </c>
      <c r="D1439" s="55">
        <v>4</v>
      </c>
      <c r="E1439" s="56" t="s">
        <v>3812</v>
      </c>
      <c r="F1439" s="55" t="s">
        <v>2116</v>
      </c>
      <c r="G1439" s="55" t="s">
        <v>2248</v>
      </c>
      <c r="H1439" s="57">
        <v>10000000</v>
      </c>
      <c r="I1439" s="57">
        <v>18000000</v>
      </c>
      <c r="J1439" s="57"/>
      <c r="K1439" s="57">
        <f t="shared" si="22"/>
        <v>28000000</v>
      </c>
      <c r="L1439" s="55" t="s">
        <v>2064</v>
      </c>
      <c r="M1439" s="55"/>
    </row>
    <row r="1440" spans="1:13">
      <c r="A1440" s="55">
        <v>2022</v>
      </c>
      <c r="B1440" s="55" t="s">
        <v>2458</v>
      </c>
      <c r="C1440" s="55" t="s">
        <v>3813</v>
      </c>
      <c r="D1440" s="55">
        <v>4</v>
      </c>
      <c r="E1440" s="56" t="s">
        <v>3814</v>
      </c>
      <c r="F1440" s="55" t="s">
        <v>2031</v>
      </c>
      <c r="G1440" s="55" t="s">
        <v>2046</v>
      </c>
      <c r="H1440" s="57">
        <v>40000000</v>
      </c>
      <c r="I1440" s="57"/>
      <c r="J1440" s="57"/>
      <c r="K1440" s="57">
        <f t="shared" si="22"/>
        <v>40000000</v>
      </c>
      <c r="L1440" s="55"/>
      <c r="M1440" s="55"/>
    </row>
    <row r="1441" spans="1:13">
      <c r="A1441" s="55">
        <v>2022</v>
      </c>
      <c r="B1441" s="55" t="s">
        <v>2458</v>
      </c>
      <c r="C1441" s="55" t="s">
        <v>2029</v>
      </c>
      <c r="D1441" s="55">
        <v>4</v>
      </c>
      <c r="E1441" s="56" t="s">
        <v>3815</v>
      </c>
      <c r="F1441" s="55" t="s">
        <v>2031</v>
      </c>
      <c r="G1441" s="55" t="s">
        <v>15</v>
      </c>
      <c r="H1441" s="57">
        <v>1500000000</v>
      </c>
      <c r="I1441" s="57">
        <v>1000000000</v>
      </c>
      <c r="J1441" s="57"/>
      <c r="K1441" s="57">
        <f t="shared" si="22"/>
        <v>2500000000</v>
      </c>
      <c r="L1441" s="55" t="s">
        <v>2048</v>
      </c>
      <c r="M1441" s="55" t="s">
        <v>2072</v>
      </c>
    </row>
    <row r="1442" spans="1:13">
      <c r="A1442" s="55">
        <v>2022</v>
      </c>
      <c r="B1442" s="55" t="s">
        <v>2458</v>
      </c>
      <c r="C1442" s="55" t="s">
        <v>2029</v>
      </c>
      <c r="D1442" s="55">
        <v>4</v>
      </c>
      <c r="E1442" s="56" t="s">
        <v>3816</v>
      </c>
      <c r="F1442" s="55" t="s">
        <v>2031</v>
      </c>
      <c r="G1442" s="55" t="s">
        <v>15</v>
      </c>
      <c r="H1442" s="57">
        <v>1200000000</v>
      </c>
      <c r="I1442" s="57">
        <v>800000000</v>
      </c>
      <c r="J1442" s="57"/>
      <c r="K1442" s="57">
        <f t="shared" si="22"/>
        <v>2000000000</v>
      </c>
      <c r="L1442" s="55"/>
      <c r="M1442" s="55" t="s">
        <v>2072</v>
      </c>
    </row>
    <row r="1443" spans="1:13">
      <c r="A1443" s="55">
        <v>2022</v>
      </c>
      <c r="B1443" s="55" t="s">
        <v>2458</v>
      </c>
      <c r="C1443" s="55" t="s">
        <v>2029</v>
      </c>
      <c r="D1443" s="55">
        <v>4</v>
      </c>
      <c r="E1443" s="56" t="s">
        <v>3817</v>
      </c>
      <c r="F1443" s="55" t="s">
        <v>2031</v>
      </c>
      <c r="G1443" s="55" t="s">
        <v>15</v>
      </c>
      <c r="H1443" s="57">
        <v>1000000000</v>
      </c>
      <c r="I1443" s="57">
        <v>1000000000</v>
      </c>
      <c r="J1443" s="57"/>
      <c r="K1443" s="57">
        <f t="shared" si="22"/>
        <v>2000000000</v>
      </c>
      <c r="L1443" s="55"/>
      <c r="M1443" s="55" t="s">
        <v>2072</v>
      </c>
    </row>
    <row r="1444" spans="1:13">
      <c r="A1444" s="55">
        <v>2022</v>
      </c>
      <c r="B1444" s="55" t="s">
        <v>2458</v>
      </c>
      <c r="C1444" s="55" t="s">
        <v>2029</v>
      </c>
      <c r="D1444" s="55">
        <v>4</v>
      </c>
      <c r="E1444" s="56" t="s">
        <v>3818</v>
      </c>
      <c r="F1444" s="55" t="s">
        <v>2031</v>
      </c>
      <c r="G1444" s="55" t="s">
        <v>2039</v>
      </c>
      <c r="H1444" s="57">
        <v>100000000</v>
      </c>
      <c r="I1444" s="57"/>
      <c r="J1444" s="57"/>
      <c r="K1444" s="57">
        <f t="shared" si="22"/>
        <v>100000000</v>
      </c>
      <c r="L1444" s="55"/>
      <c r="M1444" s="55" t="s">
        <v>2072</v>
      </c>
    </row>
    <row r="1445" spans="1:13">
      <c r="A1445" s="55">
        <v>2022</v>
      </c>
      <c r="B1445" s="55" t="s">
        <v>2458</v>
      </c>
      <c r="C1445" s="55" t="s">
        <v>2029</v>
      </c>
      <c r="D1445" s="55">
        <v>4</v>
      </c>
      <c r="E1445" s="56" t="s">
        <v>3819</v>
      </c>
      <c r="F1445" s="55" t="s">
        <v>2031</v>
      </c>
      <c r="G1445" s="55" t="s">
        <v>2051</v>
      </c>
      <c r="H1445" s="57">
        <v>50000000</v>
      </c>
      <c r="I1445" s="57"/>
      <c r="J1445" s="57"/>
      <c r="K1445" s="57">
        <f t="shared" si="22"/>
        <v>50000000</v>
      </c>
      <c r="L1445" s="55"/>
      <c r="M1445" s="55" t="s">
        <v>2072</v>
      </c>
    </row>
    <row r="1446" spans="1:13">
      <c r="A1446" s="55">
        <v>2022</v>
      </c>
      <c r="B1446" s="55" t="s">
        <v>2458</v>
      </c>
      <c r="C1446" s="55" t="s">
        <v>2029</v>
      </c>
      <c r="D1446" s="55">
        <v>4</v>
      </c>
      <c r="E1446" s="56" t="s">
        <v>3820</v>
      </c>
      <c r="F1446" s="55" t="s">
        <v>2031</v>
      </c>
      <c r="G1446" s="55" t="s">
        <v>2051</v>
      </c>
      <c r="H1446" s="57">
        <v>20000000</v>
      </c>
      <c r="I1446" s="57"/>
      <c r="J1446" s="57"/>
      <c r="K1446" s="57">
        <f t="shared" si="22"/>
        <v>20000000</v>
      </c>
      <c r="L1446" s="55"/>
      <c r="M1446" s="55" t="s">
        <v>2072</v>
      </c>
    </row>
    <row r="1447" spans="1:13">
      <c r="A1447" s="55">
        <v>2022</v>
      </c>
      <c r="B1447" s="55" t="s">
        <v>2458</v>
      </c>
      <c r="C1447" s="55" t="s">
        <v>3470</v>
      </c>
      <c r="D1447" s="55">
        <v>4</v>
      </c>
      <c r="E1447" s="56" t="s">
        <v>3821</v>
      </c>
      <c r="F1447" s="55" t="s">
        <v>2042</v>
      </c>
      <c r="G1447" s="55" t="s">
        <v>2043</v>
      </c>
      <c r="H1447" s="57">
        <v>300000000</v>
      </c>
      <c r="I1447" s="57">
        <v>50000000</v>
      </c>
      <c r="J1447" s="57">
        <v>50000000</v>
      </c>
      <c r="K1447" s="57">
        <f t="shared" si="22"/>
        <v>400000000</v>
      </c>
      <c r="L1447" s="55"/>
      <c r="M1447" s="55"/>
    </row>
    <row r="1448" spans="1:13">
      <c r="A1448" s="55">
        <v>2022</v>
      </c>
      <c r="B1448" s="55" t="s">
        <v>2458</v>
      </c>
      <c r="C1448" s="55" t="s">
        <v>3470</v>
      </c>
      <c r="D1448" s="55">
        <v>4</v>
      </c>
      <c r="E1448" s="56" t="s">
        <v>3822</v>
      </c>
      <c r="F1448" s="55" t="s">
        <v>2116</v>
      </c>
      <c r="G1448" s="55" t="s">
        <v>74</v>
      </c>
      <c r="H1448" s="57">
        <v>12000000</v>
      </c>
      <c r="I1448" s="57"/>
      <c r="J1448" s="57"/>
      <c r="K1448" s="57">
        <f t="shared" si="22"/>
        <v>12000000</v>
      </c>
      <c r="L1448" s="55"/>
      <c r="M1448" s="55"/>
    </row>
    <row r="1449" spans="1:13">
      <c r="A1449" s="55">
        <v>2022</v>
      </c>
      <c r="B1449" s="55" t="s">
        <v>2458</v>
      </c>
      <c r="C1449" s="55" t="s">
        <v>2089</v>
      </c>
      <c r="D1449" s="55">
        <v>4</v>
      </c>
      <c r="E1449" s="56" t="s">
        <v>3823</v>
      </c>
      <c r="F1449" s="55" t="s">
        <v>2042</v>
      </c>
      <c r="G1449" s="55" t="s">
        <v>2051</v>
      </c>
      <c r="H1449" s="57">
        <v>96000000</v>
      </c>
      <c r="I1449" s="57">
        <v>25000000</v>
      </c>
      <c r="J1449" s="57"/>
      <c r="K1449" s="57">
        <f t="shared" si="22"/>
        <v>121000000</v>
      </c>
      <c r="L1449" s="55"/>
      <c r="M1449" s="55"/>
    </row>
    <row r="1450" spans="1:13">
      <c r="A1450" s="55">
        <v>2022</v>
      </c>
      <c r="B1450" s="55" t="s">
        <v>2458</v>
      </c>
      <c r="C1450" s="55" t="s">
        <v>2089</v>
      </c>
      <c r="D1450" s="55">
        <v>4</v>
      </c>
      <c r="E1450" s="56" t="s">
        <v>3824</v>
      </c>
      <c r="F1450" s="55" t="s">
        <v>2042</v>
      </c>
      <c r="G1450" s="55" t="s">
        <v>2052</v>
      </c>
      <c r="H1450" s="57">
        <v>64000000</v>
      </c>
      <c r="I1450" s="57">
        <v>365000000</v>
      </c>
      <c r="J1450" s="57"/>
      <c r="K1450" s="57">
        <f t="shared" si="22"/>
        <v>429000000</v>
      </c>
      <c r="L1450" s="55"/>
      <c r="M1450" s="55"/>
    </row>
    <row r="1451" spans="1:13">
      <c r="A1451" s="55">
        <v>2022</v>
      </c>
      <c r="B1451" s="55" t="s">
        <v>2458</v>
      </c>
      <c r="C1451" s="55" t="s">
        <v>2480</v>
      </c>
      <c r="D1451" s="55">
        <v>4</v>
      </c>
      <c r="E1451" s="56" t="s">
        <v>3825</v>
      </c>
      <c r="F1451" s="55" t="s">
        <v>2042</v>
      </c>
      <c r="G1451" s="55" t="s">
        <v>2039</v>
      </c>
      <c r="H1451" s="57">
        <v>80000000</v>
      </c>
      <c r="I1451" s="57">
        <v>10000000</v>
      </c>
      <c r="J1451" s="57"/>
      <c r="K1451" s="57">
        <f t="shared" si="22"/>
        <v>90000000</v>
      </c>
      <c r="L1451" s="55"/>
      <c r="M1451" s="55"/>
    </row>
    <row r="1452" spans="1:13">
      <c r="A1452" s="55">
        <v>2022</v>
      </c>
      <c r="B1452" s="55" t="s">
        <v>2458</v>
      </c>
      <c r="C1452" s="55" t="s">
        <v>2114</v>
      </c>
      <c r="D1452" s="55">
        <v>4</v>
      </c>
      <c r="E1452" s="56" t="s">
        <v>3826</v>
      </c>
      <c r="F1452" s="55" t="s">
        <v>2116</v>
      </c>
      <c r="G1452" s="55" t="s">
        <v>2043</v>
      </c>
      <c r="H1452" s="57">
        <v>320000000</v>
      </c>
      <c r="I1452" s="57">
        <v>220000000</v>
      </c>
      <c r="J1452" s="57">
        <v>4400000</v>
      </c>
      <c r="K1452" s="57">
        <f t="shared" si="22"/>
        <v>544400000</v>
      </c>
      <c r="L1452" s="55"/>
      <c r="M1452" s="55"/>
    </row>
    <row r="1453" spans="1:13">
      <c r="A1453" s="55">
        <v>2022</v>
      </c>
      <c r="B1453" s="55" t="s">
        <v>2458</v>
      </c>
      <c r="C1453" s="55" t="s">
        <v>2047</v>
      </c>
      <c r="D1453" s="59">
        <v>4</v>
      </c>
      <c r="E1453" s="60" t="s">
        <v>3827</v>
      </c>
      <c r="F1453" s="55" t="s">
        <v>19</v>
      </c>
      <c r="G1453" s="55" t="s">
        <v>2035</v>
      </c>
      <c r="H1453" s="57">
        <v>800000000</v>
      </c>
      <c r="I1453" s="57"/>
      <c r="J1453" s="57"/>
      <c r="K1453" s="57">
        <f t="shared" si="22"/>
        <v>800000000</v>
      </c>
      <c r="L1453" s="55" t="s">
        <v>2064</v>
      </c>
      <c r="M1453" s="55"/>
    </row>
    <row r="1454" spans="1:13">
      <c r="A1454" s="55">
        <v>2022</v>
      </c>
      <c r="B1454" s="55" t="s">
        <v>2458</v>
      </c>
      <c r="C1454" s="55" t="s">
        <v>2047</v>
      </c>
      <c r="D1454" s="55">
        <v>4</v>
      </c>
      <c r="E1454" s="56" t="s">
        <v>3828</v>
      </c>
      <c r="F1454" s="55" t="s">
        <v>19</v>
      </c>
      <c r="G1454" s="55" t="s">
        <v>2248</v>
      </c>
      <c r="H1454" s="57">
        <v>50000000</v>
      </c>
      <c r="I1454" s="57"/>
      <c r="J1454" s="57"/>
      <c r="K1454" s="57">
        <f t="shared" si="22"/>
        <v>50000000</v>
      </c>
      <c r="L1454" s="55" t="s">
        <v>2064</v>
      </c>
      <c r="M1454" s="55"/>
    </row>
    <row r="1455" spans="1:13">
      <c r="A1455" s="55">
        <v>2022</v>
      </c>
      <c r="B1455" s="55" t="s">
        <v>2458</v>
      </c>
      <c r="C1455" s="55" t="s">
        <v>2047</v>
      </c>
      <c r="D1455" s="55">
        <v>4</v>
      </c>
      <c r="E1455" s="56" t="s">
        <v>3829</v>
      </c>
      <c r="F1455" s="55" t="s">
        <v>19</v>
      </c>
      <c r="G1455" s="55" t="s">
        <v>2248</v>
      </c>
      <c r="H1455" s="57">
        <v>15000000</v>
      </c>
      <c r="I1455" s="57"/>
      <c r="J1455" s="57"/>
      <c r="K1455" s="57">
        <f t="shared" si="22"/>
        <v>15000000</v>
      </c>
      <c r="L1455" s="55" t="s">
        <v>2064</v>
      </c>
      <c r="M1455" s="55"/>
    </row>
    <row r="1456" spans="1:13">
      <c r="A1456" s="55">
        <v>2022</v>
      </c>
      <c r="B1456" s="55" t="s">
        <v>2500</v>
      </c>
      <c r="C1456" s="55" t="s">
        <v>2501</v>
      </c>
      <c r="D1456" s="55">
        <v>4</v>
      </c>
      <c r="E1456" s="56" t="s">
        <v>3830</v>
      </c>
      <c r="F1456" s="55" t="s">
        <v>2116</v>
      </c>
      <c r="G1456" s="55" t="s">
        <v>74</v>
      </c>
      <c r="H1456" s="57">
        <v>150000000</v>
      </c>
      <c r="I1456" s="57"/>
      <c r="J1456" s="57"/>
      <c r="K1456" s="57">
        <f t="shared" si="22"/>
        <v>150000000</v>
      </c>
      <c r="L1456" s="55"/>
      <c r="M1456" s="55"/>
    </row>
    <row r="1457" spans="1:13">
      <c r="A1457" s="55">
        <v>2022</v>
      </c>
      <c r="B1457" s="55" t="s">
        <v>2500</v>
      </c>
      <c r="C1457" s="55" t="s">
        <v>2503</v>
      </c>
      <c r="D1457" s="55">
        <v>4</v>
      </c>
      <c r="E1457" s="56" t="s">
        <v>3831</v>
      </c>
      <c r="F1457" s="55" t="s">
        <v>2031</v>
      </c>
      <c r="G1457" s="55" t="s">
        <v>2035</v>
      </c>
      <c r="H1457" s="57">
        <v>200000000</v>
      </c>
      <c r="I1457" s="57"/>
      <c r="J1457" s="57"/>
      <c r="K1457" s="57">
        <f t="shared" si="22"/>
        <v>200000000</v>
      </c>
      <c r="L1457" s="55"/>
      <c r="M1457" s="55"/>
    </row>
    <row r="1458" spans="1:13">
      <c r="A1458" s="55">
        <v>2022</v>
      </c>
      <c r="B1458" s="55" t="s">
        <v>2500</v>
      </c>
      <c r="C1458" s="55" t="s">
        <v>3002</v>
      </c>
      <c r="D1458" s="55">
        <v>4</v>
      </c>
      <c r="E1458" s="56" t="s">
        <v>3814</v>
      </c>
      <c r="F1458" s="55" t="s">
        <v>2031</v>
      </c>
      <c r="G1458" s="55" t="s">
        <v>2051</v>
      </c>
      <c r="H1458" s="57">
        <v>55000000</v>
      </c>
      <c r="I1458" s="57"/>
      <c r="J1458" s="57"/>
      <c r="K1458" s="57">
        <f t="shared" si="22"/>
        <v>55000000</v>
      </c>
      <c r="L1458" s="55"/>
      <c r="M1458" s="55"/>
    </row>
    <row r="1459" spans="1:13">
      <c r="A1459" s="55">
        <v>2022</v>
      </c>
      <c r="B1459" s="55" t="s">
        <v>2500</v>
      </c>
      <c r="C1459" s="55" t="s">
        <v>2510</v>
      </c>
      <c r="D1459" s="55">
        <v>4</v>
      </c>
      <c r="E1459" s="56" t="s">
        <v>3832</v>
      </c>
      <c r="F1459" s="55" t="s">
        <v>2031</v>
      </c>
      <c r="G1459" s="55" t="s">
        <v>2039</v>
      </c>
      <c r="H1459" s="57">
        <v>150000000</v>
      </c>
      <c r="I1459" s="57"/>
      <c r="J1459" s="57"/>
      <c r="K1459" s="57">
        <f t="shared" si="22"/>
        <v>150000000</v>
      </c>
      <c r="L1459" s="55"/>
      <c r="M1459" s="55"/>
    </row>
    <row r="1460" spans="1:13">
      <c r="A1460" s="55">
        <v>2022</v>
      </c>
      <c r="B1460" s="55" t="s">
        <v>2500</v>
      </c>
      <c r="C1460" s="55" t="s">
        <v>2217</v>
      </c>
      <c r="D1460" s="55">
        <v>4</v>
      </c>
      <c r="E1460" s="56" t="s">
        <v>3533</v>
      </c>
      <c r="F1460" s="55" t="s">
        <v>2042</v>
      </c>
      <c r="G1460" s="55" t="s">
        <v>2035</v>
      </c>
      <c r="H1460" s="57">
        <v>290000000</v>
      </c>
      <c r="I1460" s="57">
        <v>15000000</v>
      </c>
      <c r="J1460" s="57"/>
      <c r="K1460" s="57">
        <f t="shared" si="22"/>
        <v>305000000</v>
      </c>
      <c r="L1460" s="55"/>
      <c r="M1460" s="55"/>
    </row>
    <row r="1461" spans="1:13">
      <c r="A1461" s="55">
        <v>2022</v>
      </c>
      <c r="B1461" s="55" t="s">
        <v>2500</v>
      </c>
      <c r="C1461" s="55" t="s">
        <v>2277</v>
      </c>
      <c r="D1461" s="55">
        <v>4</v>
      </c>
      <c r="E1461" s="56" t="s">
        <v>3833</v>
      </c>
      <c r="F1461" s="55" t="s">
        <v>2042</v>
      </c>
      <c r="G1461" s="55" t="s">
        <v>2035</v>
      </c>
      <c r="H1461" s="57">
        <v>260681060</v>
      </c>
      <c r="I1461" s="57">
        <v>548096940</v>
      </c>
      <c r="J1461" s="57">
        <v>141222000</v>
      </c>
      <c r="K1461" s="57">
        <f t="shared" si="22"/>
        <v>950000000</v>
      </c>
      <c r="L1461" s="55"/>
      <c r="M1461" s="55"/>
    </row>
    <row r="1462" spans="1:13">
      <c r="A1462" s="55">
        <v>2022</v>
      </c>
      <c r="B1462" s="55" t="s">
        <v>2500</v>
      </c>
      <c r="C1462" s="55" t="s">
        <v>2182</v>
      </c>
      <c r="D1462" s="55">
        <v>4</v>
      </c>
      <c r="E1462" s="56" t="s">
        <v>3834</v>
      </c>
      <c r="F1462" s="55" t="s">
        <v>2042</v>
      </c>
      <c r="G1462" s="55" t="s">
        <v>2087</v>
      </c>
      <c r="H1462" s="57">
        <v>180000000</v>
      </c>
      <c r="I1462" s="57"/>
      <c r="J1462" s="57"/>
      <c r="K1462" s="57">
        <f t="shared" si="22"/>
        <v>180000000</v>
      </c>
      <c r="L1462" s="55"/>
      <c r="M1462" s="55"/>
    </row>
    <row r="1463" spans="1:13">
      <c r="A1463" s="55">
        <v>2022</v>
      </c>
      <c r="B1463" s="55" t="s">
        <v>2500</v>
      </c>
      <c r="C1463" s="55" t="s">
        <v>2907</v>
      </c>
      <c r="D1463" s="55">
        <v>4</v>
      </c>
      <c r="E1463" s="56" t="s">
        <v>3835</v>
      </c>
      <c r="F1463" s="55" t="s">
        <v>2031</v>
      </c>
      <c r="G1463" s="55" t="s">
        <v>2039</v>
      </c>
      <c r="H1463" s="57">
        <v>100000000</v>
      </c>
      <c r="I1463" s="57"/>
      <c r="J1463" s="57"/>
      <c r="K1463" s="57">
        <f t="shared" si="22"/>
        <v>100000000</v>
      </c>
      <c r="L1463" s="55"/>
      <c r="M1463" s="55"/>
    </row>
    <row r="1464" spans="1:13">
      <c r="A1464" s="55">
        <v>2022</v>
      </c>
      <c r="B1464" s="55" t="s">
        <v>3512</v>
      </c>
      <c r="C1464" s="55" t="s">
        <v>3513</v>
      </c>
      <c r="D1464" s="55">
        <v>4</v>
      </c>
      <c r="E1464" s="56" t="s">
        <v>3836</v>
      </c>
      <c r="F1464" s="55" t="s">
        <v>2096</v>
      </c>
      <c r="G1464" s="55" t="s">
        <v>2051</v>
      </c>
      <c r="H1464" s="57">
        <v>63000000</v>
      </c>
      <c r="I1464" s="57"/>
      <c r="J1464" s="57"/>
      <c r="K1464" s="57">
        <f t="shared" si="22"/>
        <v>63000000</v>
      </c>
      <c r="L1464" s="55" t="s">
        <v>2064</v>
      </c>
      <c r="M1464" s="55"/>
    </row>
    <row r="1465" spans="1:13">
      <c r="A1465" s="55">
        <v>2022</v>
      </c>
      <c r="B1465" s="55" t="s">
        <v>2516</v>
      </c>
      <c r="C1465" s="55" t="s">
        <v>2246</v>
      </c>
      <c r="D1465" s="55">
        <v>4</v>
      </c>
      <c r="E1465" s="56" t="s">
        <v>3837</v>
      </c>
      <c r="F1465" s="55" t="s">
        <v>2116</v>
      </c>
      <c r="G1465" s="55" t="s">
        <v>2057</v>
      </c>
      <c r="H1465" s="57">
        <v>240000000</v>
      </c>
      <c r="I1465" s="57">
        <v>40000000</v>
      </c>
      <c r="J1465" s="57"/>
      <c r="K1465" s="57">
        <f t="shared" si="22"/>
        <v>280000000</v>
      </c>
      <c r="L1465" s="55"/>
      <c r="M1465" s="55"/>
    </row>
    <row r="1466" spans="1:13">
      <c r="A1466" s="55">
        <v>2022</v>
      </c>
      <c r="B1466" s="55" t="s">
        <v>2516</v>
      </c>
      <c r="C1466" s="55" t="s">
        <v>2246</v>
      </c>
      <c r="D1466" s="55">
        <v>4</v>
      </c>
      <c r="E1466" s="56" t="s">
        <v>3838</v>
      </c>
      <c r="F1466" s="55" t="s">
        <v>2116</v>
      </c>
      <c r="G1466" s="55" t="s">
        <v>74</v>
      </c>
      <c r="H1466" s="57">
        <v>130000000</v>
      </c>
      <c r="I1466" s="57">
        <v>120000000</v>
      </c>
      <c r="J1466" s="57"/>
      <c r="K1466" s="57">
        <f t="shared" si="22"/>
        <v>250000000</v>
      </c>
      <c r="L1466" s="55"/>
      <c r="M1466" s="55"/>
    </row>
    <row r="1467" spans="1:13">
      <c r="A1467" s="55">
        <v>2022</v>
      </c>
      <c r="B1467" s="55" t="s">
        <v>2516</v>
      </c>
      <c r="C1467" s="55" t="s">
        <v>3025</v>
      </c>
      <c r="D1467" s="55">
        <v>4</v>
      </c>
      <c r="E1467" s="56" t="s">
        <v>3839</v>
      </c>
      <c r="F1467" s="55" t="s">
        <v>2042</v>
      </c>
      <c r="G1467" s="55" t="s">
        <v>2035</v>
      </c>
      <c r="H1467" s="57">
        <v>400000000</v>
      </c>
      <c r="I1467" s="57">
        <v>10000000</v>
      </c>
      <c r="J1467" s="57"/>
      <c r="K1467" s="57">
        <f t="shared" si="22"/>
        <v>410000000</v>
      </c>
      <c r="L1467" s="55"/>
      <c r="M1467" s="55"/>
    </row>
    <row r="1468" spans="1:13">
      <c r="A1468" s="55">
        <v>2022</v>
      </c>
      <c r="B1468" s="55" t="s">
        <v>2516</v>
      </c>
      <c r="C1468" s="55" t="s">
        <v>3025</v>
      </c>
      <c r="D1468" s="55">
        <v>4</v>
      </c>
      <c r="E1468" s="56" t="s">
        <v>3840</v>
      </c>
      <c r="F1468" s="55" t="s">
        <v>2042</v>
      </c>
      <c r="G1468" s="55" t="s">
        <v>2043</v>
      </c>
      <c r="H1468" s="57">
        <v>400000000</v>
      </c>
      <c r="I1468" s="57"/>
      <c r="J1468" s="57"/>
      <c r="K1468" s="57">
        <f t="shared" si="22"/>
        <v>400000000</v>
      </c>
      <c r="L1468" s="55"/>
      <c r="M1468" s="55"/>
    </row>
    <row r="1469" spans="1:13">
      <c r="A1469" s="55">
        <v>2022</v>
      </c>
      <c r="B1469" s="55" t="s">
        <v>2516</v>
      </c>
      <c r="C1469" s="55" t="s">
        <v>2173</v>
      </c>
      <c r="D1469" s="55">
        <v>4</v>
      </c>
      <c r="E1469" s="56" t="s">
        <v>3841</v>
      </c>
      <c r="F1469" s="55" t="s">
        <v>2031</v>
      </c>
      <c r="G1469" s="55" t="s">
        <v>2057</v>
      </c>
      <c r="H1469" s="57">
        <v>404149867</v>
      </c>
      <c r="I1469" s="57">
        <v>268973731</v>
      </c>
      <c r="J1469" s="57">
        <v>195425279</v>
      </c>
      <c r="K1469" s="57">
        <f t="shared" si="22"/>
        <v>868548877</v>
      </c>
      <c r="L1469" s="55"/>
      <c r="M1469" s="55"/>
    </row>
    <row r="1470" spans="1:13">
      <c r="A1470" s="55">
        <v>2022</v>
      </c>
      <c r="B1470" s="55" t="s">
        <v>2516</v>
      </c>
      <c r="C1470" s="55" t="s">
        <v>2173</v>
      </c>
      <c r="D1470" s="55">
        <v>4</v>
      </c>
      <c r="E1470" s="56" t="s">
        <v>3842</v>
      </c>
      <c r="F1470" s="55" t="s">
        <v>2031</v>
      </c>
      <c r="G1470" s="55" t="s">
        <v>2035</v>
      </c>
      <c r="H1470" s="57">
        <v>400000000</v>
      </c>
      <c r="I1470" s="57"/>
      <c r="J1470" s="57"/>
      <c r="K1470" s="57">
        <f t="shared" si="22"/>
        <v>400000000</v>
      </c>
      <c r="L1470" s="55"/>
      <c r="M1470" s="55"/>
    </row>
    <row r="1471" spans="1:13">
      <c r="A1471" s="55">
        <v>2022</v>
      </c>
      <c r="B1471" s="55" t="s">
        <v>2516</v>
      </c>
      <c r="C1471" s="55" t="s">
        <v>2182</v>
      </c>
      <c r="D1471" s="55">
        <v>4</v>
      </c>
      <c r="E1471" s="56" t="s">
        <v>3843</v>
      </c>
      <c r="F1471" s="55" t="s">
        <v>2042</v>
      </c>
      <c r="G1471" s="55" t="s">
        <v>2043</v>
      </c>
      <c r="H1471" s="57">
        <v>327400000</v>
      </c>
      <c r="I1471" s="57">
        <v>1122600000</v>
      </c>
      <c r="J1471" s="57"/>
      <c r="K1471" s="57">
        <f t="shared" si="22"/>
        <v>1450000000</v>
      </c>
      <c r="L1471" s="55"/>
      <c r="M1471" s="55"/>
    </row>
    <row r="1472" spans="1:13">
      <c r="A1472" s="55">
        <v>2022</v>
      </c>
      <c r="B1472" s="55" t="s">
        <v>2516</v>
      </c>
      <c r="C1472" s="55" t="s">
        <v>3536</v>
      </c>
      <c r="D1472" s="55">
        <v>4</v>
      </c>
      <c r="E1472" s="56" t="s">
        <v>3844</v>
      </c>
      <c r="F1472" s="55" t="s">
        <v>2042</v>
      </c>
      <c r="G1472" s="55" t="s">
        <v>2057</v>
      </c>
      <c r="H1472" s="57">
        <v>242000000</v>
      </c>
      <c r="I1472" s="57">
        <v>190000000</v>
      </c>
      <c r="J1472" s="57"/>
      <c r="K1472" s="57">
        <f t="shared" si="22"/>
        <v>432000000</v>
      </c>
      <c r="L1472" s="55"/>
      <c r="M1472" s="55"/>
    </row>
    <row r="1473" spans="1:13">
      <c r="A1473" s="55">
        <v>2022</v>
      </c>
      <c r="B1473" s="55" t="s">
        <v>2516</v>
      </c>
      <c r="C1473" s="55" t="s">
        <v>3536</v>
      </c>
      <c r="D1473" s="55">
        <v>4</v>
      </c>
      <c r="E1473" s="56" t="s">
        <v>3845</v>
      </c>
      <c r="F1473" s="55" t="s">
        <v>2042</v>
      </c>
      <c r="G1473" s="55" t="s">
        <v>2035</v>
      </c>
      <c r="H1473" s="57">
        <v>220000000</v>
      </c>
      <c r="I1473" s="57">
        <v>760000000</v>
      </c>
      <c r="J1473" s="57"/>
      <c r="K1473" s="57">
        <f t="shared" si="22"/>
        <v>980000000</v>
      </c>
      <c r="L1473" s="55"/>
      <c r="M1473" s="55"/>
    </row>
    <row r="1474" spans="1:13">
      <c r="A1474" s="55">
        <v>2022</v>
      </c>
      <c r="B1474" s="55" t="s">
        <v>2516</v>
      </c>
      <c r="C1474" s="55" t="s">
        <v>3536</v>
      </c>
      <c r="D1474" s="55">
        <v>4</v>
      </c>
      <c r="E1474" s="56" t="s">
        <v>3846</v>
      </c>
      <c r="F1474" s="55" t="s">
        <v>2042</v>
      </c>
      <c r="G1474" s="55" t="s">
        <v>2039</v>
      </c>
      <c r="H1474" s="57">
        <v>50000000</v>
      </c>
      <c r="I1474" s="57"/>
      <c r="J1474" s="57"/>
      <c r="K1474" s="57">
        <f t="shared" si="22"/>
        <v>50000000</v>
      </c>
      <c r="L1474" s="55"/>
      <c r="M1474" s="55"/>
    </row>
    <row r="1475" spans="1:13">
      <c r="A1475" s="55">
        <v>2022</v>
      </c>
      <c r="B1475" s="55" t="s">
        <v>2516</v>
      </c>
      <c r="C1475" s="55" t="s">
        <v>3536</v>
      </c>
      <c r="D1475" s="55">
        <v>4</v>
      </c>
      <c r="E1475" s="56" t="s">
        <v>3847</v>
      </c>
      <c r="F1475" s="55" t="s">
        <v>2042</v>
      </c>
      <c r="G1475" s="55" t="s">
        <v>2039</v>
      </c>
      <c r="H1475" s="57">
        <v>3000000</v>
      </c>
      <c r="I1475" s="57"/>
      <c r="J1475" s="57">
        <v>16000000</v>
      </c>
      <c r="K1475" s="57">
        <f t="shared" si="22"/>
        <v>19000000</v>
      </c>
      <c r="L1475" s="55" t="s">
        <v>2064</v>
      </c>
      <c r="M1475" s="55"/>
    </row>
    <row r="1476" spans="1:13">
      <c r="A1476" s="55">
        <v>2022</v>
      </c>
      <c r="B1476" s="55" t="s">
        <v>2516</v>
      </c>
      <c r="C1476" s="55" t="s">
        <v>2530</v>
      </c>
      <c r="D1476" s="55">
        <v>4</v>
      </c>
      <c r="E1476" s="56" t="s">
        <v>3848</v>
      </c>
      <c r="F1476" s="55" t="s">
        <v>2031</v>
      </c>
      <c r="G1476" s="55" t="s">
        <v>2052</v>
      </c>
      <c r="H1476" s="57">
        <v>85000000</v>
      </c>
      <c r="I1476" s="57"/>
      <c r="J1476" s="57"/>
      <c r="K1476" s="57">
        <f t="shared" si="22"/>
        <v>85000000</v>
      </c>
      <c r="L1476" s="55"/>
      <c r="M1476" s="55"/>
    </row>
    <row r="1477" spans="1:13">
      <c r="A1477" s="55">
        <v>2022</v>
      </c>
      <c r="B1477" s="55" t="s">
        <v>2516</v>
      </c>
      <c r="C1477" s="55" t="s">
        <v>2530</v>
      </c>
      <c r="D1477" s="55">
        <v>4</v>
      </c>
      <c r="E1477" s="56" t="s">
        <v>3848</v>
      </c>
      <c r="F1477" s="55" t="s">
        <v>2031</v>
      </c>
      <c r="G1477" s="55" t="s">
        <v>2039</v>
      </c>
      <c r="H1477" s="57">
        <v>85000000</v>
      </c>
      <c r="I1477" s="57"/>
      <c r="J1477" s="57"/>
      <c r="K1477" s="57">
        <f t="shared" ref="K1477:K1540" si="23">H1477+I1477+J1477</f>
        <v>85000000</v>
      </c>
      <c r="L1477" s="55"/>
      <c r="M1477" s="55"/>
    </row>
    <row r="1478" spans="1:13">
      <c r="A1478" s="55">
        <v>2022</v>
      </c>
      <c r="B1478" s="55" t="s">
        <v>2516</v>
      </c>
      <c r="C1478" s="55" t="s">
        <v>2535</v>
      </c>
      <c r="D1478" s="55">
        <v>4</v>
      </c>
      <c r="E1478" s="56" t="s">
        <v>3849</v>
      </c>
      <c r="F1478" s="55" t="s">
        <v>2042</v>
      </c>
      <c r="G1478" s="55" t="s">
        <v>74</v>
      </c>
      <c r="H1478" s="57">
        <v>70000000</v>
      </c>
      <c r="I1478" s="57"/>
      <c r="J1478" s="57"/>
      <c r="K1478" s="57">
        <f t="shared" si="23"/>
        <v>70000000</v>
      </c>
      <c r="L1478" s="55"/>
      <c r="M1478" s="55"/>
    </row>
    <row r="1479" spans="1:13">
      <c r="A1479" s="55">
        <v>2022</v>
      </c>
      <c r="B1479" s="55" t="s">
        <v>2516</v>
      </c>
      <c r="C1479" s="55" t="s">
        <v>3850</v>
      </c>
      <c r="D1479" s="55">
        <v>4</v>
      </c>
      <c r="E1479" s="56" t="s">
        <v>3851</v>
      </c>
      <c r="F1479" s="55" t="s">
        <v>2031</v>
      </c>
      <c r="G1479" s="55" t="s">
        <v>2035</v>
      </c>
      <c r="H1479" s="57">
        <v>503292562</v>
      </c>
      <c r="I1479" s="57">
        <v>123686163</v>
      </c>
      <c r="J1479" s="57">
        <v>17106175</v>
      </c>
      <c r="K1479" s="57">
        <f t="shared" si="23"/>
        <v>644084900</v>
      </c>
      <c r="L1479" s="55"/>
      <c r="M1479" s="55" t="s">
        <v>2072</v>
      </c>
    </row>
    <row r="1480" spans="1:13">
      <c r="A1480" s="55">
        <v>2022</v>
      </c>
      <c r="B1480" s="55" t="s">
        <v>2516</v>
      </c>
      <c r="C1480" s="55" t="s">
        <v>2538</v>
      </c>
      <c r="D1480" s="55">
        <v>4</v>
      </c>
      <c r="E1480" s="56" t="s">
        <v>3852</v>
      </c>
      <c r="F1480" s="55" t="s">
        <v>2031</v>
      </c>
      <c r="G1480" s="55" t="s">
        <v>2035</v>
      </c>
      <c r="H1480" s="57">
        <v>400000000</v>
      </c>
      <c r="I1480" s="57"/>
      <c r="J1480" s="57"/>
      <c r="K1480" s="57">
        <f t="shared" si="23"/>
        <v>400000000</v>
      </c>
      <c r="L1480" s="55" t="s">
        <v>2064</v>
      </c>
      <c r="M1480" s="55"/>
    </row>
    <row r="1481" spans="1:13">
      <c r="A1481" s="55">
        <v>2022</v>
      </c>
      <c r="B1481" s="55" t="s">
        <v>2516</v>
      </c>
      <c r="C1481" s="55" t="s">
        <v>2538</v>
      </c>
      <c r="D1481" s="55">
        <v>4</v>
      </c>
      <c r="E1481" s="56" t="s">
        <v>3853</v>
      </c>
      <c r="F1481" s="55" t="s">
        <v>2031</v>
      </c>
      <c r="G1481" s="55" t="s">
        <v>2051</v>
      </c>
      <c r="H1481" s="57">
        <v>40000000</v>
      </c>
      <c r="I1481" s="57"/>
      <c r="J1481" s="57"/>
      <c r="K1481" s="57">
        <f t="shared" si="23"/>
        <v>40000000</v>
      </c>
      <c r="L1481" s="55"/>
      <c r="M1481" s="55"/>
    </row>
    <row r="1482" spans="1:13">
      <c r="A1482" s="55">
        <v>2022</v>
      </c>
      <c r="B1482" s="55" t="s">
        <v>2516</v>
      </c>
      <c r="C1482" s="55" t="s">
        <v>2233</v>
      </c>
      <c r="D1482" s="55">
        <v>4</v>
      </c>
      <c r="E1482" s="56" t="s">
        <v>3854</v>
      </c>
      <c r="F1482" s="55" t="s">
        <v>19</v>
      </c>
      <c r="G1482" s="55" t="s">
        <v>2499</v>
      </c>
      <c r="H1482" s="57">
        <v>9340000000</v>
      </c>
      <c r="I1482" s="57"/>
      <c r="J1482" s="57"/>
      <c r="K1482" s="57">
        <f t="shared" si="23"/>
        <v>9340000000</v>
      </c>
      <c r="L1482" s="55" t="s">
        <v>2048</v>
      </c>
      <c r="M1482" s="55" t="s">
        <v>2072</v>
      </c>
    </row>
    <row r="1483" spans="1:13">
      <c r="A1483" s="55">
        <v>2022</v>
      </c>
      <c r="B1483" s="55" t="s">
        <v>2516</v>
      </c>
      <c r="C1483" s="55" t="s">
        <v>2233</v>
      </c>
      <c r="D1483" s="55">
        <v>4</v>
      </c>
      <c r="E1483" s="56" t="s">
        <v>3855</v>
      </c>
      <c r="F1483" s="55" t="s">
        <v>3131</v>
      </c>
      <c r="G1483" s="55" t="s">
        <v>2052</v>
      </c>
      <c r="H1483" s="57">
        <v>70000000</v>
      </c>
      <c r="I1483" s="57"/>
      <c r="J1483" s="57"/>
      <c r="K1483" s="57">
        <f t="shared" si="23"/>
        <v>70000000</v>
      </c>
      <c r="L1483" s="55" t="s">
        <v>2064</v>
      </c>
      <c r="M1483" s="55"/>
    </row>
    <row r="1484" spans="1:13">
      <c r="A1484" s="55">
        <v>2022</v>
      </c>
      <c r="B1484" s="55" t="s">
        <v>3565</v>
      </c>
      <c r="C1484" s="55" t="s">
        <v>3569</v>
      </c>
      <c r="D1484" s="55">
        <v>4</v>
      </c>
      <c r="E1484" s="56" t="s">
        <v>3856</v>
      </c>
      <c r="F1484" s="55" t="s">
        <v>64</v>
      </c>
      <c r="G1484" s="55" t="s">
        <v>20</v>
      </c>
      <c r="H1484" s="57">
        <v>400000000</v>
      </c>
      <c r="I1484" s="57"/>
      <c r="J1484" s="57"/>
      <c r="K1484" s="57">
        <f t="shared" si="23"/>
        <v>400000000</v>
      </c>
      <c r="L1484" s="55" t="s">
        <v>2064</v>
      </c>
      <c r="M1484" s="55"/>
    </row>
    <row r="1485" spans="1:13">
      <c r="A1485" s="55">
        <v>2022</v>
      </c>
      <c r="B1485" s="55" t="s">
        <v>2544</v>
      </c>
      <c r="C1485" s="55" t="s">
        <v>2460</v>
      </c>
      <c r="D1485" s="55">
        <v>4</v>
      </c>
      <c r="E1485" s="56" t="s">
        <v>3857</v>
      </c>
      <c r="F1485" s="55" t="s">
        <v>2116</v>
      </c>
      <c r="G1485" s="55" t="s">
        <v>2248</v>
      </c>
      <c r="H1485" s="57">
        <v>70000000</v>
      </c>
      <c r="I1485" s="57">
        <v>8000000</v>
      </c>
      <c r="J1485" s="57"/>
      <c r="K1485" s="57">
        <f t="shared" si="23"/>
        <v>78000000</v>
      </c>
      <c r="L1485" s="55"/>
      <c r="M1485" s="55"/>
    </row>
    <row r="1486" spans="1:13">
      <c r="A1486" s="55">
        <v>2022</v>
      </c>
      <c r="B1486" s="55" t="s">
        <v>2544</v>
      </c>
      <c r="C1486" s="55" t="s">
        <v>2061</v>
      </c>
      <c r="D1486" s="55">
        <v>4</v>
      </c>
      <c r="E1486" s="56" t="s">
        <v>3858</v>
      </c>
      <c r="F1486" s="55" t="s">
        <v>2096</v>
      </c>
      <c r="G1486" s="55" t="s">
        <v>2043</v>
      </c>
      <c r="H1486" s="57">
        <v>240000000</v>
      </c>
      <c r="I1486" s="57"/>
      <c r="J1486" s="57">
        <v>10000000</v>
      </c>
      <c r="K1486" s="57">
        <f t="shared" si="23"/>
        <v>250000000</v>
      </c>
      <c r="L1486" s="55" t="s">
        <v>2064</v>
      </c>
      <c r="M1486" s="55"/>
    </row>
    <row r="1487" spans="1:13">
      <c r="A1487" s="55">
        <v>2022</v>
      </c>
      <c r="B1487" s="55" t="s">
        <v>2544</v>
      </c>
      <c r="C1487" s="55" t="s">
        <v>2061</v>
      </c>
      <c r="D1487" s="55">
        <v>4</v>
      </c>
      <c r="E1487" s="56" t="s">
        <v>3859</v>
      </c>
      <c r="F1487" s="55" t="s">
        <v>2811</v>
      </c>
      <c r="G1487" s="55" t="s">
        <v>2052</v>
      </c>
      <c r="H1487" s="57">
        <v>65000000</v>
      </c>
      <c r="I1487" s="57"/>
      <c r="J1487" s="57"/>
      <c r="K1487" s="57">
        <f t="shared" si="23"/>
        <v>65000000</v>
      </c>
      <c r="L1487" s="55" t="s">
        <v>2064</v>
      </c>
      <c r="M1487" s="55"/>
    </row>
    <row r="1488" spans="1:13">
      <c r="A1488" s="55">
        <v>2022</v>
      </c>
      <c r="B1488" s="55" t="s">
        <v>2544</v>
      </c>
      <c r="C1488" s="55" t="s">
        <v>2553</v>
      </c>
      <c r="D1488" s="55">
        <v>4</v>
      </c>
      <c r="E1488" s="56" t="s">
        <v>3860</v>
      </c>
      <c r="F1488" s="55" t="s">
        <v>2042</v>
      </c>
      <c r="G1488" s="55" t="s">
        <v>2087</v>
      </c>
      <c r="H1488" s="57">
        <v>400000000</v>
      </c>
      <c r="I1488" s="57"/>
      <c r="J1488" s="57"/>
      <c r="K1488" s="57">
        <f t="shared" si="23"/>
        <v>400000000</v>
      </c>
      <c r="L1488" s="55"/>
      <c r="M1488" s="55"/>
    </row>
    <row r="1489" spans="1:13">
      <c r="A1489" s="55">
        <v>2022</v>
      </c>
      <c r="B1489" s="55" t="s">
        <v>2544</v>
      </c>
      <c r="C1489" s="55" t="s">
        <v>2553</v>
      </c>
      <c r="D1489" s="55">
        <v>4</v>
      </c>
      <c r="E1489" s="56" t="s">
        <v>3861</v>
      </c>
      <c r="F1489" s="55" t="s">
        <v>2042</v>
      </c>
      <c r="G1489" s="55" t="s">
        <v>2035</v>
      </c>
      <c r="H1489" s="57">
        <v>350000000</v>
      </c>
      <c r="I1489" s="57">
        <v>9000000</v>
      </c>
      <c r="J1489" s="57"/>
      <c r="K1489" s="57">
        <f t="shared" si="23"/>
        <v>359000000</v>
      </c>
      <c r="L1489" s="55"/>
      <c r="M1489" s="55"/>
    </row>
    <row r="1490" spans="1:13">
      <c r="A1490" s="55">
        <v>2022</v>
      </c>
      <c r="B1490" s="55" t="s">
        <v>2544</v>
      </c>
      <c r="C1490" s="55" t="s">
        <v>2560</v>
      </c>
      <c r="D1490" s="55">
        <v>4</v>
      </c>
      <c r="E1490" s="56" t="s">
        <v>3862</v>
      </c>
      <c r="F1490" s="55" t="s">
        <v>2031</v>
      </c>
      <c r="G1490" s="55" t="s">
        <v>15</v>
      </c>
      <c r="H1490" s="57">
        <v>1843000000</v>
      </c>
      <c r="I1490" s="57">
        <v>1972000000</v>
      </c>
      <c r="J1490" s="57"/>
      <c r="K1490" s="57">
        <f t="shared" si="23"/>
        <v>3815000000</v>
      </c>
      <c r="L1490" s="55"/>
      <c r="M1490" s="55"/>
    </row>
    <row r="1491" spans="1:13">
      <c r="A1491" s="55">
        <v>2022</v>
      </c>
      <c r="B1491" s="55" t="s">
        <v>2544</v>
      </c>
      <c r="C1491" s="55" t="s">
        <v>2560</v>
      </c>
      <c r="D1491" s="55">
        <v>4</v>
      </c>
      <c r="E1491" s="56" t="s">
        <v>3863</v>
      </c>
      <c r="F1491" s="55" t="s">
        <v>2031</v>
      </c>
      <c r="G1491" s="55" t="s">
        <v>15</v>
      </c>
      <c r="H1491" s="57">
        <v>1591000000</v>
      </c>
      <c r="I1491" s="57">
        <v>848000000</v>
      </c>
      <c r="J1491" s="57"/>
      <c r="K1491" s="57">
        <f t="shared" si="23"/>
        <v>2439000000</v>
      </c>
      <c r="L1491" s="55"/>
      <c r="M1491" s="55"/>
    </row>
    <row r="1492" spans="1:13">
      <c r="A1492" s="55">
        <v>2022</v>
      </c>
      <c r="B1492" s="55" t="s">
        <v>2544</v>
      </c>
      <c r="C1492" s="55" t="s">
        <v>2560</v>
      </c>
      <c r="D1492" s="55">
        <v>4</v>
      </c>
      <c r="E1492" s="56" t="s">
        <v>3864</v>
      </c>
      <c r="F1492" s="55" t="s">
        <v>2031</v>
      </c>
      <c r="G1492" s="55" t="s">
        <v>15</v>
      </c>
      <c r="H1492" s="57">
        <v>1535000000</v>
      </c>
      <c r="I1492" s="57">
        <v>2584000000</v>
      </c>
      <c r="J1492" s="57">
        <v>177000000</v>
      </c>
      <c r="K1492" s="57">
        <f t="shared" si="23"/>
        <v>4296000000</v>
      </c>
      <c r="L1492" s="55"/>
      <c r="M1492" s="55"/>
    </row>
    <row r="1493" spans="1:13">
      <c r="A1493" s="55">
        <v>2022</v>
      </c>
      <c r="B1493" s="55" t="s">
        <v>2544</v>
      </c>
      <c r="C1493" s="55" t="s">
        <v>2560</v>
      </c>
      <c r="D1493" s="55">
        <v>4</v>
      </c>
      <c r="E1493" s="56" t="s">
        <v>3865</v>
      </c>
      <c r="F1493" s="55" t="s">
        <v>2031</v>
      </c>
      <c r="G1493" s="55" t="s">
        <v>15</v>
      </c>
      <c r="H1493" s="57">
        <v>1069000000</v>
      </c>
      <c r="I1493" s="57">
        <v>1007000000</v>
      </c>
      <c r="J1493" s="57">
        <v>276000000</v>
      </c>
      <c r="K1493" s="57">
        <f t="shared" si="23"/>
        <v>2352000000</v>
      </c>
      <c r="L1493" s="55"/>
      <c r="M1493" s="55"/>
    </row>
    <row r="1494" spans="1:13">
      <c r="A1494" s="55">
        <v>2022</v>
      </c>
      <c r="B1494" s="55" t="s">
        <v>2544</v>
      </c>
      <c r="C1494" s="55" t="s">
        <v>2142</v>
      </c>
      <c r="D1494" s="55">
        <v>4</v>
      </c>
      <c r="E1494" s="56" t="s">
        <v>3866</v>
      </c>
      <c r="F1494" s="55" t="s">
        <v>2031</v>
      </c>
      <c r="G1494" s="55" t="s">
        <v>2052</v>
      </c>
      <c r="H1494" s="57">
        <v>20000000</v>
      </c>
      <c r="I1494" s="57">
        <v>3000000</v>
      </c>
      <c r="J1494" s="57"/>
      <c r="K1494" s="57">
        <f t="shared" si="23"/>
        <v>23000000</v>
      </c>
      <c r="L1494" s="55"/>
      <c r="M1494" s="55"/>
    </row>
    <row r="1495" spans="1:13">
      <c r="A1495" s="55">
        <v>2022</v>
      </c>
      <c r="B1495" s="55" t="s">
        <v>2544</v>
      </c>
      <c r="C1495" s="55" t="s">
        <v>2142</v>
      </c>
      <c r="D1495" s="55">
        <v>4</v>
      </c>
      <c r="E1495" s="56" t="s">
        <v>3867</v>
      </c>
      <c r="F1495" s="55" t="s">
        <v>2031</v>
      </c>
      <c r="G1495" s="55" t="s">
        <v>2051</v>
      </c>
      <c r="H1495" s="57">
        <v>20000000</v>
      </c>
      <c r="I1495" s="57">
        <v>3000000</v>
      </c>
      <c r="J1495" s="57"/>
      <c r="K1495" s="57">
        <f t="shared" si="23"/>
        <v>23000000</v>
      </c>
      <c r="L1495" s="55"/>
      <c r="M1495" s="55"/>
    </row>
    <row r="1496" spans="1:13">
      <c r="A1496" s="55">
        <v>2022</v>
      </c>
      <c r="B1496" s="55" t="s">
        <v>2544</v>
      </c>
      <c r="C1496" s="55" t="s">
        <v>2146</v>
      </c>
      <c r="D1496" s="55">
        <v>4</v>
      </c>
      <c r="E1496" s="56" t="s">
        <v>3868</v>
      </c>
      <c r="F1496" s="55" t="s">
        <v>2042</v>
      </c>
      <c r="G1496" s="55" t="s">
        <v>2043</v>
      </c>
      <c r="H1496" s="57">
        <v>250000000</v>
      </c>
      <c r="I1496" s="57">
        <v>10000000</v>
      </c>
      <c r="J1496" s="57"/>
      <c r="K1496" s="57">
        <f t="shared" si="23"/>
        <v>260000000</v>
      </c>
      <c r="L1496" s="55"/>
      <c r="M1496" s="55"/>
    </row>
    <row r="1497" spans="1:13">
      <c r="A1497" s="55">
        <v>2022</v>
      </c>
      <c r="B1497" s="55" t="s">
        <v>2544</v>
      </c>
      <c r="C1497" s="55" t="s">
        <v>2146</v>
      </c>
      <c r="D1497" s="55">
        <v>4</v>
      </c>
      <c r="E1497" s="56" t="s">
        <v>3869</v>
      </c>
      <c r="F1497" s="55" t="s">
        <v>2042</v>
      </c>
      <c r="G1497" s="55" t="s">
        <v>2051</v>
      </c>
      <c r="H1497" s="57">
        <v>150000000</v>
      </c>
      <c r="I1497" s="57">
        <v>1000000000</v>
      </c>
      <c r="J1497" s="57">
        <v>15000000</v>
      </c>
      <c r="K1497" s="57">
        <f t="shared" si="23"/>
        <v>1165000000</v>
      </c>
      <c r="L1497" s="55"/>
      <c r="M1497" s="55"/>
    </row>
    <row r="1498" spans="1:13">
      <c r="A1498" s="55">
        <v>2022</v>
      </c>
      <c r="B1498" s="55" t="s">
        <v>2544</v>
      </c>
      <c r="C1498" s="55" t="s">
        <v>2146</v>
      </c>
      <c r="D1498" s="55">
        <v>4</v>
      </c>
      <c r="E1498" s="56" t="s">
        <v>3870</v>
      </c>
      <c r="F1498" s="55" t="s">
        <v>2042</v>
      </c>
      <c r="G1498" s="55" t="s">
        <v>2039</v>
      </c>
      <c r="H1498" s="57">
        <v>120000000</v>
      </c>
      <c r="I1498" s="57">
        <v>10000000</v>
      </c>
      <c r="J1498" s="57"/>
      <c r="K1498" s="57">
        <f t="shared" si="23"/>
        <v>130000000</v>
      </c>
      <c r="L1498" s="55"/>
      <c r="M1498" s="55"/>
    </row>
    <row r="1499" spans="1:13">
      <c r="A1499" s="55">
        <v>2022</v>
      </c>
      <c r="B1499" s="55" t="s">
        <v>2544</v>
      </c>
      <c r="C1499" s="55" t="s">
        <v>2146</v>
      </c>
      <c r="D1499" s="55">
        <v>4</v>
      </c>
      <c r="E1499" s="56" t="s">
        <v>3871</v>
      </c>
      <c r="F1499" s="55" t="s">
        <v>2042</v>
      </c>
      <c r="G1499" s="55" t="s">
        <v>2051</v>
      </c>
      <c r="H1499" s="57">
        <v>80000000</v>
      </c>
      <c r="I1499" s="57">
        <v>22000000</v>
      </c>
      <c r="J1499" s="57">
        <v>2000000</v>
      </c>
      <c r="K1499" s="57">
        <f t="shared" si="23"/>
        <v>104000000</v>
      </c>
      <c r="L1499" s="55"/>
      <c r="M1499" s="55"/>
    </row>
    <row r="1500" spans="1:13">
      <c r="A1500" s="55">
        <v>2022</v>
      </c>
      <c r="B1500" s="55" t="s">
        <v>2544</v>
      </c>
      <c r="C1500" s="55" t="s">
        <v>2146</v>
      </c>
      <c r="D1500" s="55">
        <v>4</v>
      </c>
      <c r="E1500" s="56" t="s">
        <v>3872</v>
      </c>
      <c r="F1500" s="55" t="s">
        <v>2042</v>
      </c>
      <c r="G1500" s="55" t="s">
        <v>2052</v>
      </c>
      <c r="H1500" s="57">
        <v>50000000</v>
      </c>
      <c r="I1500" s="57">
        <v>70300000</v>
      </c>
      <c r="J1500" s="57"/>
      <c r="K1500" s="57">
        <f t="shared" si="23"/>
        <v>120300000</v>
      </c>
      <c r="L1500" s="55"/>
      <c r="M1500" s="55"/>
    </row>
    <row r="1501" spans="1:13">
      <c r="A1501" s="55">
        <v>2022</v>
      </c>
      <c r="B1501" s="55" t="s">
        <v>2544</v>
      </c>
      <c r="C1501" s="55" t="s">
        <v>2146</v>
      </c>
      <c r="D1501" s="55">
        <v>4</v>
      </c>
      <c r="E1501" s="56" t="s">
        <v>3873</v>
      </c>
      <c r="F1501" s="55" t="s">
        <v>2042</v>
      </c>
      <c r="G1501" s="55" t="s">
        <v>2039</v>
      </c>
      <c r="H1501" s="57">
        <v>11000000</v>
      </c>
      <c r="I1501" s="57">
        <v>71920000</v>
      </c>
      <c r="J1501" s="57"/>
      <c r="K1501" s="57">
        <f t="shared" si="23"/>
        <v>82920000</v>
      </c>
      <c r="L1501" s="55"/>
      <c r="M1501" s="55"/>
    </row>
    <row r="1502" spans="1:13">
      <c r="A1502" s="55">
        <v>2022</v>
      </c>
      <c r="B1502" s="55" t="s">
        <v>2544</v>
      </c>
      <c r="C1502" s="55" t="s">
        <v>2146</v>
      </c>
      <c r="D1502" s="55">
        <v>4</v>
      </c>
      <c r="E1502" s="56" t="s">
        <v>3874</v>
      </c>
      <c r="F1502" s="55" t="s">
        <v>2042</v>
      </c>
      <c r="G1502" s="55" t="s">
        <v>2051</v>
      </c>
      <c r="H1502" s="57">
        <v>5200000</v>
      </c>
      <c r="I1502" s="57">
        <v>28500000</v>
      </c>
      <c r="J1502" s="57"/>
      <c r="K1502" s="57">
        <f t="shared" si="23"/>
        <v>33700000</v>
      </c>
      <c r="L1502" s="55"/>
      <c r="M1502" s="55"/>
    </row>
    <row r="1503" spans="1:13">
      <c r="A1503" s="55">
        <v>2022</v>
      </c>
      <c r="B1503" s="55" t="s">
        <v>2544</v>
      </c>
      <c r="C1503" s="55" t="s">
        <v>2152</v>
      </c>
      <c r="D1503" s="55">
        <v>4</v>
      </c>
      <c r="E1503" s="56" t="s">
        <v>3875</v>
      </c>
      <c r="F1503" s="55" t="s">
        <v>54</v>
      </c>
      <c r="G1503" s="55" t="s">
        <v>2039</v>
      </c>
      <c r="H1503" s="57">
        <v>120000000</v>
      </c>
      <c r="I1503" s="57">
        <v>50000000</v>
      </c>
      <c r="J1503" s="57"/>
      <c r="K1503" s="57">
        <f t="shared" si="23"/>
        <v>170000000</v>
      </c>
      <c r="L1503" s="55"/>
      <c r="M1503" s="55"/>
    </row>
    <row r="1504" spans="1:13">
      <c r="A1504" s="55">
        <v>2022</v>
      </c>
      <c r="B1504" s="55" t="s">
        <v>2544</v>
      </c>
      <c r="C1504" s="55" t="s">
        <v>3876</v>
      </c>
      <c r="D1504" s="55">
        <v>4</v>
      </c>
      <c r="E1504" s="56" t="s">
        <v>3877</v>
      </c>
      <c r="F1504" s="55" t="s">
        <v>2031</v>
      </c>
      <c r="G1504" s="55" t="s">
        <v>2039</v>
      </c>
      <c r="H1504" s="57">
        <v>128000000</v>
      </c>
      <c r="I1504" s="57">
        <v>50000000</v>
      </c>
      <c r="J1504" s="57"/>
      <c r="K1504" s="57">
        <f t="shared" si="23"/>
        <v>178000000</v>
      </c>
      <c r="L1504" s="55"/>
      <c r="M1504" s="55"/>
    </row>
    <row r="1505" spans="1:13">
      <c r="A1505" s="55">
        <v>2022</v>
      </c>
      <c r="B1505" s="55" t="s">
        <v>2544</v>
      </c>
      <c r="C1505" s="55" t="s">
        <v>2158</v>
      </c>
      <c r="D1505" s="55">
        <v>4</v>
      </c>
      <c r="E1505" s="56" t="s">
        <v>3878</v>
      </c>
      <c r="F1505" s="55" t="s">
        <v>2031</v>
      </c>
      <c r="G1505" s="55" t="s">
        <v>2035</v>
      </c>
      <c r="H1505" s="57">
        <v>908337000</v>
      </c>
      <c r="I1505" s="57">
        <v>733484000</v>
      </c>
      <c r="J1505" s="57"/>
      <c r="K1505" s="57">
        <f t="shared" si="23"/>
        <v>1641821000</v>
      </c>
      <c r="L1505" s="55"/>
      <c r="M1505" s="55" t="s">
        <v>2072</v>
      </c>
    </row>
    <row r="1506" spans="1:13">
      <c r="A1506" s="55">
        <v>2022</v>
      </c>
      <c r="B1506" s="55" t="s">
        <v>2544</v>
      </c>
      <c r="C1506" s="55" t="s">
        <v>2158</v>
      </c>
      <c r="D1506" s="55">
        <v>4</v>
      </c>
      <c r="E1506" s="56" t="s">
        <v>3879</v>
      </c>
      <c r="F1506" s="55" t="s">
        <v>2031</v>
      </c>
      <c r="G1506" s="55" t="s">
        <v>2035</v>
      </c>
      <c r="H1506" s="57">
        <v>826556000</v>
      </c>
      <c r="I1506" s="57">
        <v>461950000</v>
      </c>
      <c r="J1506" s="57"/>
      <c r="K1506" s="57">
        <f t="shared" si="23"/>
        <v>1288506000</v>
      </c>
      <c r="L1506" s="55"/>
      <c r="M1506" s="55" t="s">
        <v>2072</v>
      </c>
    </row>
    <row r="1507" spans="1:13">
      <c r="A1507" s="55">
        <v>2022</v>
      </c>
      <c r="B1507" s="55" t="s">
        <v>2544</v>
      </c>
      <c r="C1507" s="55" t="s">
        <v>2158</v>
      </c>
      <c r="D1507" s="55">
        <v>4</v>
      </c>
      <c r="E1507" s="56" t="s">
        <v>3880</v>
      </c>
      <c r="F1507" s="55" t="s">
        <v>2031</v>
      </c>
      <c r="G1507" s="55" t="s">
        <v>2057</v>
      </c>
      <c r="H1507" s="57">
        <v>613668000</v>
      </c>
      <c r="I1507" s="57">
        <v>331513000</v>
      </c>
      <c r="J1507" s="57"/>
      <c r="K1507" s="57">
        <f t="shared" si="23"/>
        <v>945181000</v>
      </c>
      <c r="L1507" s="55"/>
      <c r="M1507" s="55" t="s">
        <v>2072</v>
      </c>
    </row>
    <row r="1508" spans="1:13">
      <c r="A1508" s="55">
        <v>2022</v>
      </c>
      <c r="B1508" s="55" t="s">
        <v>2544</v>
      </c>
      <c r="C1508" s="55" t="s">
        <v>2158</v>
      </c>
      <c r="D1508" s="55">
        <v>4</v>
      </c>
      <c r="E1508" s="56" t="s">
        <v>3881</v>
      </c>
      <c r="F1508" s="55" t="s">
        <v>2031</v>
      </c>
      <c r="G1508" s="55" t="s">
        <v>2043</v>
      </c>
      <c r="H1508" s="57">
        <v>320000000</v>
      </c>
      <c r="I1508" s="57"/>
      <c r="J1508" s="57"/>
      <c r="K1508" s="57">
        <f t="shared" si="23"/>
        <v>320000000</v>
      </c>
      <c r="L1508" s="55"/>
      <c r="M1508" s="55"/>
    </row>
    <row r="1509" spans="1:13">
      <c r="A1509" s="55">
        <v>2022</v>
      </c>
      <c r="B1509" s="55" t="s">
        <v>2544</v>
      </c>
      <c r="C1509" s="55" t="s">
        <v>2158</v>
      </c>
      <c r="D1509" s="55">
        <v>4</v>
      </c>
      <c r="E1509" s="56" t="s">
        <v>3882</v>
      </c>
      <c r="F1509" s="55" t="s">
        <v>2031</v>
      </c>
      <c r="G1509" s="55" t="s">
        <v>2051</v>
      </c>
      <c r="H1509" s="57">
        <v>109301000</v>
      </c>
      <c r="I1509" s="57">
        <v>51356000</v>
      </c>
      <c r="J1509" s="57"/>
      <c r="K1509" s="57">
        <f t="shared" si="23"/>
        <v>160657000</v>
      </c>
      <c r="L1509" s="55"/>
      <c r="M1509" s="55" t="s">
        <v>2072</v>
      </c>
    </row>
    <row r="1510" spans="1:13">
      <c r="A1510" s="55">
        <v>2022</v>
      </c>
      <c r="B1510" s="55" t="s">
        <v>2544</v>
      </c>
      <c r="C1510" s="55" t="s">
        <v>2114</v>
      </c>
      <c r="D1510" s="55">
        <v>4</v>
      </c>
      <c r="E1510" s="56" t="s">
        <v>3883</v>
      </c>
      <c r="F1510" s="55" t="s">
        <v>2116</v>
      </c>
      <c r="G1510" s="55" t="s">
        <v>2248</v>
      </c>
      <c r="H1510" s="57">
        <v>60000000</v>
      </c>
      <c r="I1510" s="57">
        <v>70000000</v>
      </c>
      <c r="J1510" s="57"/>
      <c r="K1510" s="57">
        <f t="shared" si="23"/>
        <v>130000000</v>
      </c>
      <c r="L1510" s="55"/>
      <c r="M1510" s="55"/>
    </row>
    <row r="1511" spans="1:13">
      <c r="A1511" s="55">
        <v>2022</v>
      </c>
      <c r="B1511" s="55" t="s">
        <v>2544</v>
      </c>
      <c r="C1511" s="55" t="s">
        <v>2114</v>
      </c>
      <c r="D1511" s="55">
        <v>4</v>
      </c>
      <c r="E1511" s="56" t="s">
        <v>3884</v>
      </c>
      <c r="F1511" s="55" t="s">
        <v>2116</v>
      </c>
      <c r="G1511" s="55" t="s">
        <v>2248</v>
      </c>
      <c r="H1511" s="57">
        <v>12000000</v>
      </c>
      <c r="I1511" s="57">
        <v>30000000</v>
      </c>
      <c r="J1511" s="57"/>
      <c r="K1511" s="57">
        <f t="shared" si="23"/>
        <v>42000000</v>
      </c>
      <c r="L1511" s="55"/>
      <c r="M1511" s="55"/>
    </row>
    <row r="1512" spans="1:13">
      <c r="A1512" s="55">
        <v>2022</v>
      </c>
      <c r="B1512" s="55" t="s">
        <v>2544</v>
      </c>
      <c r="C1512" s="55" t="s">
        <v>2047</v>
      </c>
      <c r="D1512" s="55">
        <v>4</v>
      </c>
      <c r="E1512" s="56" t="s">
        <v>3885</v>
      </c>
      <c r="F1512" s="55" t="s">
        <v>54</v>
      </c>
      <c r="G1512" s="55" t="s">
        <v>2035</v>
      </c>
      <c r="H1512" s="57">
        <v>555700000</v>
      </c>
      <c r="I1512" s="57">
        <v>48600000</v>
      </c>
      <c r="J1512" s="57"/>
      <c r="K1512" s="57">
        <f t="shared" si="23"/>
        <v>604300000</v>
      </c>
      <c r="L1512" s="55" t="s">
        <v>2064</v>
      </c>
      <c r="M1512" s="55"/>
    </row>
    <row r="1513" spans="1:13">
      <c r="A1513" s="55">
        <v>2022</v>
      </c>
      <c r="B1513" s="55" t="s">
        <v>2578</v>
      </c>
      <c r="C1513" s="55" t="s">
        <v>2590</v>
      </c>
      <c r="D1513" s="55">
        <v>4</v>
      </c>
      <c r="E1513" s="56" t="s">
        <v>3886</v>
      </c>
      <c r="F1513" s="55" t="s">
        <v>14</v>
      </c>
      <c r="G1513" s="55" t="s">
        <v>2052</v>
      </c>
      <c r="H1513" s="57">
        <v>150000000</v>
      </c>
      <c r="I1513" s="57"/>
      <c r="J1513" s="57"/>
      <c r="K1513" s="57">
        <f t="shared" si="23"/>
        <v>150000000</v>
      </c>
      <c r="L1513" s="55" t="s">
        <v>2064</v>
      </c>
      <c r="M1513" s="55"/>
    </row>
    <row r="1514" spans="1:13">
      <c r="A1514" s="55">
        <v>2022</v>
      </c>
      <c r="B1514" s="55" t="s">
        <v>2578</v>
      </c>
      <c r="C1514" s="55" t="s">
        <v>2590</v>
      </c>
      <c r="D1514" s="55">
        <v>4</v>
      </c>
      <c r="E1514" s="56" t="s">
        <v>3887</v>
      </c>
      <c r="F1514" s="55" t="s">
        <v>2042</v>
      </c>
      <c r="G1514" s="55" t="s">
        <v>2051</v>
      </c>
      <c r="H1514" s="57">
        <v>80000000</v>
      </c>
      <c r="I1514" s="57">
        <v>290000000</v>
      </c>
      <c r="J1514" s="57">
        <v>10000000</v>
      </c>
      <c r="K1514" s="57">
        <f t="shared" si="23"/>
        <v>380000000</v>
      </c>
      <c r="L1514" s="55"/>
      <c r="M1514" s="55"/>
    </row>
    <row r="1515" spans="1:13">
      <c r="A1515" s="55">
        <v>2022</v>
      </c>
      <c r="B1515" s="55" t="s">
        <v>2596</v>
      </c>
      <c r="C1515" s="55" t="s">
        <v>2597</v>
      </c>
      <c r="D1515" s="55">
        <v>4</v>
      </c>
      <c r="E1515" s="56" t="s">
        <v>3888</v>
      </c>
      <c r="F1515" s="55" t="s">
        <v>2042</v>
      </c>
      <c r="G1515" s="55" t="s">
        <v>15</v>
      </c>
      <c r="H1515" s="57">
        <v>4181000000</v>
      </c>
      <c r="I1515" s="57">
        <v>9874000000</v>
      </c>
      <c r="J1515" s="57"/>
      <c r="K1515" s="57">
        <f t="shared" si="23"/>
        <v>14055000000</v>
      </c>
      <c r="L1515" s="55" t="s">
        <v>2064</v>
      </c>
      <c r="M1515" s="55"/>
    </row>
    <row r="1516" spans="1:13">
      <c r="A1516" s="55">
        <v>2022</v>
      </c>
      <c r="B1516" s="55" t="s">
        <v>2596</v>
      </c>
      <c r="C1516" s="55" t="s">
        <v>2597</v>
      </c>
      <c r="D1516" s="55">
        <v>4</v>
      </c>
      <c r="E1516" s="56" t="s">
        <v>3889</v>
      </c>
      <c r="F1516" s="55" t="s">
        <v>19</v>
      </c>
      <c r="G1516" s="55" t="s">
        <v>2043</v>
      </c>
      <c r="H1516" s="57">
        <v>4700000000</v>
      </c>
      <c r="I1516" s="57">
        <v>3000000000</v>
      </c>
      <c r="J1516" s="57"/>
      <c r="K1516" s="57">
        <f t="shared" si="23"/>
        <v>7700000000</v>
      </c>
      <c r="L1516" s="55" t="s">
        <v>2048</v>
      </c>
      <c r="M1516" s="55" t="s">
        <v>2072</v>
      </c>
    </row>
    <row r="1517" spans="1:13">
      <c r="A1517" s="55">
        <v>2022</v>
      </c>
      <c r="B1517" s="55" t="s">
        <v>2596</v>
      </c>
      <c r="C1517" s="55" t="s">
        <v>2597</v>
      </c>
      <c r="D1517" s="55">
        <v>4</v>
      </c>
      <c r="E1517" s="56" t="s">
        <v>3890</v>
      </c>
      <c r="F1517" s="55" t="s">
        <v>2116</v>
      </c>
      <c r="G1517" s="55" t="s">
        <v>74</v>
      </c>
      <c r="H1517" s="57">
        <v>217000000</v>
      </c>
      <c r="I1517" s="57">
        <v>50000000</v>
      </c>
      <c r="J1517" s="57">
        <v>5000000</v>
      </c>
      <c r="K1517" s="57">
        <f t="shared" si="23"/>
        <v>272000000</v>
      </c>
      <c r="L1517" s="55"/>
      <c r="M1517" s="55"/>
    </row>
    <row r="1518" spans="1:13">
      <c r="A1518" s="55">
        <v>2022</v>
      </c>
      <c r="B1518" s="55" t="s">
        <v>2596</v>
      </c>
      <c r="C1518" s="55" t="s">
        <v>2241</v>
      </c>
      <c r="D1518" s="55">
        <v>4</v>
      </c>
      <c r="E1518" s="56" t="s">
        <v>3891</v>
      </c>
      <c r="F1518" s="55" t="s">
        <v>2042</v>
      </c>
      <c r="G1518" s="55" t="s">
        <v>15</v>
      </c>
      <c r="H1518" s="57">
        <v>8400000000</v>
      </c>
      <c r="I1518" s="57">
        <v>2640000000</v>
      </c>
      <c r="J1518" s="57">
        <v>60000000</v>
      </c>
      <c r="K1518" s="57">
        <f t="shared" si="23"/>
        <v>11100000000</v>
      </c>
      <c r="L1518" s="55" t="s">
        <v>2064</v>
      </c>
      <c r="M1518" s="55"/>
    </row>
    <row r="1519" spans="1:13">
      <c r="A1519" s="55">
        <v>2022</v>
      </c>
      <c r="B1519" s="55" t="s">
        <v>2596</v>
      </c>
      <c r="C1519" s="55" t="s">
        <v>2241</v>
      </c>
      <c r="D1519" s="55">
        <v>4</v>
      </c>
      <c r="E1519" s="56" t="s">
        <v>3892</v>
      </c>
      <c r="F1519" s="55" t="s">
        <v>2042</v>
      </c>
      <c r="G1519" s="55" t="s">
        <v>15</v>
      </c>
      <c r="H1519" s="57">
        <v>7800000000</v>
      </c>
      <c r="I1519" s="57">
        <v>9000000000</v>
      </c>
      <c r="J1519" s="57">
        <v>600000000</v>
      </c>
      <c r="K1519" s="57">
        <f t="shared" si="23"/>
        <v>17400000000</v>
      </c>
      <c r="L1519" s="55" t="s">
        <v>2048</v>
      </c>
      <c r="M1519" s="55"/>
    </row>
    <row r="1520" spans="1:13">
      <c r="A1520" s="55">
        <v>2022</v>
      </c>
      <c r="B1520" s="55" t="s">
        <v>2596</v>
      </c>
      <c r="C1520" s="55" t="s">
        <v>2241</v>
      </c>
      <c r="D1520" s="55">
        <v>4</v>
      </c>
      <c r="E1520" s="56" t="s">
        <v>3893</v>
      </c>
      <c r="F1520" s="55" t="s">
        <v>2042</v>
      </c>
      <c r="G1520" s="55" t="s">
        <v>15</v>
      </c>
      <c r="H1520" s="57">
        <v>1452000000</v>
      </c>
      <c r="I1520" s="57">
        <v>321120000</v>
      </c>
      <c r="J1520" s="57">
        <v>90000000</v>
      </c>
      <c r="K1520" s="57">
        <f t="shared" si="23"/>
        <v>1863120000</v>
      </c>
      <c r="L1520" s="55" t="s">
        <v>2064</v>
      </c>
      <c r="M1520" s="55"/>
    </row>
    <row r="1521" spans="1:13">
      <c r="A1521" s="55">
        <v>2022</v>
      </c>
      <c r="B1521" s="55" t="s">
        <v>2596</v>
      </c>
      <c r="C1521" s="55" t="s">
        <v>2241</v>
      </c>
      <c r="D1521" s="55">
        <v>4</v>
      </c>
      <c r="E1521" s="56" t="s">
        <v>3894</v>
      </c>
      <c r="F1521" s="55" t="s">
        <v>2042</v>
      </c>
      <c r="G1521" s="55" t="s">
        <v>15</v>
      </c>
      <c r="H1521" s="57">
        <v>1400000000</v>
      </c>
      <c r="I1521" s="57">
        <v>440000000</v>
      </c>
      <c r="J1521" s="57">
        <v>10000000</v>
      </c>
      <c r="K1521" s="57">
        <f t="shared" si="23"/>
        <v>1850000000</v>
      </c>
      <c r="L1521" s="55" t="s">
        <v>2064</v>
      </c>
      <c r="M1521" s="55"/>
    </row>
    <row r="1522" spans="1:13">
      <c r="A1522" s="55">
        <v>2022</v>
      </c>
      <c r="B1522" s="55" t="s">
        <v>2596</v>
      </c>
      <c r="C1522" s="55" t="s">
        <v>2241</v>
      </c>
      <c r="D1522" s="55">
        <v>4</v>
      </c>
      <c r="E1522" s="56" t="s">
        <v>3895</v>
      </c>
      <c r="F1522" s="55" t="s">
        <v>2042</v>
      </c>
      <c r="G1522" s="55" t="s">
        <v>15</v>
      </c>
      <c r="H1522" s="57">
        <v>1300000000</v>
      </c>
      <c r="I1522" s="57">
        <v>1500000000</v>
      </c>
      <c r="J1522" s="57">
        <v>100000000</v>
      </c>
      <c r="K1522" s="57">
        <f t="shared" si="23"/>
        <v>2900000000</v>
      </c>
      <c r="L1522" s="55" t="s">
        <v>2048</v>
      </c>
      <c r="M1522" s="55"/>
    </row>
    <row r="1523" spans="1:13">
      <c r="A1523" s="55">
        <v>2022</v>
      </c>
      <c r="B1523" s="55" t="s">
        <v>2596</v>
      </c>
      <c r="C1523" s="55" t="s">
        <v>2241</v>
      </c>
      <c r="D1523" s="55">
        <v>4</v>
      </c>
      <c r="E1523" s="56" t="s">
        <v>3896</v>
      </c>
      <c r="F1523" s="55" t="s">
        <v>2042</v>
      </c>
      <c r="G1523" s="55" t="s">
        <v>2057</v>
      </c>
      <c r="H1523" s="57">
        <v>823000000</v>
      </c>
      <c r="I1523" s="57">
        <v>2285000000</v>
      </c>
      <c r="J1523" s="57">
        <v>50000000</v>
      </c>
      <c r="K1523" s="57">
        <f t="shared" si="23"/>
        <v>3158000000</v>
      </c>
      <c r="L1523" s="55" t="s">
        <v>2048</v>
      </c>
      <c r="M1523" s="55" t="s">
        <v>2072</v>
      </c>
    </row>
    <row r="1524" spans="1:13">
      <c r="A1524" s="55">
        <v>2022</v>
      </c>
      <c r="B1524" s="55" t="s">
        <v>2596</v>
      </c>
      <c r="C1524" s="55" t="s">
        <v>2241</v>
      </c>
      <c r="D1524" s="55">
        <v>4</v>
      </c>
      <c r="E1524" s="56" t="s">
        <v>3897</v>
      </c>
      <c r="F1524" s="55" t="s">
        <v>2042</v>
      </c>
      <c r="G1524" s="55" t="s">
        <v>2035</v>
      </c>
      <c r="H1524" s="57">
        <v>480000000</v>
      </c>
      <c r="I1524" s="57"/>
      <c r="J1524" s="57">
        <v>30000000</v>
      </c>
      <c r="K1524" s="57">
        <f t="shared" si="23"/>
        <v>510000000</v>
      </c>
      <c r="L1524" s="55" t="s">
        <v>2064</v>
      </c>
      <c r="M1524" s="55"/>
    </row>
    <row r="1525" spans="1:13">
      <c r="A1525" s="55">
        <v>2022</v>
      </c>
      <c r="B1525" s="55" t="s">
        <v>2596</v>
      </c>
      <c r="C1525" s="55" t="s">
        <v>2241</v>
      </c>
      <c r="D1525" s="55">
        <v>4</v>
      </c>
      <c r="E1525" s="56" t="s">
        <v>3898</v>
      </c>
      <c r="F1525" s="55" t="s">
        <v>2042</v>
      </c>
      <c r="G1525" s="55" t="s">
        <v>2043</v>
      </c>
      <c r="H1525" s="57">
        <v>242000000</v>
      </c>
      <c r="I1525" s="57">
        <v>53520000</v>
      </c>
      <c r="J1525" s="57">
        <v>15000000</v>
      </c>
      <c r="K1525" s="57">
        <f t="shared" si="23"/>
        <v>310520000</v>
      </c>
      <c r="L1525" s="55" t="s">
        <v>2048</v>
      </c>
      <c r="M1525" s="55"/>
    </row>
    <row r="1526" spans="1:13">
      <c r="A1526" s="55">
        <v>2022</v>
      </c>
      <c r="B1526" s="55" t="s">
        <v>2596</v>
      </c>
      <c r="C1526" s="55" t="s">
        <v>2241</v>
      </c>
      <c r="D1526" s="55">
        <v>4</v>
      </c>
      <c r="E1526" s="56" t="s">
        <v>3899</v>
      </c>
      <c r="F1526" s="55" t="s">
        <v>2042</v>
      </c>
      <c r="G1526" s="55" t="s">
        <v>2035</v>
      </c>
      <c r="H1526" s="57">
        <v>242000000</v>
      </c>
      <c r="I1526" s="57">
        <v>53520000</v>
      </c>
      <c r="J1526" s="57">
        <v>15000000</v>
      </c>
      <c r="K1526" s="57">
        <f t="shared" si="23"/>
        <v>310520000</v>
      </c>
      <c r="L1526" s="55" t="s">
        <v>2064</v>
      </c>
      <c r="M1526" s="55"/>
    </row>
    <row r="1527" spans="1:13">
      <c r="A1527" s="55">
        <v>2022</v>
      </c>
      <c r="B1527" s="55" t="s">
        <v>2596</v>
      </c>
      <c r="C1527" s="55" t="s">
        <v>2241</v>
      </c>
      <c r="D1527" s="55">
        <v>4</v>
      </c>
      <c r="E1527" s="56" t="s">
        <v>3900</v>
      </c>
      <c r="F1527" s="55" t="s">
        <v>2042</v>
      </c>
      <c r="G1527" s="55" t="s">
        <v>2039</v>
      </c>
      <c r="H1527" s="57">
        <v>110000000</v>
      </c>
      <c r="I1527" s="57">
        <v>800000000</v>
      </c>
      <c r="J1527" s="57">
        <v>5000000</v>
      </c>
      <c r="K1527" s="57">
        <f t="shared" si="23"/>
        <v>915000000</v>
      </c>
      <c r="L1527" s="55" t="s">
        <v>2064</v>
      </c>
      <c r="M1527" s="55"/>
    </row>
    <row r="1528" spans="1:13">
      <c r="A1528" s="55">
        <v>2022</v>
      </c>
      <c r="B1528" s="55" t="s">
        <v>2596</v>
      </c>
      <c r="C1528" s="55" t="s">
        <v>2241</v>
      </c>
      <c r="D1528" s="55">
        <v>4</v>
      </c>
      <c r="E1528" s="56" t="s">
        <v>3901</v>
      </c>
      <c r="F1528" s="55" t="s">
        <v>2042</v>
      </c>
      <c r="G1528" s="55" t="s">
        <v>2052</v>
      </c>
      <c r="H1528" s="57">
        <v>90000000</v>
      </c>
      <c r="I1528" s="57">
        <v>36000000</v>
      </c>
      <c r="J1528" s="57">
        <v>6000000</v>
      </c>
      <c r="K1528" s="57">
        <f t="shared" si="23"/>
        <v>132000000</v>
      </c>
      <c r="L1528" s="55" t="s">
        <v>2064</v>
      </c>
      <c r="M1528" s="55"/>
    </row>
    <row r="1529" spans="1:13">
      <c r="A1529" s="55">
        <v>2022</v>
      </c>
      <c r="B1529" s="55" t="s">
        <v>2596</v>
      </c>
      <c r="C1529" s="55" t="s">
        <v>2241</v>
      </c>
      <c r="D1529" s="55">
        <v>4</v>
      </c>
      <c r="E1529" s="56" t="s">
        <v>3902</v>
      </c>
      <c r="F1529" s="55" t="s">
        <v>2042</v>
      </c>
      <c r="G1529" s="55" t="s">
        <v>2039</v>
      </c>
      <c r="H1529" s="57">
        <v>80000000</v>
      </c>
      <c r="I1529" s="57"/>
      <c r="J1529" s="57">
        <v>5000000</v>
      </c>
      <c r="K1529" s="57">
        <f t="shared" si="23"/>
        <v>85000000</v>
      </c>
      <c r="L1529" s="55" t="s">
        <v>2064</v>
      </c>
      <c r="M1529" s="55"/>
    </row>
    <row r="1530" spans="1:13">
      <c r="A1530" s="55">
        <v>2022</v>
      </c>
      <c r="B1530" s="55" t="s">
        <v>2596</v>
      </c>
      <c r="C1530" s="55" t="s">
        <v>2241</v>
      </c>
      <c r="D1530" s="55">
        <v>4</v>
      </c>
      <c r="E1530" s="56" t="s">
        <v>3903</v>
      </c>
      <c r="F1530" s="55" t="s">
        <v>2042</v>
      </c>
      <c r="G1530" s="55" t="s">
        <v>2051</v>
      </c>
      <c r="H1530" s="57">
        <v>50000000</v>
      </c>
      <c r="I1530" s="57"/>
      <c r="J1530" s="57">
        <v>5000000</v>
      </c>
      <c r="K1530" s="57">
        <f t="shared" si="23"/>
        <v>55000000</v>
      </c>
      <c r="L1530" s="55" t="s">
        <v>2064</v>
      </c>
      <c r="M1530" s="55"/>
    </row>
    <row r="1531" spans="1:13">
      <c r="A1531" s="55">
        <v>2022</v>
      </c>
      <c r="B1531" s="55" t="s">
        <v>2596</v>
      </c>
      <c r="C1531" s="55" t="s">
        <v>2241</v>
      </c>
      <c r="D1531" s="55">
        <v>4</v>
      </c>
      <c r="E1531" s="56" t="s">
        <v>3904</v>
      </c>
      <c r="F1531" s="55" t="s">
        <v>2042</v>
      </c>
      <c r="G1531" s="55" t="s">
        <v>2039</v>
      </c>
      <c r="H1531" s="57">
        <v>15000000</v>
      </c>
      <c r="I1531" s="57">
        <v>6000000</v>
      </c>
      <c r="J1531" s="57">
        <v>1000000</v>
      </c>
      <c r="K1531" s="57">
        <f t="shared" si="23"/>
        <v>22000000</v>
      </c>
      <c r="L1531" s="55" t="s">
        <v>2064</v>
      </c>
      <c r="M1531" s="55"/>
    </row>
    <row r="1532" spans="1:13">
      <c r="A1532" s="55">
        <v>2022</v>
      </c>
      <c r="B1532" s="55" t="s">
        <v>2596</v>
      </c>
      <c r="C1532" s="55" t="s">
        <v>2241</v>
      </c>
      <c r="D1532" s="55">
        <v>4</v>
      </c>
      <c r="E1532" s="56" t="s">
        <v>3905</v>
      </c>
      <c r="F1532" s="55" t="s">
        <v>2042</v>
      </c>
      <c r="G1532" s="55" t="s">
        <v>2039</v>
      </c>
      <c r="H1532" s="57">
        <v>15000000</v>
      </c>
      <c r="I1532" s="57">
        <v>6000000</v>
      </c>
      <c r="J1532" s="57">
        <v>1000000</v>
      </c>
      <c r="K1532" s="57">
        <f t="shared" si="23"/>
        <v>22000000</v>
      </c>
      <c r="L1532" s="55" t="s">
        <v>2064</v>
      </c>
      <c r="M1532" s="55"/>
    </row>
    <row r="1533" spans="1:13">
      <c r="A1533" s="55">
        <v>2022</v>
      </c>
      <c r="B1533" s="55" t="s">
        <v>2596</v>
      </c>
      <c r="C1533" s="55" t="s">
        <v>3082</v>
      </c>
      <c r="D1533" s="55">
        <v>4</v>
      </c>
      <c r="E1533" s="56" t="s">
        <v>3906</v>
      </c>
      <c r="F1533" s="55" t="s">
        <v>2116</v>
      </c>
      <c r="G1533" s="55" t="s">
        <v>2248</v>
      </c>
      <c r="H1533" s="57">
        <v>25000000</v>
      </c>
      <c r="I1533" s="57">
        <v>21000000</v>
      </c>
      <c r="J1533" s="57"/>
      <c r="K1533" s="57">
        <f t="shared" si="23"/>
        <v>46000000</v>
      </c>
      <c r="L1533" s="55"/>
      <c r="M1533" s="55"/>
    </row>
    <row r="1534" spans="1:13">
      <c r="A1534" s="55">
        <v>2022</v>
      </c>
      <c r="B1534" s="55" t="s">
        <v>2596</v>
      </c>
      <c r="C1534" s="55" t="s">
        <v>3082</v>
      </c>
      <c r="D1534" s="55">
        <v>4</v>
      </c>
      <c r="E1534" s="56" t="s">
        <v>3907</v>
      </c>
      <c r="F1534" s="55" t="s">
        <v>2116</v>
      </c>
      <c r="G1534" s="55" t="s">
        <v>2248</v>
      </c>
      <c r="H1534" s="57">
        <v>18000000</v>
      </c>
      <c r="I1534" s="57">
        <v>17000000</v>
      </c>
      <c r="J1534" s="57"/>
      <c r="K1534" s="57">
        <f t="shared" si="23"/>
        <v>35000000</v>
      </c>
      <c r="L1534" s="55"/>
      <c r="M1534" s="55"/>
    </row>
    <row r="1535" spans="1:13">
      <c r="A1535" s="55">
        <v>2022</v>
      </c>
      <c r="B1535" s="55" t="s">
        <v>2596</v>
      </c>
      <c r="C1535" s="55" t="s">
        <v>2325</v>
      </c>
      <c r="D1535" s="55">
        <v>4</v>
      </c>
      <c r="E1535" s="56" t="s">
        <v>3908</v>
      </c>
      <c r="F1535" s="55" t="s">
        <v>2042</v>
      </c>
      <c r="G1535" s="55" t="s">
        <v>74</v>
      </c>
      <c r="H1535" s="57">
        <v>14600000000</v>
      </c>
      <c r="I1535" s="57">
        <v>64180000000</v>
      </c>
      <c r="J1535" s="57">
        <v>650000000</v>
      </c>
      <c r="K1535" s="57">
        <f t="shared" si="23"/>
        <v>79430000000</v>
      </c>
      <c r="L1535" s="55"/>
      <c r="M1535" s="55"/>
    </row>
    <row r="1536" spans="1:13">
      <c r="A1536" s="55">
        <v>2022</v>
      </c>
      <c r="B1536" s="55" t="s">
        <v>2596</v>
      </c>
      <c r="C1536" s="55" t="s">
        <v>2325</v>
      </c>
      <c r="D1536" s="55">
        <v>4</v>
      </c>
      <c r="E1536" s="56" t="s">
        <v>3909</v>
      </c>
      <c r="F1536" s="55" t="s">
        <v>2042</v>
      </c>
      <c r="G1536" s="55" t="s">
        <v>15</v>
      </c>
      <c r="H1536" s="57">
        <v>3701000000</v>
      </c>
      <c r="I1536" s="57">
        <v>1369000000</v>
      </c>
      <c r="J1536" s="57">
        <v>1740000000</v>
      </c>
      <c r="K1536" s="57">
        <f t="shared" si="23"/>
        <v>6810000000</v>
      </c>
      <c r="L1536" s="55"/>
      <c r="M1536" s="55" t="s">
        <v>3910</v>
      </c>
    </row>
    <row r="1537" spans="1:13">
      <c r="A1537" s="55">
        <v>2022</v>
      </c>
      <c r="B1537" s="55" t="s">
        <v>2596</v>
      </c>
      <c r="C1537" s="55" t="s">
        <v>2603</v>
      </c>
      <c r="D1537" s="59">
        <v>4</v>
      </c>
      <c r="E1537" s="60" t="s">
        <v>3911</v>
      </c>
      <c r="F1537" s="55" t="s">
        <v>2042</v>
      </c>
      <c r="G1537" s="55" t="s">
        <v>2035</v>
      </c>
      <c r="H1537" s="57">
        <v>969510000</v>
      </c>
      <c r="I1537" s="57">
        <v>6257261799</v>
      </c>
      <c r="J1537" s="57">
        <v>30000000</v>
      </c>
      <c r="K1537" s="57">
        <f t="shared" si="23"/>
        <v>7256771799</v>
      </c>
      <c r="L1537" s="55" t="s">
        <v>2064</v>
      </c>
      <c r="M1537" s="55" t="s">
        <v>2072</v>
      </c>
    </row>
    <row r="1538" spans="1:13">
      <c r="A1538" s="55">
        <v>2022</v>
      </c>
      <c r="B1538" s="55" t="s">
        <v>2596</v>
      </c>
      <c r="C1538" s="55" t="s">
        <v>2603</v>
      </c>
      <c r="D1538" s="55">
        <v>4</v>
      </c>
      <c r="E1538" s="56" t="s">
        <v>3912</v>
      </c>
      <c r="F1538" s="55" t="s">
        <v>64</v>
      </c>
      <c r="G1538" s="55" t="s">
        <v>20</v>
      </c>
      <c r="H1538" s="57">
        <v>4900000000</v>
      </c>
      <c r="I1538" s="57">
        <v>1500000000</v>
      </c>
      <c r="J1538" s="57"/>
      <c r="K1538" s="57">
        <f t="shared" si="23"/>
        <v>6400000000</v>
      </c>
      <c r="L1538" s="55" t="s">
        <v>2048</v>
      </c>
      <c r="M1538" s="55" t="s">
        <v>2072</v>
      </c>
    </row>
    <row r="1539" spans="1:13">
      <c r="A1539" s="55">
        <v>2022</v>
      </c>
      <c r="B1539" s="55" t="s">
        <v>2596</v>
      </c>
      <c r="C1539" s="55" t="s">
        <v>2603</v>
      </c>
      <c r="D1539" s="55">
        <v>4</v>
      </c>
      <c r="E1539" s="56" t="s">
        <v>3913</v>
      </c>
      <c r="F1539" s="55" t="s">
        <v>2042</v>
      </c>
      <c r="G1539" s="55" t="s">
        <v>2035</v>
      </c>
      <c r="H1539" s="57">
        <v>773314000</v>
      </c>
      <c r="I1539" s="57">
        <v>4393245133</v>
      </c>
      <c r="J1539" s="57">
        <v>30000000</v>
      </c>
      <c r="K1539" s="57">
        <f t="shared" si="23"/>
        <v>5196559133</v>
      </c>
      <c r="L1539" s="55" t="s">
        <v>2064</v>
      </c>
      <c r="M1539" s="55" t="s">
        <v>2072</v>
      </c>
    </row>
    <row r="1540" spans="1:13">
      <c r="A1540" s="55">
        <v>2022</v>
      </c>
      <c r="B1540" s="55" t="s">
        <v>2596</v>
      </c>
      <c r="C1540" s="55" t="s">
        <v>2603</v>
      </c>
      <c r="D1540" s="55">
        <v>4</v>
      </c>
      <c r="E1540" s="56" t="s">
        <v>3914</v>
      </c>
      <c r="F1540" s="55" t="s">
        <v>38</v>
      </c>
      <c r="G1540" s="55" t="s">
        <v>20</v>
      </c>
      <c r="H1540" s="57">
        <v>234126000</v>
      </c>
      <c r="I1540" s="57"/>
      <c r="J1540" s="57"/>
      <c r="K1540" s="57">
        <f t="shared" si="23"/>
        <v>234126000</v>
      </c>
      <c r="L1540" s="55" t="s">
        <v>2064</v>
      </c>
      <c r="M1540" s="55"/>
    </row>
    <row r="1541" spans="1:13">
      <c r="A1541" s="55">
        <v>2022</v>
      </c>
      <c r="B1541" s="55" t="s">
        <v>2596</v>
      </c>
      <c r="C1541" s="55" t="s">
        <v>3086</v>
      </c>
      <c r="D1541" s="55">
        <v>4</v>
      </c>
      <c r="E1541" s="56" t="s">
        <v>3915</v>
      </c>
      <c r="F1541" s="55" t="s">
        <v>2042</v>
      </c>
      <c r="G1541" s="55" t="s">
        <v>2035</v>
      </c>
      <c r="H1541" s="57">
        <v>829982000</v>
      </c>
      <c r="I1541" s="57">
        <v>3485000000</v>
      </c>
      <c r="J1541" s="57"/>
      <c r="K1541" s="57">
        <f t="shared" ref="K1541:K1604" si="24">H1541+I1541+J1541</f>
        <v>4314982000</v>
      </c>
      <c r="L1541" s="55"/>
      <c r="M1541" s="55"/>
    </row>
    <row r="1542" spans="1:13">
      <c r="A1542" s="55">
        <v>2022</v>
      </c>
      <c r="B1542" s="55" t="s">
        <v>2596</v>
      </c>
      <c r="C1542" s="55" t="s">
        <v>2328</v>
      </c>
      <c r="D1542" s="55">
        <v>4</v>
      </c>
      <c r="E1542" s="56" t="s">
        <v>3916</v>
      </c>
      <c r="F1542" s="55" t="s">
        <v>19</v>
      </c>
      <c r="G1542" s="55" t="s">
        <v>2057</v>
      </c>
      <c r="H1542" s="57">
        <v>2545000000</v>
      </c>
      <c r="I1542" s="57">
        <v>6217000000</v>
      </c>
      <c r="J1542" s="57">
        <v>449000000</v>
      </c>
      <c r="K1542" s="57">
        <f t="shared" si="24"/>
        <v>9211000000</v>
      </c>
      <c r="L1542" s="55" t="s">
        <v>2048</v>
      </c>
      <c r="M1542" s="55"/>
    </row>
    <row r="1543" spans="1:13">
      <c r="A1543" s="55">
        <v>2022</v>
      </c>
      <c r="B1543" s="55" t="s">
        <v>2605</v>
      </c>
      <c r="C1543" s="55" t="s">
        <v>2606</v>
      </c>
      <c r="D1543" s="55">
        <v>4</v>
      </c>
      <c r="E1543" s="56" t="s">
        <v>3917</v>
      </c>
      <c r="F1543" s="55" t="s">
        <v>2031</v>
      </c>
      <c r="G1543" s="55" t="s">
        <v>74</v>
      </c>
      <c r="H1543" s="57">
        <v>7448000</v>
      </c>
      <c r="I1543" s="57"/>
      <c r="J1543" s="57"/>
      <c r="K1543" s="57">
        <f t="shared" si="24"/>
        <v>7448000</v>
      </c>
      <c r="L1543" s="55"/>
      <c r="M1543" s="55"/>
    </row>
    <row r="1544" spans="1:13">
      <c r="A1544" s="55">
        <v>2022</v>
      </c>
      <c r="B1544" s="55" t="s">
        <v>2605</v>
      </c>
      <c r="C1544" s="55" t="s">
        <v>2029</v>
      </c>
      <c r="D1544" s="55">
        <v>4</v>
      </c>
      <c r="E1544" s="56" t="s">
        <v>3918</v>
      </c>
      <c r="F1544" s="55" t="s">
        <v>2031</v>
      </c>
      <c r="G1544" s="55" t="s">
        <v>2043</v>
      </c>
      <c r="H1544" s="57">
        <v>586669000</v>
      </c>
      <c r="I1544" s="57">
        <v>425370000</v>
      </c>
      <c r="J1544" s="57"/>
      <c r="K1544" s="57">
        <f t="shared" si="24"/>
        <v>1012039000</v>
      </c>
      <c r="L1544" s="55"/>
      <c r="M1544" s="55" t="s">
        <v>2072</v>
      </c>
    </row>
    <row r="1545" spans="1:13">
      <c r="A1545" s="55">
        <v>2022</v>
      </c>
      <c r="B1545" s="55" t="s">
        <v>2605</v>
      </c>
      <c r="C1545" s="55" t="s">
        <v>3104</v>
      </c>
      <c r="D1545" s="55">
        <v>4</v>
      </c>
      <c r="E1545" s="56" t="s">
        <v>3919</v>
      </c>
      <c r="F1545" s="55" t="s">
        <v>2116</v>
      </c>
      <c r="G1545" s="55" t="s">
        <v>74</v>
      </c>
      <c r="H1545" s="57">
        <v>180000000</v>
      </c>
      <c r="I1545" s="57"/>
      <c r="J1545" s="57"/>
      <c r="K1545" s="57">
        <f t="shared" si="24"/>
        <v>180000000</v>
      </c>
      <c r="L1545" s="55"/>
      <c r="M1545" s="55"/>
    </row>
    <row r="1546" spans="1:13">
      <c r="A1546" s="55">
        <v>2022</v>
      </c>
      <c r="B1546" s="55" t="s">
        <v>2605</v>
      </c>
      <c r="C1546" s="55" t="s">
        <v>3920</v>
      </c>
      <c r="D1546" s="55">
        <v>4</v>
      </c>
      <c r="E1546" s="56" t="s">
        <v>3921</v>
      </c>
      <c r="F1546" s="55" t="s">
        <v>2042</v>
      </c>
      <c r="G1546" s="55" t="s">
        <v>2035</v>
      </c>
      <c r="H1546" s="57">
        <v>650000000</v>
      </c>
      <c r="I1546" s="57"/>
      <c r="J1546" s="57"/>
      <c r="K1546" s="57">
        <f t="shared" si="24"/>
        <v>650000000</v>
      </c>
      <c r="L1546" s="55"/>
      <c r="M1546" s="55"/>
    </row>
    <row r="1547" spans="1:13">
      <c r="A1547" s="55">
        <v>2022</v>
      </c>
      <c r="B1547" s="55" t="s">
        <v>2605</v>
      </c>
      <c r="C1547" s="55" t="s">
        <v>3633</v>
      </c>
      <c r="D1547" s="55">
        <v>4</v>
      </c>
      <c r="E1547" s="56" t="s">
        <v>3922</v>
      </c>
      <c r="F1547" s="55" t="s">
        <v>2031</v>
      </c>
      <c r="G1547" s="55" t="s">
        <v>2039</v>
      </c>
      <c r="H1547" s="57">
        <v>25000000</v>
      </c>
      <c r="I1547" s="57"/>
      <c r="J1547" s="57"/>
      <c r="K1547" s="57">
        <f t="shared" si="24"/>
        <v>25000000</v>
      </c>
      <c r="L1547" s="55"/>
      <c r="M1547" s="55"/>
    </row>
    <row r="1548" spans="1:13">
      <c r="A1548" s="55">
        <v>2022</v>
      </c>
      <c r="B1548" s="55" t="s">
        <v>2028</v>
      </c>
      <c r="C1548" s="55" t="s">
        <v>3112</v>
      </c>
      <c r="D1548" s="55">
        <v>5</v>
      </c>
      <c r="E1548" s="56" t="s">
        <v>3923</v>
      </c>
      <c r="F1548" s="55" t="s">
        <v>2116</v>
      </c>
      <c r="G1548" s="55" t="s">
        <v>2248</v>
      </c>
      <c r="H1548" s="57">
        <v>100000000</v>
      </c>
      <c r="I1548" s="57">
        <v>200000000</v>
      </c>
      <c r="J1548" s="57"/>
      <c r="K1548" s="57">
        <f t="shared" si="24"/>
        <v>300000000</v>
      </c>
      <c r="L1548" s="55"/>
      <c r="M1548" s="55"/>
    </row>
    <row r="1549" spans="1:13">
      <c r="A1549" s="55">
        <v>2022</v>
      </c>
      <c r="B1549" s="55" t="s">
        <v>2028</v>
      </c>
      <c r="C1549" s="55" t="s">
        <v>2061</v>
      </c>
      <c r="D1549" s="55">
        <v>5</v>
      </c>
      <c r="E1549" s="56" t="s">
        <v>3924</v>
      </c>
      <c r="F1549" s="55" t="s">
        <v>14</v>
      </c>
      <c r="G1549" s="55" t="s">
        <v>2052</v>
      </c>
      <c r="H1549" s="57">
        <v>25000000</v>
      </c>
      <c r="I1549" s="57"/>
      <c r="J1549" s="57"/>
      <c r="K1549" s="57">
        <f t="shared" si="24"/>
        <v>25000000</v>
      </c>
      <c r="L1549" s="55"/>
      <c r="M1549" s="55"/>
    </row>
    <row r="1550" spans="1:13">
      <c r="A1550" s="55">
        <v>2022</v>
      </c>
      <c r="B1550" s="55" t="s">
        <v>2028</v>
      </c>
      <c r="C1550" s="55" t="s">
        <v>2146</v>
      </c>
      <c r="D1550" s="55">
        <v>5</v>
      </c>
      <c r="E1550" s="56" t="s">
        <v>3925</v>
      </c>
      <c r="F1550" s="55" t="s">
        <v>2042</v>
      </c>
      <c r="G1550" s="55" t="s">
        <v>2057</v>
      </c>
      <c r="H1550" s="57">
        <v>980580000</v>
      </c>
      <c r="I1550" s="57"/>
      <c r="J1550" s="57"/>
      <c r="K1550" s="57">
        <f t="shared" si="24"/>
        <v>980580000</v>
      </c>
      <c r="L1550" s="55"/>
      <c r="M1550" s="55"/>
    </row>
    <row r="1551" spans="1:13">
      <c r="A1551" s="55">
        <v>2022</v>
      </c>
      <c r="B1551" s="55" t="s">
        <v>2028</v>
      </c>
      <c r="C1551" s="55" t="s">
        <v>2152</v>
      </c>
      <c r="D1551" s="55">
        <v>5</v>
      </c>
      <c r="E1551" s="56" t="s">
        <v>2286</v>
      </c>
      <c r="F1551" s="55" t="s">
        <v>54</v>
      </c>
      <c r="G1551" s="55" t="s">
        <v>2052</v>
      </c>
      <c r="H1551" s="57">
        <v>130680000</v>
      </c>
      <c r="I1551" s="57">
        <v>12000000</v>
      </c>
      <c r="J1551" s="57"/>
      <c r="K1551" s="57">
        <f t="shared" si="24"/>
        <v>142680000</v>
      </c>
      <c r="L1551" s="55"/>
      <c r="M1551" s="55"/>
    </row>
    <row r="1552" spans="1:13">
      <c r="A1552" s="55">
        <v>2022</v>
      </c>
      <c r="B1552" s="55" t="s">
        <v>2028</v>
      </c>
      <c r="C1552" s="55" t="s">
        <v>2044</v>
      </c>
      <c r="D1552" s="55">
        <v>5</v>
      </c>
      <c r="E1552" s="56" t="s">
        <v>3926</v>
      </c>
      <c r="F1552" s="55" t="s">
        <v>2031</v>
      </c>
      <c r="G1552" s="55" t="s">
        <v>15</v>
      </c>
      <c r="H1552" s="57">
        <v>2200000000</v>
      </c>
      <c r="I1552" s="57">
        <v>950000000</v>
      </c>
      <c r="J1552" s="57"/>
      <c r="K1552" s="57">
        <f t="shared" si="24"/>
        <v>3150000000</v>
      </c>
      <c r="L1552" s="55"/>
      <c r="M1552" s="55" t="s">
        <v>2032</v>
      </c>
    </row>
    <row r="1553" spans="1:13">
      <c r="A1553" s="55">
        <v>2022</v>
      </c>
      <c r="B1553" s="55" t="s">
        <v>2028</v>
      </c>
      <c r="C1553" s="55" t="s">
        <v>2642</v>
      </c>
      <c r="D1553" s="55">
        <v>5</v>
      </c>
      <c r="E1553" s="56" t="s">
        <v>3927</v>
      </c>
      <c r="F1553" s="55" t="s">
        <v>2042</v>
      </c>
      <c r="G1553" s="55" t="s">
        <v>15</v>
      </c>
      <c r="H1553" s="57">
        <v>1000000000</v>
      </c>
      <c r="I1553" s="57">
        <v>300000000</v>
      </c>
      <c r="J1553" s="57">
        <v>10000000</v>
      </c>
      <c r="K1553" s="57">
        <f t="shared" si="24"/>
        <v>1310000000</v>
      </c>
      <c r="L1553" s="55"/>
      <c r="M1553" s="55" t="s">
        <v>2036</v>
      </c>
    </row>
    <row r="1554" spans="1:13">
      <c r="A1554" s="55">
        <v>2022</v>
      </c>
      <c r="B1554" s="55" t="s">
        <v>2060</v>
      </c>
      <c r="C1554" s="55" t="s">
        <v>2061</v>
      </c>
      <c r="D1554" s="55">
        <v>5</v>
      </c>
      <c r="E1554" s="56" t="s">
        <v>3928</v>
      </c>
      <c r="F1554" s="55" t="s">
        <v>64</v>
      </c>
      <c r="G1554" s="55" t="s">
        <v>2039</v>
      </c>
      <c r="H1554" s="57">
        <v>70000000</v>
      </c>
      <c r="I1554" s="57"/>
      <c r="J1554" s="57"/>
      <c r="K1554" s="57">
        <f t="shared" si="24"/>
        <v>70000000</v>
      </c>
      <c r="L1554" s="55" t="s">
        <v>2064</v>
      </c>
      <c r="M1554" s="55"/>
    </row>
    <row r="1555" spans="1:13">
      <c r="A1555" s="55">
        <v>2022</v>
      </c>
      <c r="B1555" s="55" t="s">
        <v>2060</v>
      </c>
      <c r="C1555" s="55" t="s">
        <v>2061</v>
      </c>
      <c r="D1555" s="55">
        <v>5</v>
      </c>
      <c r="E1555" s="56" t="s">
        <v>3929</v>
      </c>
      <c r="F1555" s="55" t="s">
        <v>3131</v>
      </c>
      <c r="G1555" s="55" t="s">
        <v>2248</v>
      </c>
      <c r="H1555" s="57">
        <v>30000000</v>
      </c>
      <c r="I1555" s="57"/>
      <c r="J1555" s="57"/>
      <c r="K1555" s="57">
        <f t="shared" si="24"/>
        <v>30000000</v>
      </c>
      <c r="L1555" s="55" t="s">
        <v>2064</v>
      </c>
      <c r="M1555" s="55"/>
    </row>
    <row r="1556" spans="1:13">
      <c r="A1556" s="55">
        <v>2022</v>
      </c>
      <c r="B1556" s="55" t="s">
        <v>2060</v>
      </c>
      <c r="C1556" s="55" t="s">
        <v>3930</v>
      </c>
      <c r="D1556" s="55">
        <v>5</v>
      </c>
      <c r="E1556" s="56" t="s">
        <v>3931</v>
      </c>
      <c r="F1556" s="55" t="s">
        <v>2031</v>
      </c>
      <c r="G1556" s="55" t="s">
        <v>2043</v>
      </c>
      <c r="H1556" s="57">
        <v>562914857</v>
      </c>
      <c r="I1556" s="57">
        <v>276408153</v>
      </c>
      <c r="J1556" s="57"/>
      <c r="K1556" s="57">
        <f t="shared" si="24"/>
        <v>839323010</v>
      </c>
      <c r="L1556" s="55"/>
      <c r="M1556" s="55" t="s">
        <v>2072</v>
      </c>
    </row>
    <row r="1557" spans="1:13">
      <c r="A1557" s="55">
        <v>2022</v>
      </c>
      <c r="B1557" s="55" t="s">
        <v>2060</v>
      </c>
      <c r="C1557" s="55" t="s">
        <v>3930</v>
      </c>
      <c r="D1557" s="55">
        <v>5</v>
      </c>
      <c r="E1557" s="56" t="s">
        <v>3932</v>
      </c>
      <c r="F1557" s="55" t="s">
        <v>2031</v>
      </c>
      <c r="G1557" s="55" t="s">
        <v>2043</v>
      </c>
      <c r="H1557" s="57">
        <v>350000000</v>
      </c>
      <c r="I1557" s="57">
        <v>50000000</v>
      </c>
      <c r="J1557" s="57"/>
      <c r="K1557" s="57">
        <f t="shared" si="24"/>
        <v>400000000</v>
      </c>
      <c r="L1557" s="55"/>
      <c r="M1557" s="55" t="s">
        <v>2072</v>
      </c>
    </row>
    <row r="1558" spans="1:13">
      <c r="A1558" s="55">
        <v>2022</v>
      </c>
      <c r="B1558" s="55" t="s">
        <v>2060</v>
      </c>
      <c r="C1558" s="55" t="s">
        <v>2070</v>
      </c>
      <c r="D1558" s="55">
        <v>5</v>
      </c>
      <c r="E1558" s="56" t="s">
        <v>3933</v>
      </c>
      <c r="F1558" s="55" t="s">
        <v>2042</v>
      </c>
      <c r="G1558" s="55" t="s">
        <v>15</v>
      </c>
      <c r="H1558" s="57">
        <v>1100000000</v>
      </c>
      <c r="I1558" s="57"/>
      <c r="J1558" s="57"/>
      <c r="K1558" s="57">
        <f t="shared" si="24"/>
        <v>1100000000</v>
      </c>
      <c r="L1558" s="55"/>
      <c r="M1558" s="55"/>
    </row>
    <row r="1559" spans="1:13">
      <c r="A1559" s="55">
        <v>2022</v>
      </c>
      <c r="B1559" s="55" t="s">
        <v>2060</v>
      </c>
      <c r="C1559" s="55" t="s">
        <v>2070</v>
      </c>
      <c r="D1559" s="55">
        <v>5</v>
      </c>
      <c r="E1559" s="56" t="s">
        <v>3934</v>
      </c>
      <c r="F1559" s="55" t="s">
        <v>2042</v>
      </c>
      <c r="G1559" s="55" t="s">
        <v>2057</v>
      </c>
      <c r="H1559" s="57">
        <v>255000000</v>
      </c>
      <c r="I1559" s="57"/>
      <c r="J1559" s="57"/>
      <c r="K1559" s="57">
        <f t="shared" si="24"/>
        <v>255000000</v>
      </c>
      <c r="L1559" s="55"/>
      <c r="M1559" s="55"/>
    </row>
    <row r="1560" spans="1:13">
      <c r="A1560" s="55">
        <v>2022</v>
      </c>
      <c r="B1560" s="55" t="s">
        <v>2060</v>
      </c>
      <c r="C1560" s="55" t="s">
        <v>2089</v>
      </c>
      <c r="D1560" s="55">
        <v>5</v>
      </c>
      <c r="E1560" s="56" t="s">
        <v>3935</v>
      </c>
      <c r="F1560" s="55" t="s">
        <v>2353</v>
      </c>
      <c r="G1560" s="55" t="s">
        <v>15</v>
      </c>
      <c r="H1560" s="57">
        <v>4500000000</v>
      </c>
      <c r="I1560" s="57">
        <v>9600000000</v>
      </c>
      <c r="J1560" s="57">
        <v>100000000</v>
      </c>
      <c r="K1560" s="57">
        <f t="shared" si="24"/>
        <v>14200000000</v>
      </c>
      <c r="L1560" s="55"/>
      <c r="M1560" s="55"/>
    </row>
    <row r="1561" spans="1:13">
      <c r="A1561" s="55">
        <v>2022</v>
      </c>
      <c r="B1561" s="55" t="s">
        <v>2060</v>
      </c>
      <c r="C1561" s="55" t="s">
        <v>2089</v>
      </c>
      <c r="D1561" s="55">
        <v>5</v>
      </c>
      <c r="E1561" s="56" t="s">
        <v>3936</v>
      </c>
      <c r="F1561" s="55" t="s">
        <v>2042</v>
      </c>
      <c r="G1561" s="55" t="s">
        <v>2035</v>
      </c>
      <c r="H1561" s="57">
        <v>550000000</v>
      </c>
      <c r="I1561" s="57">
        <v>3800000000</v>
      </c>
      <c r="J1561" s="57">
        <v>60000000</v>
      </c>
      <c r="K1561" s="57">
        <f t="shared" si="24"/>
        <v>4410000000</v>
      </c>
      <c r="L1561" s="55"/>
      <c r="M1561" s="55"/>
    </row>
    <row r="1562" spans="1:13">
      <c r="A1562" s="55">
        <v>2022</v>
      </c>
      <c r="B1562" s="55" t="s">
        <v>2060</v>
      </c>
      <c r="C1562" s="55" t="s">
        <v>2089</v>
      </c>
      <c r="D1562" s="55">
        <v>5</v>
      </c>
      <c r="E1562" s="56" t="s">
        <v>3937</v>
      </c>
      <c r="F1562" s="55" t="s">
        <v>2042</v>
      </c>
      <c r="G1562" s="55" t="s">
        <v>2043</v>
      </c>
      <c r="H1562" s="57">
        <v>160000000</v>
      </c>
      <c r="I1562" s="57">
        <v>100000000</v>
      </c>
      <c r="J1562" s="57">
        <v>5000000</v>
      </c>
      <c r="K1562" s="57">
        <f t="shared" si="24"/>
        <v>265000000</v>
      </c>
      <c r="L1562" s="55"/>
      <c r="M1562" s="55"/>
    </row>
    <row r="1563" spans="1:13">
      <c r="A1563" s="55">
        <v>2022</v>
      </c>
      <c r="B1563" s="55" t="s">
        <v>2060</v>
      </c>
      <c r="C1563" s="55" t="s">
        <v>2089</v>
      </c>
      <c r="D1563" s="55">
        <v>5</v>
      </c>
      <c r="E1563" s="56" t="s">
        <v>3938</v>
      </c>
      <c r="F1563" s="55" t="s">
        <v>2042</v>
      </c>
      <c r="G1563" s="55" t="s">
        <v>2051</v>
      </c>
      <c r="H1563" s="57">
        <v>150000000</v>
      </c>
      <c r="I1563" s="57">
        <v>1300000000</v>
      </c>
      <c r="J1563" s="57">
        <v>80000000</v>
      </c>
      <c r="K1563" s="57">
        <f t="shared" si="24"/>
        <v>1530000000</v>
      </c>
      <c r="L1563" s="55"/>
      <c r="M1563" s="55"/>
    </row>
    <row r="1564" spans="1:13">
      <c r="A1564" s="55">
        <v>2022</v>
      </c>
      <c r="B1564" s="55" t="s">
        <v>2060</v>
      </c>
      <c r="C1564" s="55" t="s">
        <v>2089</v>
      </c>
      <c r="D1564" s="55">
        <v>5</v>
      </c>
      <c r="E1564" s="56" t="s">
        <v>3939</v>
      </c>
      <c r="F1564" s="55" t="s">
        <v>2042</v>
      </c>
      <c r="G1564" s="55" t="s">
        <v>2051</v>
      </c>
      <c r="H1564" s="57">
        <v>80000000</v>
      </c>
      <c r="I1564" s="57">
        <v>200000000</v>
      </c>
      <c r="J1564" s="57">
        <v>10000000</v>
      </c>
      <c r="K1564" s="57">
        <f t="shared" si="24"/>
        <v>290000000</v>
      </c>
      <c r="L1564" s="55"/>
      <c r="M1564" s="55"/>
    </row>
    <row r="1565" spans="1:13">
      <c r="A1565" s="55">
        <v>2022</v>
      </c>
      <c r="B1565" s="55" t="s">
        <v>2060</v>
      </c>
      <c r="C1565" s="55" t="s">
        <v>2704</v>
      </c>
      <c r="D1565" s="55">
        <v>5</v>
      </c>
      <c r="E1565" s="56" t="s">
        <v>3940</v>
      </c>
      <c r="F1565" s="55" t="s">
        <v>2042</v>
      </c>
      <c r="G1565" s="55" t="s">
        <v>2035</v>
      </c>
      <c r="H1565" s="57">
        <v>900000000</v>
      </c>
      <c r="I1565" s="57"/>
      <c r="J1565" s="57"/>
      <c r="K1565" s="57">
        <f t="shared" si="24"/>
        <v>900000000</v>
      </c>
      <c r="L1565" s="55"/>
      <c r="M1565" s="55"/>
    </row>
    <row r="1566" spans="1:13">
      <c r="A1566" s="55">
        <v>2022</v>
      </c>
      <c r="B1566" s="55" t="s">
        <v>2060</v>
      </c>
      <c r="C1566" s="55" t="s">
        <v>2092</v>
      </c>
      <c r="D1566" s="55">
        <v>5</v>
      </c>
      <c r="E1566" s="56" t="s">
        <v>3941</v>
      </c>
      <c r="F1566" s="55" t="s">
        <v>2031</v>
      </c>
      <c r="G1566" s="55" t="s">
        <v>2035</v>
      </c>
      <c r="H1566" s="57">
        <v>300000000</v>
      </c>
      <c r="I1566" s="57"/>
      <c r="J1566" s="57"/>
      <c r="K1566" s="57">
        <f t="shared" si="24"/>
        <v>300000000</v>
      </c>
      <c r="L1566" s="55"/>
      <c r="M1566" s="55"/>
    </row>
    <row r="1567" spans="1:13">
      <c r="A1567" s="55">
        <v>2022</v>
      </c>
      <c r="B1567" s="55" t="s">
        <v>2060</v>
      </c>
      <c r="C1567" s="55" t="s">
        <v>2092</v>
      </c>
      <c r="D1567" s="55">
        <v>5</v>
      </c>
      <c r="E1567" s="56" t="s">
        <v>3942</v>
      </c>
      <c r="F1567" s="55" t="s">
        <v>2031</v>
      </c>
      <c r="G1567" s="55" t="s">
        <v>2039</v>
      </c>
      <c r="H1567" s="57">
        <v>150000000</v>
      </c>
      <c r="I1567" s="57"/>
      <c r="J1567" s="57"/>
      <c r="K1567" s="57">
        <f t="shared" si="24"/>
        <v>150000000</v>
      </c>
      <c r="L1567" s="55"/>
      <c r="M1567" s="55"/>
    </row>
    <row r="1568" spans="1:13">
      <c r="A1568" s="55">
        <v>2022</v>
      </c>
      <c r="B1568" s="55" t="s">
        <v>2060</v>
      </c>
      <c r="C1568" s="55" t="s">
        <v>2104</v>
      </c>
      <c r="D1568" s="55">
        <v>5</v>
      </c>
      <c r="E1568" s="56" t="s">
        <v>3943</v>
      </c>
      <c r="F1568" s="55" t="s">
        <v>2031</v>
      </c>
      <c r="G1568" s="55" t="s">
        <v>2052</v>
      </c>
      <c r="H1568" s="57">
        <v>38000000</v>
      </c>
      <c r="I1568" s="57"/>
      <c r="J1568" s="57"/>
      <c r="K1568" s="57">
        <f t="shared" si="24"/>
        <v>38000000</v>
      </c>
      <c r="L1568" s="55"/>
      <c r="M1568" s="55"/>
    </row>
    <row r="1569" spans="1:13">
      <c r="A1569" s="55">
        <v>2022</v>
      </c>
      <c r="B1569" s="55" t="s">
        <v>2060</v>
      </c>
      <c r="C1569" s="55" t="s">
        <v>2106</v>
      </c>
      <c r="D1569" s="55">
        <v>5</v>
      </c>
      <c r="E1569" s="56" t="s">
        <v>3944</v>
      </c>
      <c r="F1569" s="55" t="s">
        <v>2031</v>
      </c>
      <c r="G1569" s="55" t="s">
        <v>2035</v>
      </c>
      <c r="H1569" s="57">
        <v>477726000</v>
      </c>
      <c r="I1569" s="57">
        <v>535157000</v>
      </c>
      <c r="J1569" s="57"/>
      <c r="K1569" s="57">
        <f t="shared" si="24"/>
        <v>1012883000</v>
      </c>
      <c r="L1569" s="55"/>
      <c r="M1569" s="55"/>
    </row>
    <row r="1570" spans="1:13">
      <c r="A1570" s="55">
        <v>2022</v>
      </c>
      <c r="B1570" s="55" t="s">
        <v>2060</v>
      </c>
      <c r="C1570" s="55" t="s">
        <v>2106</v>
      </c>
      <c r="D1570" s="55">
        <v>5</v>
      </c>
      <c r="E1570" s="56" t="s">
        <v>3945</v>
      </c>
      <c r="F1570" s="55" t="s">
        <v>38</v>
      </c>
      <c r="G1570" s="55" t="s">
        <v>20</v>
      </c>
      <c r="H1570" s="57">
        <v>300000000</v>
      </c>
      <c r="I1570" s="57">
        <v>40000000</v>
      </c>
      <c r="J1570" s="57"/>
      <c r="K1570" s="57">
        <f t="shared" si="24"/>
        <v>340000000</v>
      </c>
      <c r="L1570" s="55" t="s">
        <v>2064</v>
      </c>
      <c r="M1570" s="55"/>
    </row>
    <row r="1571" spans="1:13">
      <c r="A1571" s="55">
        <v>2022</v>
      </c>
      <c r="B1571" s="55" t="s">
        <v>2060</v>
      </c>
      <c r="C1571" s="55" t="s">
        <v>2717</v>
      </c>
      <c r="D1571" s="55">
        <v>5</v>
      </c>
      <c r="E1571" s="56" t="s">
        <v>3946</v>
      </c>
      <c r="F1571" s="55" t="s">
        <v>2031</v>
      </c>
      <c r="G1571" s="55" t="s">
        <v>2035</v>
      </c>
      <c r="H1571" s="57">
        <v>979558000</v>
      </c>
      <c r="I1571" s="57">
        <v>416414000</v>
      </c>
      <c r="J1571" s="57"/>
      <c r="K1571" s="57">
        <f t="shared" si="24"/>
        <v>1395972000</v>
      </c>
      <c r="L1571" s="55"/>
      <c r="M1571" s="55" t="s">
        <v>2072</v>
      </c>
    </row>
    <row r="1572" spans="1:13">
      <c r="A1572" s="55">
        <v>2022</v>
      </c>
      <c r="B1572" s="55" t="s">
        <v>2060</v>
      </c>
      <c r="C1572" s="55" t="s">
        <v>2717</v>
      </c>
      <c r="D1572" s="55">
        <v>5</v>
      </c>
      <c r="E1572" s="56" t="s">
        <v>3947</v>
      </c>
      <c r="F1572" s="55" t="s">
        <v>2031</v>
      </c>
      <c r="G1572" s="55" t="s">
        <v>2039</v>
      </c>
      <c r="H1572" s="57">
        <v>70000000</v>
      </c>
      <c r="I1572" s="57"/>
      <c r="J1572" s="57"/>
      <c r="K1572" s="57">
        <f t="shared" si="24"/>
        <v>70000000</v>
      </c>
      <c r="L1572" s="55"/>
      <c r="M1572" s="55" t="s">
        <v>2072</v>
      </c>
    </row>
    <row r="1573" spans="1:13">
      <c r="A1573" s="55">
        <v>2022</v>
      </c>
      <c r="B1573" s="55" t="s">
        <v>2060</v>
      </c>
      <c r="C1573" s="55" t="s">
        <v>2047</v>
      </c>
      <c r="D1573" s="55">
        <v>5</v>
      </c>
      <c r="E1573" s="56" t="s">
        <v>3948</v>
      </c>
      <c r="F1573" s="55" t="s">
        <v>19</v>
      </c>
      <c r="G1573" s="55" t="s">
        <v>2248</v>
      </c>
      <c r="H1573" s="57">
        <v>130000000</v>
      </c>
      <c r="I1573" s="57"/>
      <c r="J1573" s="57"/>
      <c r="K1573" s="57">
        <f t="shared" si="24"/>
        <v>130000000</v>
      </c>
      <c r="L1573" s="55" t="s">
        <v>2064</v>
      </c>
      <c r="M1573" s="55"/>
    </row>
    <row r="1574" spans="1:13">
      <c r="A1574" s="55">
        <v>2022</v>
      </c>
      <c r="B1574" s="55" t="s">
        <v>2060</v>
      </c>
      <c r="C1574" s="55" t="s">
        <v>2047</v>
      </c>
      <c r="D1574" s="55">
        <v>5</v>
      </c>
      <c r="E1574" s="56" t="s">
        <v>3949</v>
      </c>
      <c r="F1574" s="55" t="s">
        <v>19</v>
      </c>
      <c r="G1574" s="55" t="s">
        <v>2248</v>
      </c>
      <c r="H1574" s="57">
        <v>120000000</v>
      </c>
      <c r="I1574" s="57"/>
      <c r="J1574" s="57"/>
      <c r="K1574" s="57">
        <f t="shared" si="24"/>
        <v>120000000</v>
      </c>
      <c r="L1574" s="55" t="s">
        <v>2064</v>
      </c>
      <c r="M1574" s="55"/>
    </row>
    <row r="1575" spans="1:13">
      <c r="A1575" s="55">
        <v>2022</v>
      </c>
      <c r="B1575" s="55" t="s">
        <v>2060</v>
      </c>
      <c r="C1575" s="55" t="s">
        <v>2047</v>
      </c>
      <c r="D1575" s="55">
        <v>5</v>
      </c>
      <c r="E1575" s="56" t="s">
        <v>3950</v>
      </c>
      <c r="F1575" s="55" t="s">
        <v>19</v>
      </c>
      <c r="G1575" s="55" t="s">
        <v>2248</v>
      </c>
      <c r="H1575" s="57">
        <v>75000000</v>
      </c>
      <c r="I1575" s="57"/>
      <c r="J1575" s="57"/>
      <c r="K1575" s="57">
        <f t="shared" si="24"/>
        <v>75000000</v>
      </c>
      <c r="L1575" s="55" t="s">
        <v>2064</v>
      </c>
      <c r="M1575" s="55"/>
    </row>
    <row r="1576" spans="1:13">
      <c r="A1576" s="55">
        <v>2022</v>
      </c>
      <c r="B1576" s="55" t="s">
        <v>2060</v>
      </c>
      <c r="C1576" s="55" t="s">
        <v>2047</v>
      </c>
      <c r="D1576" s="55">
        <v>5</v>
      </c>
      <c r="E1576" s="56" t="s">
        <v>3951</v>
      </c>
      <c r="F1576" s="55" t="s">
        <v>19</v>
      </c>
      <c r="G1576" s="55" t="s">
        <v>2248</v>
      </c>
      <c r="H1576" s="57">
        <v>50440000</v>
      </c>
      <c r="I1576" s="57"/>
      <c r="J1576" s="57"/>
      <c r="K1576" s="57">
        <f t="shared" si="24"/>
        <v>50440000</v>
      </c>
      <c r="L1576" s="55" t="s">
        <v>2064</v>
      </c>
      <c r="M1576" s="55"/>
    </row>
    <row r="1577" spans="1:13">
      <c r="A1577" s="55">
        <v>2022</v>
      </c>
      <c r="B1577" s="55" t="s">
        <v>2060</v>
      </c>
      <c r="C1577" s="55" t="s">
        <v>2118</v>
      </c>
      <c r="D1577" s="55">
        <v>5</v>
      </c>
      <c r="E1577" s="56" t="s">
        <v>3952</v>
      </c>
      <c r="F1577" s="55" t="s">
        <v>2042</v>
      </c>
      <c r="G1577" s="55" t="s">
        <v>74</v>
      </c>
      <c r="H1577" s="57">
        <v>180000000</v>
      </c>
      <c r="I1577" s="57"/>
      <c r="J1577" s="57"/>
      <c r="K1577" s="57">
        <f t="shared" si="24"/>
        <v>180000000</v>
      </c>
      <c r="L1577" s="55"/>
      <c r="M1577" s="55"/>
    </row>
    <row r="1578" spans="1:13">
      <c r="A1578" s="55">
        <v>2022</v>
      </c>
      <c r="B1578" s="55" t="s">
        <v>2060</v>
      </c>
      <c r="C1578" s="55" t="s">
        <v>2118</v>
      </c>
      <c r="D1578" s="55">
        <v>5</v>
      </c>
      <c r="E1578" s="56" t="s">
        <v>3953</v>
      </c>
      <c r="F1578" s="55" t="s">
        <v>2042</v>
      </c>
      <c r="G1578" s="55" t="s">
        <v>74</v>
      </c>
      <c r="H1578" s="57">
        <v>32000000</v>
      </c>
      <c r="I1578" s="57"/>
      <c r="J1578" s="57"/>
      <c r="K1578" s="57">
        <f t="shared" si="24"/>
        <v>32000000</v>
      </c>
      <c r="L1578" s="55"/>
      <c r="M1578" s="55"/>
    </row>
    <row r="1579" spans="1:13">
      <c r="A1579" s="55">
        <v>2022</v>
      </c>
      <c r="B1579" s="55" t="s">
        <v>2125</v>
      </c>
      <c r="C1579" s="55" t="s">
        <v>2134</v>
      </c>
      <c r="D1579" s="55">
        <v>5</v>
      </c>
      <c r="E1579" s="56" t="s">
        <v>3954</v>
      </c>
      <c r="F1579" s="55" t="s">
        <v>2031</v>
      </c>
      <c r="G1579" s="55" t="s">
        <v>2039</v>
      </c>
      <c r="H1579" s="57">
        <v>70000000</v>
      </c>
      <c r="I1579" s="57"/>
      <c r="J1579" s="57"/>
      <c r="K1579" s="57">
        <f t="shared" si="24"/>
        <v>70000000</v>
      </c>
      <c r="L1579" s="55"/>
      <c r="M1579" s="55"/>
    </row>
    <row r="1580" spans="1:13">
      <c r="A1580" s="55">
        <v>2022</v>
      </c>
      <c r="B1580" s="55" t="s">
        <v>2125</v>
      </c>
      <c r="C1580" s="55" t="s">
        <v>3205</v>
      </c>
      <c r="D1580" s="55">
        <v>5</v>
      </c>
      <c r="E1580" s="56" t="s">
        <v>3955</v>
      </c>
      <c r="F1580" s="55" t="s">
        <v>2232</v>
      </c>
      <c r="G1580" s="55" t="s">
        <v>2035</v>
      </c>
      <c r="H1580" s="57">
        <v>250000000</v>
      </c>
      <c r="I1580" s="57">
        <v>1500000000</v>
      </c>
      <c r="J1580" s="57">
        <v>240000000</v>
      </c>
      <c r="K1580" s="57">
        <f t="shared" si="24"/>
        <v>1990000000</v>
      </c>
      <c r="L1580" s="55"/>
      <c r="M1580" s="55"/>
    </row>
    <row r="1581" spans="1:13">
      <c r="A1581" s="55">
        <v>2022</v>
      </c>
      <c r="B1581" s="55" t="s">
        <v>2125</v>
      </c>
      <c r="C1581" s="55" t="s">
        <v>2138</v>
      </c>
      <c r="D1581" s="55">
        <v>5</v>
      </c>
      <c r="E1581" s="56" t="s">
        <v>3956</v>
      </c>
      <c r="F1581" s="55" t="s">
        <v>2031</v>
      </c>
      <c r="G1581" s="55" t="s">
        <v>2039</v>
      </c>
      <c r="H1581" s="57">
        <v>30000000</v>
      </c>
      <c r="I1581" s="57"/>
      <c r="J1581" s="57"/>
      <c r="K1581" s="57">
        <f t="shared" si="24"/>
        <v>30000000</v>
      </c>
      <c r="L1581" s="55"/>
      <c r="M1581" s="55"/>
    </row>
    <row r="1582" spans="1:13">
      <c r="A1582" s="55">
        <v>2022</v>
      </c>
      <c r="B1582" s="55" t="s">
        <v>2125</v>
      </c>
      <c r="C1582" s="55" t="s">
        <v>2029</v>
      </c>
      <c r="D1582" s="55">
        <v>5</v>
      </c>
      <c r="E1582" s="56" t="s">
        <v>3957</v>
      </c>
      <c r="F1582" s="55" t="s">
        <v>2031</v>
      </c>
      <c r="G1582" s="55" t="s">
        <v>3958</v>
      </c>
      <c r="H1582" s="57">
        <v>2353173656</v>
      </c>
      <c r="I1582" s="57">
        <v>1251404022</v>
      </c>
      <c r="J1582" s="57"/>
      <c r="K1582" s="57">
        <f t="shared" si="24"/>
        <v>3604577678</v>
      </c>
      <c r="L1582" s="55"/>
      <c r="M1582" s="55" t="s">
        <v>2072</v>
      </c>
    </row>
    <row r="1583" spans="1:13">
      <c r="A1583" s="55">
        <v>2022</v>
      </c>
      <c r="B1583" s="55" t="s">
        <v>2125</v>
      </c>
      <c r="C1583" s="55" t="s">
        <v>2029</v>
      </c>
      <c r="D1583" s="55">
        <v>5</v>
      </c>
      <c r="E1583" s="56" t="s">
        <v>3959</v>
      </c>
      <c r="F1583" s="55" t="s">
        <v>2031</v>
      </c>
      <c r="G1583" s="55" t="s">
        <v>15</v>
      </c>
      <c r="H1583" s="57">
        <v>1542034105</v>
      </c>
      <c r="I1583" s="57">
        <v>3838181782</v>
      </c>
      <c r="J1583" s="57"/>
      <c r="K1583" s="57">
        <f t="shared" si="24"/>
        <v>5380215887</v>
      </c>
      <c r="L1583" s="55"/>
      <c r="M1583" s="55" t="s">
        <v>2072</v>
      </c>
    </row>
    <row r="1584" spans="1:13">
      <c r="A1584" s="55">
        <v>2022</v>
      </c>
      <c r="B1584" s="55" t="s">
        <v>2125</v>
      </c>
      <c r="C1584" s="55" t="s">
        <v>2029</v>
      </c>
      <c r="D1584" s="55">
        <v>5</v>
      </c>
      <c r="E1584" s="56" t="s">
        <v>3960</v>
      </c>
      <c r="F1584" s="55" t="s">
        <v>2031</v>
      </c>
      <c r="G1584" s="55" t="s">
        <v>2043</v>
      </c>
      <c r="H1584" s="57">
        <v>331475616</v>
      </c>
      <c r="I1584" s="57"/>
      <c r="J1584" s="57"/>
      <c r="K1584" s="57">
        <f t="shared" si="24"/>
        <v>331475616</v>
      </c>
      <c r="L1584" s="55"/>
      <c r="M1584" s="55" t="s">
        <v>2072</v>
      </c>
    </row>
    <row r="1585" spans="1:13">
      <c r="A1585" s="55">
        <v>2022</v>
      </c>
      <c r="B1585" s="55" t="s">
        <v>2125</v>
      </c>
      <c r="C1585" s="55" t="s">
        <v>2142</v>
      </c>
      <c r="D1585" s="55">
        <v>5</v>
      </c>
      <c r="E1585" s="56" t="s">
        <v>3961</v>
      </c>
      <c r="F1585" s="55" t="s">
        <v>2031</v>
      </c>
      <c r="G1585" s="55" t="s">
        <v>2039</v>
      </c>
      <c r="H1585" s="57">
        <v>16000000</v>
      </c>
      <c r="I1585" s="57">
        <v>4000000</v>
      </c>
      <c r="J1585" s="57"/>
      <c r="K1585" s="57">
        <f t="shared" si="24"/>
        <v>20000000</v>
      </c>
      <c r="L1585" s="55"/>
      <c r="M1585" s="55"/>
    </row>
    <row r="1586" spans="1:13">
      <c r="A1586" s="55">
        <v>2022</v>
      </c>
      <c r="B1586" s="55" t="s">
        <v>2125</v>
      </c>
      <c r="C1586" s="55" t="s">
        <v>2158</v>
      </c>
      <c r="D1586" s="55">
        <v>5</v>
      </c>
      <c r="E1586" s="56" t="s">
        <v>3962</v>
      </c>
      <c r="F1586" s="55" t="s">
        <v>54</v>
      </c>
      <c r="G1586" s="55" t="s">
        <v>2043</v>
      </c>
      <c r="H1586" s="57">
        <v>400000000</v>
      </c>
      <c r="I1586" s="57"/>
      <c r="J1586" s="57"/>
      <c r="K1586" s="57">
        <f t="shared" si="24"/>
        <v>400000000</v>
      </c>
      <c r="L1586" s="55"/>
      <c r="M1586" s="55"/>
    </row>
    <row r="1587" spans="1:13">
      <c r="A1587" s="55">
        <v>2022</v>
      </c>
      <c r="B1587" s="55" t="s">
        <v>2125</v>
      </c>
      <c r="C1587" s="55" t="s">
        <v>2114</v>
      </c>
      <c r="D1587" s="55">
        <v>5</v>
      </c>
      <c r="E1587" s="56" t="s">
        <v>3963</v>
      </c>
      <c r="F1587" s="55" t="s">
        <v>2116</v>
      </c>
      <c r="G1587" s="55" t="s">
        <v>2057</v>
      </c>
      <c r="H1587" s="57">
        <v>160000000</v>
      </c>
      <c r="I1587" s="57">
        <v>240000000</v>
      </c>
      <c r="J1587" s="57"/>
      <c r="K1587" s="57">
        <f t="shared" si="24"/>
        <v>400000000</v>
      </c>
      <c r="L1587" s="55"/>
      <c r="M1587" s="55"/>
    </row>
    <row r="1588" spans="1:13">
      <c r="A1588" s="55">
        <v>2022</v>
      </c>
      <c r="B1588" s="55" t="s">
        <v>2125</v>
      </c>
      <c r="C1588" s="55" t="s">
        <v>2047</v>
      </c>
      <c r="D1588" s="55">
        <v>5</v>
      </c>
      <c r="E1588" s="56" t="s">
        <v>3964</v>
      </c>
      <c r="F1588" s="55" t="s">
        <v>64</v>
      </c>
      <c r="G1588" s="55" t="s">
        <v>2051</v>
      </c>
      <c r="H1588" s="57">
        <v>50000000</v>
      </c>
      <c r="I1588" s="57"/>
      <c r="J1588" s="57"/>
      <c r="K1588" s="57">
        <f t="shared" si="24"/>
        <v>50000000</v>
      </c>
      <c r="L1588" s="55" t="s">
        <v>2064</v>
      </c>
      <c r="M1588" s="55"/>
    </row>
    <row r="1589" spans="1:13">
      <c r="A1589" s="55">
        <v>2022</v>
      </c>
      <c r="B1589" s="55" t="s">
        <v>2125</v>
      </c>
      <c r="C1589" s="55" t="s">
        <v>2160</v>
      </c>
      <c r="D1589" s="55">
        <v>5</v>
      </c>
      <c r="E1589" s="56" t="s">
        <v>3965</v>
      </c>
      <c r="F1589" s="55" t="s">
        <v>2031</v>
      </c>
      <c r="G1589" s="55" t="s">
        <v>2046</v>
      </c>
      <c r="H1589" s="57">
        <v>45000000</v>
      </c>
      <c r="I1589" s="57"/>
      <c r="J1589" s="57"/>
      <c r="K1589" s="57">
        <f t="shared" si="24"/>
        <v>45000000</v>
      </c>
      <c r="L1589" s="55"/>
      <c r="M1589" s="55"/>
    </row>
    <row r="1590" spans="1:13">
      <c r="A1590" s="55">
        <v>2022</v>
      </c>
      <c r="B1590" s="55" t="s">
        <v>2164</v>
      </c>
      <c r="C1590" s="55" t="s">
        <v>2061</v>
      </c>
      <c r="D1590" s="55">
        <v>5</v>
      </c>
      <c r="E1590" s="56" t="s">
        <v>3966</v>
      </c>
      <c r="F1590" s="55" t="s">
        <v>14</v>
      </c>
      <c r="G1590" s="55" t="s">
        <v>2035</v>
      </c>
      <c r="H1590" s="57">
        <v>210000000</v>
      </c>
      <c r="I1590" s="57"/>
      <c r="J1590" s="57"/>
      <c r="K1590" s="57">
        <f t="shared" si="24"/>
        <v>210000000</v>
      </c>
      <c r="L1590" s="55" t="s">
        <v>2064</v>
      </c>
      <c r="M1590" s="55"/>
    </row>
    <row r="1591" spans="1:13">
      <c r="A1591" s="55">
        <v>2022</v>
      </c>
      <c r="B1591" s="55" t="s">
        <v>2164</v>
      </c>
      <c r="C1591" s="55" t="s">
        <v>2165</v>
      </c>
      <c r="D1591" s="55">
        <v>5</v>
      </c>
      <c r="E1591" s="56" t="s">
        <v>3967</v>
      </c>
      <c r="F1591" s="55" t="s">
        <v>2303</v>
      </c>
      <c r="G1591" s="55" t="s">
        <v>2052</v>
      </c>
      <c r="H1591" s="57">
        <v>89032660</v>
      </c>
      <c r="I1591" s="57"/>
      <c r="J1591" s="57">
        <v>480770</v>
      </c>
      <c r="K1591" s="57">
        <f t="shared" si="24"/>
        <v>89513430</v>
      </c>
      <c r="L1591" s="55" t="s">
        <v>2048</v>
      </c>
      <c r="M1591" s="55"/>
    </row>
    <row r="1592" spans="1:13">
      <c r="A1592" s="55">
        <v>2022</v>
      </c>
      <c r="B1592" s="55" t="s">
        <v>2164</v>
      </c>
      <c r="C1592" s="55" t="s">
        <v>2217</v>
      </c>
      <c r="D1592" s="55">
        <v>5</v>
      </c>
      <c r="E1592" s="56" t="s">
        <v>3968</v>
      </c>
      <c r="F1592" s="55" t="s">
        <v>2042</v>
      </c>
      <c r="G1592" s="55" t="s">
        <v>15</v>
      </c>
      <c r="H1592" s="57">
        <v>3500000000</v>
      </c>
      <c r="I1592" s="57">
        <v>1000000000</v>
      </c>
      <c r="J1592" s="57">
        <v>500000000</v>
      </c>
      <c r="K1592" s="57">
        <f t="shared" si="24"/>
        <v>5000000000</v>
      </c>
      <c r="L1592" s="55" t="s">
        <v>2048</v>
      </c>
      <c r="M1592" s="55" t="s">
        <v>2072</v>
      </c>
    </row>
    <row r="1593" spans="1:13">
      <c r="A1593" s="55">
        <v>2022</v>
      </c>
      <c r="B1593" s="55" t="s">
        <v>2164</v>
      </c>
      <c r="C1593" s="55" t="s">
        <v>2277</v>
      </c>
      <c r="D1593" s="55">
        <v>5</v>
      </c>
      <c r="E1593" s="56" t="s">
        <v>3969</v>
      </c>
      <c r="F1593" s="55" t="s">
        <v>2042</v>
      </c>
      <c r="G1593" s="55" t="s">
        <v>15</v>
      </c>
      <c r="H1593" s="57">
        <v>3200000000</v>
      </c>
      <c r="I1593" s="57"/>
      <c r="J1593" s="57">
        <v>10000000</v>
      </c>
      <c r="K1593" s="57">
        <f t="shared" si="24"/>
        <v>3210000000</v>
      </c>
      <c r="L1593" s="55" t="s">
        <v>2064</v>
      </c>
      <c r="M1593" s="55"/>
    </row>
    <row r="1594" spans="1:13">
      <c r="A1594" s="55">
        <v>2022</v>
      </c>
      <c r="B1594" s="55" t="s">
        <v>2164</v>
      </c>
      <c r="C1594" s="55" t="s">
        <v>2277</v>
      </c>
      <c r="D1594" s="55">
        <v>5</v>
      </c>
      <c r="E1594" s="56" t="s">
        <v>3970</v>
      </c>
      <c r="F1594" s="55" t="s">
        <v>2042</v>
      </c>
      <c r="G1594" s="55" t="s">
        <v>74</v>
      </c>
      <c r="H1594" s="57">
        <v>1380000000</v>
      </c>
      <c r="I1594" s="57">
        <v>2200000000</v>
      </c>
      <c r="J1594" s="57"/>
      <c r="K1594" s="57">
        <f t="shared" si="24"/>
        <v>3580000000</v>
      </c>
      <c r="L1594" s="55" t="s">
        <v>2064</v>
      </c>
      <c r="M1594" s="55"/>
    </row>
    <row r="1595" spans="1:13">
      <c r="A1595" s="55">
        <v>2022</v>
      </c>
      <c r="B1595" s="55" t="s">
        <v>2164</v>
      </c>
      <c r="C1595" s="55" t="s">
        <v>2277</v>
      </c>
      <c r="D1595" s="55">
        <v>5</v>
      </c>
      <c r="E1595" s="56" t="s">
        <v>3971</v>
      </c>
      <c r="F1595" s="55" t="s">
        <v>2042</v>
      </c>
      <c r="G1595" s="55" t="s">
        <v>2035</v>
      </c>
      <c r="H1595" s="57">
        <v>300000000</v>
      </c>
      <c r="I1595" s="57">
        <v>1700000000</v>
      </c>
      <c r="J1595" s="57"/>
      <c r="K1595" s="57">
        <f t="shared" si="24"/>
        <v>2000000000</v>
      </c>
      <c r="L1595" s="55" t="s">
        <v>2064</v>
      </c>
      <c r="M1595" s="55"/>
    </row>
    <row r="1596" spans="1:13">
      <c r="A1596" s="55">
        <v>2022</v>
      </c>
      <c r="B1596" s="55" t="s">
        <v>2164</v>
      </c>
      <c r="C1596" s="55" t="s">
        <v>2187</v>
      </c>
      <c r="D1596" s="55">
        <v>5</v>
      </c>
      <c r="E1596" s="56" t="s">
        <v>3972</v>
      </c>
      <c r="F1596" s="55" t="s">
        <v>2042</v>
      </c>
      <c r="G1596" s="55" t="s">
        <v>2035</v>
      </c>
      <c r="H1596" s="57">
        <v>496976765</v>
      </c>
      <c r="I1596" s="57"/>
      <c r="J1596" s="57"/>
      <c r="K1596" s="57">
        <f t="shared" si="24"/>
        <v>496976765</v>
      </c>
      <c r="L1596" s="55"/>
      <c r="M1596" s="55"/>
    </row>
    <row r="1597" spans="1:13">
      <c r="A1597" s="55">
        <v>2022</v>
      </c>
      <c r="B1597" s="55" t="s">
        <v>2164</v>
      </c>
      <c r="C1597" s="55" t="s">
        <v>3973</v>
      </c>
      <c r="D1597" s="55">
        <v>5</v>
      </c>
      <c r="E1597" s="56" t="s">
        <v>3974</v>
      </c>
      <c r="F1597" s="55" t="s">
        <v>2031</v>
      </c>
      <c r="G1597" s="55" t="s">
        <v>2043</v>
      </c>
      <c r="H1597" s="57">
        <v>248000000</v>
      </c>
      <c r="I1597" s="57">
        <v>257000000</v>
      </c>
      <c r="J1597" s="57">
        <v>32000000</v>
      </c>
      <c r="K1597" s="57">
        <f t="shared" si="24"/>
        <v>537000000</v>
      </c>
      <c r="L1597" s="55"/>
      <c r="M1597" s="55" t="s">
        <v>2072</v>
      </c>
    </row>
    <row r="1598" spans="1:13">
      <c r="A1598" s="55">
        <v>2022</v>
      </c>
      <c r="B1598" s="55" t="s">
        <v>2164</v>
      </c>
      <c r="C1598" s="55" t="s">
        <v>2775</v>
      </c>
      <c r="D1598" s="55">
        <v>5</v>
      </c>
      <c r="E1598" s="56" t="s">
        <v>3975</v>
      </c>
      <c r="F1598" s="55" t="s">
        <v>2031</v>
      </c>
      <c r="G1598" s="55" t="s">
        <v>2039</v>
      </c>
      <c r="H1598" s="57">
        <v>29958539</v>
      </c>
      <c r="I1598" s="57">
        <v>10559353</v>
      </c>
      <c r="J1598" s="57"/>
      <c r="K1598" s="57">
        <f t="shared" si="24"/>
        <v>40517892</v>
      </c>
      <c r="L1598" s="55" t="s">
        <v>2064</v>
      </c>
      <c r="M1598" s="55"/>
    </row>
    <row r="1599" spans="1:13">
      <c r="A1599" s="55">
        <v>2022</v>
      </c>
      <c r="B1599" s="55" t="s">
        <v>2164</v>
      </c>
      <c r="C1599" s="55" t="s">
        <v>2047</v>
      </c>
      <c r="D1599" s="55">
        <v>5</v>
      </c>
      <c r="E1599" s="56" t="s">
        <v>3976</v>
      </c>
      <c r="F1599" s="55" t="s">
        <v>19</v>
      </c>
      <c r="G1599" s="55" t="s">
        <v>2043</v>
      </c>
      <c r="H1599" s="57">
        <v>3000000000</v>
      </c>
      <c r="I1599" s="57"/>
      <c r="J1599" s="57"/>
      <c r="K1599" s="57">
        <f t="shared" si="24"/>
        <v>3000000000</v>
      </c>
      <c r="L1599" s="55" t="s">
        <v>2048</v>
      </c>
      <c r="M1599" s="55" t="s">
        <v>2072</v>
      </c>
    </row>
    <row r="1600" spans="1:13">
      <c r="A1600" s="55">
        <v>2022</v>
      </c>
      <c r="B1600" s="55" t="s">
        <v>2164</v>
      </c>
      <c r="C1600" s="55" t="s">
        <v>3252</v>
      </c>
      <c r="D1600" s="55">
        <v>5</v>
      </c>
      <c r="E1600" s="56" t="s">
        <v>3977</v>
      </c>
      <c r="F1600" s="55" t="s">
        <v>2042</v>
      </c>
      <c r="G1600" s="55" t="s">
        <v>2035</v>
      </c>
      <c r="H1600" s="57">
        <v>280000000</v>
      </c>
      <c r="I1600" s="57">
        <v>300000000</v>
      </c>
      <c r="J1600" s="57"/>
      <c r="K1600" s="57">
        <f t="shared" si="24"/>
        <v>580000000</v>
      </c>
      <c r="L1600" s="55"/>
      <c r="M1600" s="55"/>
    </row>
    <row r="1601" spans="1:13">
      <c r="A1601" s="55">
        <v>2022</v>
      </c>
      <c r="B1601" s="55" t="s">
        <v>2164</v>
      </c>
      <c r="C1601" s="55" t="s">
        <v>3978</v>
      </c>
      <c r="D1601" s="55">
        <v>5</v>
      </c>
      <c r="E1601" s="56" t="s">
        <v>3979</v>
      </c>
      <c r="F1601" s="55" t="s">
        <v>2042</v>
      </c>
      <c r="G1601" s="55" t="s">
        <v>2051</v>
      </c>
      <c r="H1601" s="57">
        <v>98507100</v>
      </c>
      <c r="I1601" s="57"/>
      <c r="J1601" s="57"/>
      <c r="K1601" s="57">
        <f t="shared" si="24"/>
        <v>98507100</v>
      </c>
      <c r="L1601" s="55" t="s">
        <v>2064</v>
      </c>
      <c r="M1601" s="55"/>
    </row>
    <row r="1602" spans="1:13">
      <c r="A1602" s="55">
        <v>2022</v>
      </c>
      <c r="B1602" s="55" t="s">
        <v>2204</v>
      </c>
      <c r="C1602" s="55" t="s">
        <v>2205</v>
      </c>
      <c r="D1602" s="55">
        <v>5</v>
      </c>
      <c r="E1602" s="56" t="s">
        <v>3980</v>
      </c>
      <c r="F1602" s="55" t="s">
        <v>2116</v>
      </c>
      <c r="G1602" s="55" t="s">
        <v>2248</v>
      </c>
      <c r="H1602" s="57">
        <v>140000000</v>
      </c>
      <c r="I1602" s="57">
        <v>100000000</v>
      </c>
      <c r="J1602" s="57"/>
      <c r="K1602" s="57">
        <f t="shared" si="24"/>
        <v>240000000</v>
      </c>
      <c r="L1602" s="55"/>
      <c r="M1602" s="55"/>
    </row>
    <row r="1603" spans="1:13">
      <c r="A1603" s="55">
        <v>2022</v>
      </c>
      <c r="B1603" s="55" t="s">
        <v>2204</v>
      </c>
      <c r="C1603" s="55" t="s">
        <v>2207</v>
      </c>
      <c r="D1603" s="55">
        <v>5</v>
      </c>
      <c r="E1603" s="56" t="s">
        <v>3981</v>
      </c>
      <c r="F1603" s="55" t="s">
        <v>2031</v>
      </c>
      <c r="G1603" s="55" t="s">
        <v>2035</v>
      </c>
      <c r="H1603" s="57">
        <v>294000000</v>
      </c>
      <c r="I1603" s="57">
        <v>63000000</v>
      </c>
      <c r="J1603" s="57">
        <v>177000000</v>
      </c>
      <c r="K1603" s="57">
        <f t="shared" si="24"/>
        <v>534000000</v>
      </c>
      <c r="L1603" s="55"/>
      <c r="M1603" s="55"/>
    </row>
    <row r="1604" spans="1:13">
      <c r="A1604" s="55">
        <v>2022</v>
      </c>
      <c r="B1604" s="55" t="s">
        <v>2204</v>
      </c>
      <c r="C1604" s="55" t="s">
        <v>3982</v>
      </c>
      <c r="D1604" s="55">
        <v>5</v>
      </c>
      <c r="E1604" s="56" t="s">
        <v>3983</v>
      </c>
      <c r="F1604" s="55" t="s">
        <v>2031</v>
      </c>
      <c r="G1604" s="55" t="s">
        <v>2039</v>
      </c>
      <c r="H1604" s="57">
        <v>145156419</v>
      </c>
      <c r="I1604" s="57">
        <v>56741611</v>
      </c>
      <c r="J1604" s="57"/>
      <c r="K1604" s="57">
        <f t="shared" si="24"/>
        <v>201898030</v>
      </c>
      <c r="L1604" s="55"/>
      <c r="M1604" s="55"/>
    </row>
    <row r="1605" spans="1:13">
      <c r="A1605" s="55">
        <v>2022</v>
      </c>
      <c r="B1605" s="55" t="s">
        <v>2204</v>
      </c>
      <c r="C1605" s="55" t="s">
        <v>2786</v>
      </c>
      <c r="D1605" s="55">
        <v>5</v>
      </c>
      <c r="E1605" s="56" t="s">
        <v>3984</v>
      </c>
      <c r="F1605" s="55" t="s">
        <v>38</v>
      </c>
      <c r="G1605" s="55" t="s">
        <v>2051</v>
      </c>
      <c r="H1605" s="57">
        <v>15000000</v>
      </c>
      <c r="I1605" s="57"/>
      <c r="J1605" s="57"/>
      <c r="K1605" s="57">
        <f t="shared" ref="K1605:K1668" si="25">H1605+I1605+J1605</f>
        <v>15000000</v>
      </c>
      <c r="L1605" s="55"/>
      <c r="M1605" s="55"/>
    </row>
    <row r="1606" spans="1:13">
      <c r="A1606" s="55">
        <v>2022</v>
      </c>
      <c r="B1606" s="55" t="s">
        <v>2204</v>
      </c>
      <c r="C1606" s="55" t="s">
        <v>2222</v>
      </c>
      <c r="D1606" s="55">
        <v>5</v>
      </c>
      <c r="E1606" s="56" t="s">
        <v>3985</v>
      </c>
      <c r="F1606" s="55" t="s">
        <v>2232</v>
      </c>
      <c r="G1606" s="55" t="s">
        <v>2039</v>
      </c>
      <c r="H1606" s="57">
        <v>150000000</v>
      </c>
      <c r="I1606" s="57"/>
      <c r="J1606" s="57"/>
      <c r="K1606" s="57">
        <f t="shared" si="25"/>
        <v>150000000</v>
      </c>
      <c r="L1606" s="55"/>
      <c r="M1606" s="55"/>
    </row>
    <row r="1607" spans="1:13">
      <c r="A1607" s="55">
        <v>2022</v>
      </c>
      <c r="B1607" s="55" t="s">
        <v>3704</v>
      </c>
      <c r="C1607" s="55" t="s">
        <v>3986</v>
      </c>
      <c r="D1607" s="55">
        <v>5</v>
      </c>
      <c r="E1607" s="56" t="s">
        <v>3987</v>
      </c>
      <c r="F1607" s="55" t="s">
        <v>2811</v>
      </c>
      <c r="G1607" s="55" t="s">
        <v>2046</v>
      </c>
      <c r="H1607" s="57">
        <v>90000000</v>
      </c>
      <c r="I1607" s="57"/>
      <c r="J1607" s="57"/>
      <c r="K1607" s="57">
        <f t="shared" si="25"/>
        <v>90000000</v>
      </c>
      <c r="L1607" s="55"/>
      <c r="M1607" s="55"/>
    </row>
    <row r="1608" spans="1:13">
      <c r="A1608" s="55">
        <v>2022</v>
      </c>
      <c r="B1608" s="55" t="s">
        <v>2236</v>
      </c>
      <c r="C1608" s="55" t="s">
        <v>2815</v>
      </c>
      <c r="D1608" s="55">
        <v>5</v>
      </c>
      <c r="E1608" s="56" t="s">
        <v>3988</v>
      </c>
      <c r="F1608" s="55" t="s">
        <v>2116</v>
      </c>
      <c r="G1608" s="55" t="s">
        <v>2248</v>
      </c>
      <c r="H1608" s="57">
        <v>150000000</v>
      </c>
      <c r="I1608" s="57">
        <v>250000000</v>
      </c>
      <c r="J1608" s="57"/>
      <c r="K1608" s="57">
        <f t="shared" si="25"/>
        <v>400000000</v>
      </c>
      <c r="L1608" s="55"/>
      <c r="M1608" s="55"/>
    </row>
    <row r="1609" spans="1:13">
      <c r="A1609" s="55">
        <v>2022</v>
      </c>
      <c r="B1609" s="55" t="s">
        <v>2245</v>
      </c>
      <c r="C1609" s="55" t="s">
        <v>3989</v>
      </c>
      <c r="D1609" s="55">
        <v>5</v>
      </c>
      <c r="E1609" s="56" t="s">
        <v>3990</v>
      </c>
      <c r="F1609" s="55" t="s">
        <v>2042</v>
      </c>
      <c r="G1609" s="55" t="s">
        <v>2877</v>
      </c>
      <c r="H1609" s="57">
        <v>60000000</v>
      </c>
      <c r="I1609" s="57"/>
      <c r="J1609" s="57"/>
      <c r="K1609" s="57">
        <f t="shared" si="25"/>
        <v>60000000</v>
      </c>
      <c r="L1609" s="55" t="s">
        <v>2064</v>
      </c>
      <c r="M1609" s="55"/>
    </row>
    <row r="1610" spans="1:13">
      <c r="A1610" s="55">
        <v>2022</v>
      </c>
      <c r="B1610" s="55" t="s">
        <v>2245</v>
      </c>
      <c r="C1610" s="55" t="s">
        <v>3991</v>
      </c>
      <c r="D1610" s="55">
        <v>5</v>
      </c>
      <c r="E1610" s="56" t="s">
        <v>3992</v>
      </c>
      <c r="F1610" s="55" t="s">
        <v>2031</v>
      </c>
      <c r="G1610" s="55" t="s">
        <v>2057</v>
      </c>
      <c r="H1610" s="57">
        <v>900000000</v>
      </c>
      <c r="I1610" s="57">
        <v>300000000</v>
      </c>
      <c r="J1610" s="57">
        <v>320000000</v>
      </c>
      <c r="K1610" s="57">
        <f t="shared" si="25"/>
        <v>1520000000</v>
      </c>
      <c r="L1610" s="55" t="s">
        <v>2048</v>
      </c>
      <c r="M1610" s="55" t="s">
        <v>3993</v>
      </c>
    </row>
    <row r="1611" spans="1:13">
      <c r="A1611" s="55">
        <v>2022</v>
      </c>
      <c r="B1611" s="55" t="s">
        <v>2245</v>
      </c>
      <c r="C1611" s="55" t="s">
        <v>3030</v>
      </c>
      <c r="D1611" s="55">
        <v>5</v>
      </c>
      <c r="E1611" s="56" t="s">
        <v>3994</v>
      </c>
      <c r="F1611" s="55" t="s">
        <v>2031</v>
      </c>
      <c r="G1611" s="55" t="s">
        <v>2057</v>
      </c>
      <c r="H1611" s="57">
        <v>761074000</v>
      </c>
      <c r="I1611" s="57">
        <v>602021000</v>
      </c>
      <c r="J1611" s="57"/>
      <c r="K1611" s="57">
        <f t="shared" si="25"/>
        <v>1363095000</v>
      </c>
      <c r="L1611" s="55" t="s">
        <v>2048</v>
      </c>
      <c r="M1611" s="55"/>
    </row>
    <row r="1612" spans="1:13">
      <c r="A1612" s="55">
        <v>2022</v>
      </c>
      <c r="B1612" s="55" t="s">
        <v>2245</v>
      </c>
      <c r="C1612" s="55" t="s">
        <v>2521</v>
      </c>
      <c r="D1612" s="55">
        <v>5</v>
      </c>
      <c r="E1612" s="56" t="s">
        <v>3995</v>
      </c>
      <c r="F1612" s="55" t="s">
        <v>2031</v>
      </c>
      <c r="G1612" s="55" t="s">
        <v>2052</v>
      </c>
      <c r="H1612" s="57">
        <v>22536000</v>
      </c>
      <c r="I1612" s="57"/>
      <c r="J1612" s="57"/>
      <c r="K1612" s="57">
        <f t="shared" si="25"/>
        <v>22536000</v>
      </c>
      <c r="L1612" s="55" t="s">
        <v>2048</v>
      </c>
      <c r="M1612" s="55"/>
    </row>
    <row r="1613" spans="1:13">
      <c r="A1613" s="55">
        <v>2022</v>
      </c>
      <c r="B1613" s="55" t="s">
        <v>2245</v>
      </c>
      <c r="C1613" s="55" t="s">
        <v>2784</v>
      </c>
      <c r="D1613" s="55">
        <v>5</v>
      </c>
      <c r="E1613" s="56" t="s">
        <v>3996</v>
      </c>
      <c r="F1613" s="55" t="s">
        <v>2031</v>
      </c>
      <c r="G1613" s="55" t="s">
        <v>15</v>
      </c>
      <c r="H1613" s="57">
        <v>2220000000</v>
      </c>
      <c r="I1613" s="57">
        <v>1465000000</v>
      </c>
      <c r="J1613" s="57">
        <v>247000000</v>
      </c>
      <c r="K1613" s="57">
        <f t="shared" si="25"/>
        <v>3932000000</v>
      </c>
      <c r="L1613" s="55" t="s">
        <v>2064</v>
      </c>
      <c r="M1613" s="55"/>
    </row>
    <row r="1614" spans="1:13">
      <c r="A1614" s="55">
        <v>2022</v>
      </c>
      <c r="B1614" s="55" t="s">
        <v>2245</v>
      </c>
      <c r="C1614" s="55" t="s">
        <v>2786</v>
      </c>
      <c r="D1614" s="55">
        <v>5</v>
      </c>
      <c r="E1614" s="56" t="s">
        <v>3997</v>
      </c>
      <c r="F1614" s="55" t="s">
        <v>2031</v>
      </c>
      <c r="G1614" s="55" t="s">
        <v>15</v>
      </c>
      <c r="H1614" s="57">
        <v>1731000000</v>
      </c>
      <c r="I1614" s="57">
        <v>1170000000</v>
      </c>
      <c r="J1614" s="57">
        <v>949000000</v>
      </c>
      <c r="K1614" s="57">
        <f t="shared" si="25"/>
        <v>3850000000</v>
      </c>
      <c r="L1614" s="55" t="s">
        <v>2064</v>
      </c>
      <c r="M1614" s="55"/>
    </row>
    <row r="1615" spans="1:13">
      <c r="A1615" s="55">
        <v>2022</v>
      </c>
      <c r="B1615" s="55" t="s">
        <v>2245</v>
      </c>
      <c r="C1615" s="55" t="s">
        <v>3998</v>
      </c>
      <c r="D1615" s="55">
        <v>5</v>
      </c>
      <c r="E1615" s="56" t="s">
        <v>3999</v>
      </c>
      <c r="F1615" s="55" t="s">
        <v>2031</v>
      </c>
      <c r="G1615" s="55" t="s">
        <v>15</v>
      </c>
      <c r="H1615" s="57">
        <v>1533000000</v>
      </c>
      <c r="I1615" s="57">
        <v>2196000000</v>
      </c>
      <c r="J1615" s="57">
        <v>20000000</v>
      </c>
      <c r="K1615" s="57">
        <f t="shared" si="25"/>
        <v>3749000000</v>
      </c>
      <c r="L1615" s="55" t="s">
        <v>2064</v>
      </c>
      <c r="M1615" s="55"/>
    </row>
    <row r="1616" spans="1:13">
      <c r="A1616" s="55">
        <v>2022</v>
      </c>
      <c r="B1616" s="55" t="s">
        <v>2245</v>
      </c>
      <c r="C1616" s="55" t="s">
        <v>2784</v>
      </c>
      <c r="D1616" s="55">
        <v>5</v>
      </c>
      <c r="E1616" s="56" t="s">
        <v>4000</v>
      </c>
      <c r="F1616" s="55" t="s">
        <v>2031</v>
      </c>
      <c r="G1616" s="55" t="s">
        <v>2043</v>
      </c>
      <c r="H1616" s="57">
        <v>749000000</v>
      </c>
      <c r="I1616" s="57">
        <v>552000000</v>
      </c>
      <c r="J1616" s="57">
        <v>20000000</v>
      </c>
      <c r="K1616" s="57">
        <f t="shared" si="25"/>
        <v>1321000000</v>
      </c>
      <c r="L1616" s="55" t="s">
        <v>2064</v>
      </c>
      <c r="M1616" s="55"/>
    </row>
    <row r="1617" spans="1:13">
      <c r="A1617" s="55">
        <v>2022</v>
      </c>
      <c r="B1617" s="55" t="s">
        <v>2245</v>
      </c>
      <c r="C1617" s="55" t="s">
        <v>2786</v>
      </c>
      <c r="D1617" s="55">
        <v>5</v>
      </c>
      <c r="E1617" s="56" t="s">
        <v>4001</v>
      </c>
      <c r="F1617" s="55" t="s">
        <v>2031</v>
      </c>
      <c r="G1617" s="55" t="s">
        <v>2035</v>
      </c>
      <c r="H1617" s="57">
        <v>724000000</v>
      </c>
      <c r="I1617" s="57">
        <v>744000000</v>
      </c>
      <c r="J1617" s="57">
        <v>223000000</v>
      </c>
      <c r="K1617" s="57">
        <f t="shared" si="25"/>
        <v>1691000000</v>
      </c>
      <c r="L1617" s="55" t="s">
        <v>2064</v>
      </c>
      <c r="M1617" s="55"/>
    </row>
    <row r="1618" spans="1:13">
      <c r="A1618" s="55">
        <v>2022</v>
      </c>
      <c r="B1618" s="55" t="s">
        <v>2245</v>
      </c>
      <c r="C1618" s="55" t="s">
        <v>2784</v>
      </c>
      <c r="D1618" s="55">
        <v>5</v>
      </c>
      <c r="E1618" s="56" t="s">
        <v>4002</v>
      </c>
      <c r="F1618" s="55" t="s">
        <v>2031</v>
      </c>
      <c r="G1618" s="55" t="s">
        <v>2043</v>
      </c>
      <c r="H1618" s="57">
        <v>489000000</v>
      </c>
      <c r="I1618" s="57">
        <v>288000000</v>
      </c>
      <c r="J1618" s="57">
        <v>211000000</v>
      </c>
      <c r="K1618" s="57">
        <f t="shared" si="25"/>
        <v>988000000</v>
      </c>
      <c r="L1618" s="55" t="s">
        <v>2064</v>
      </c>
      <c r="M1618" s="55"/>
    </row>
    <row r="1619" spans="1:13">
      <c r="A1619" s="55">
        <v>2022</v>
      </c>
      <c r="B1619" s="55" t="s">
        <v>2245</v>
      </c>
      <c r="C1619" s="55" t="s">
        <v>2786</v>
      </c>
      <c r="D1619" s="55">
        <v>5</v>
      </c>
      <c r="E1619" s="56" t="s">
        <v>4003</v>
      </c>
      <c r="F1619" s="55" t="s">
        <v>2031</v>
      </c>
      <c r="G1619" s="55" t="s">
        <v>2035</v>
      </c>
      <c r="H1619" s="57">
        <v>407000000</v>
      </c>
      <c r="I1619" s="57">
        <v>364000000</v>
      </c>
      <c r="J1619" s="57"/>
      <c r="K1619" s="57">
        <f t="shared" si="25"/>
        <v>771000000</v>
      </c>
      <c r="L1619" s="55" t="s">
        <v>2064</v>
      </c>
      <c r="M1619" s="55"/>
    </row>
    <row r="1620" spans="1:13">
      <c r="A1620" s="55">
        <v>2022</v>
      </c>
      <c r="B1620" s="55" t="s">
        <v>2245</v>
      </c>
      <c r="C1620" s="55" t="s">
        <v>2277</v>
      </c>
      <c r="D1620" s="55">
        <v>5</v>
      </c>
      <c r="E1620" s="56" t="s">
        <v>4004</v>
      </c>
      <c r="F1620" s="55" t="s">
        <v>2042</v>
      </c>
      <c r="G1620" s="55" t="s">
        <v>74</v>
      </c>
      <c r="H1620" s="57">
        <v>32000000</v>
      </c>
      <c r="I1620" s="57">
        <v>163000000</v>
      </c>
      <c r="J1620" s="57"/>
      <c r="K1620" s="57">
        <f t="shared" si="25"/>
        <v>195000000</v>
      </c>
      <c r="L1620" s="55"/>
      <c r="M1620" s="55"/>
    </row>
    <row r="1621" spans="1:13">
      <c r="A1621" s="55">
        <v>2022</v>
      </c>
      <c r="B1621" s="55" t="s">
        <v>2245</v>
      </c>
      <c r="C1621" s="55" t="s">
        <v>2796</v>
      </c>
      <c r="D1621" s="55">
        <v>5</v>
      </c>
      <c r="E1621" s="56" t="s">
        <v>4005</v>
      </c>
      <c r="F1621" s="55" t="s">
        <v>2042</v>
      </c>
      <c r="G1621" s="55" t="s">
        <v>2039</v>
      </c>
      <c r="H1621" s="57">
        <v>56960797</v>
      </c>
      <c r="I1621" s="57">
        <v>80900000</v>
      </c>
      <c r="J1621" s="57"/>
      <c r="K1621" s="57">
        <f t="shared" si="25"/>
        <v>137860797</v>
      </c>
      <c r="L1621" s="55" t="s">
        <v>2064</v>
      </c>
      <c r="M1621" s="55"/>
    </row>
    <row r="1622" spans="1:13">
      <c r="A1622" s="55">
        <v>2022</v>
      </c>
      <c r="B1622" s="55" t="s">
        <v>2245</v>
      </c>
      <c r="C1622" s="55" t="s">
        <v>2219</v>
      </c>
      <c r="D1622" s="55">
        <v>5</v>
      </c>
      <c r="E1622" s="56" t="s">
        <v>4006</v>
      </c>
      <c r="F1622" s="55" t="s">
        <v>2042</v>
      </c>
      <c r="G1622" s="55" t="s">
        <v>2039</v>
      </c>
      <c r="H1622" s="57">
        <v>45352066</v>
      </c>
      <c r="I1622" s="57">
        <v>64900000</v>
      </c>
      <c r="J1622" s="57"/>
      <c r="K1622" s="57">
        <f t="shared" si="25"/>
        <v>110252066</v>
      </c>
      <c r="L1622" s="55" t="s">
        <v>2064</v>
      </c>
      <c r="M1622" s="55"/>
    </row>
    <row r="1623" spans="1:13">
      <c r="A1623" s="55">
        <v>2022</v>
      </c>
      <c r="B1623" s="55" t="s">
        <v>2245</v>
      </c>
      <c r="C1623" s="55" t="s">
        <v>2228</v>
      </c>
      <c r="D1623" s="55">
        <v>5</v>
      </c>
      <c r="E1623" s="56" t="s">
        <v>4007</v>
      </c>
      <c r="F1623" s="55" t="s">
        <v>2116</v>
      </c>
      <c r="G1623" s="55" t="s">
        <v>2043</v>
      </c>
      <c r="H1623" s="57">
        <v>160000000</v>
      </c>
      <c r="I1623" s="57">
        <v>10000000</v>
      </c>
      <c r="J1623" s="57"/>
      <c r="K1623" s="57">
        <f t="shared" si="25"/>
        <v>170000000</v>
      </c>
      <c r="L1623" s="55"/>
      <c r="M1623" s="55"/>
    </row>
    <row r="1624" spans="1:13">
      <c r="A1624" s="55">
        <v>2022</v>
      </c>
      <c r="B1624" s="55" t="s">
        <v>2245</v>
      </c>
      <c r="C1624" s="55" t="s">
        <v>2859</v>
      </c>
      <c r="D1624" s="55">
        <v>5</v>
      </c>
      <c r="E1624" s="56" t="s">
        <v>4008</v>
      </c>
      <c r="F1624" s="55" t="s">
        <v>2116</v>
      </c>
      <c r="G1624" s="55" t="s">
        <v>2248</v>
      </c>
      <c r="H1624" s="57">
        <v>65000000</v>
      </c>
      <c r="I1624" s="57"/>
      <c r="J1624" s="57"/>
      <c r="K1624" s="57">
        <f t="shared" si="25"/>
        <v>65000000</v>
      </c>
      <c r="L1624" s="55"/>
      <c r="M1624" s="55"/>
    </row>
    <row r="1625" spans="1:13">
      <c r="A1625" s="55">
        <v>2022</v>
      </c>
      <c r="B1625" s="55" t="s">
        <v>2245</v>
      </c>
      <c r="C1625" s="55" t="s">
        <v>2299</v>
      </c>
      <c r="D1625" s="55">
        <v>5</v>
      </c>
      <c r="E1625" s="56" t="s">
        <v>4009</v>
      </c>
      <c r="F1625" s="55" t="s">
        <v>2096</v>
      </c>
      <c r="G1625" s="55" t="s">
        <v>2051</v>
      </c>
      <c r="H1625" s="57">
        <v>60000000</v>
      </c>
      <c r="I1625" s="57"/>
      <c r="J1625" s="57"/>
      <c r="K1625" s="57">
        <f t="shared" si="25"/>
        <v>60000000</v>
      </c>
      <c r="L1625" s="55" t="s">
        <v>2064</v>
      </c>
      <c r="M1625" s="55"/>
    </row>
    <row r="1626" spans="1:13">
      <c r="A1626" s="55">
        <v>2022</v>
      </c>
      <c r="B1626" s="55" t="s">
        <v>2245</v>
      </c>
      <c r="C1626" s="55" t="s">
        <v>2808</v>
      </c>
      <c r="D1626" s="55">
        <v>5</v>
      </c>
      <c r="E1626" s="56" t="s">
        <v>4010</v>
      </c>
      <c r="F1626" s="55" t="s">
        <v>14</v>
      </c>
      <c r="G1626" s="55" t="s">
        <v>2039</v>
      </c>
      <c r="H1626" s="57">
        <v>25000000</v>
      </c>
      <c r="I1626" s="57"/>
      <c r="J1626" s="57"/>
      <c r="K1626" s="57">
        <f t="shared" si="25"/>
        <v>25000000</v>
      </c>
      <c r="L1626" s="55" t="s">
        <v>2064</v>
      </c>
      <c r="M1626" s="55"/>
    </row>
    <row r="1627" spans="1:13">
      <c r="A1627" s="55">
        <v>2022</v>
      </c>
      <c r="B1627" s="55" t="s">
        <v>2320</v>
      </c>
      <c r="C1627" s="55" t="s">
        <v>2321</v>
      </c>
      <c r="D1627" s="55">
        <v>5</v>
      </c>
      <c r="E1627" s="56" t="s">
        <v>4011</v>
      </c>
      <c r="F1627" s="55" t="s">
        <v>2042</v>
      </c>
      <c r="G1627" s="55" t="s">
        <v>15</v>
      </c>
      <c r="H1627" s="57">
        <v>3038000000</v>
      </c>
      <c r="I1627" s="57">
        <v>7155000000</v>
      </c>
      <c r="J1627" s="57"/>
      <c r="K1627" s="57">
        <f t="shared" si="25"/>
        <v>10193000000</v>
      </c>
      <c r="L1627" s="55"/>
      <c r="M1627" s="55"/>
    </row>
    <row r="1628" spans="1:13">
      <c r="A1628" s="55">
        <v>2022</v>
      </c>
      <c r="B1628" s="55" t="s">
        <v>2320</v>
      </c>
      <c r="C1628" s="55" t="s">
        <v>2321</v>
      </c>
      <c r="D1628" s="55">
        <v>5</v>
      </c>
      <c r="E1628" s="56" t="s">
        <v>4012</v>
      </c>
      <c r="F1628" s="55" t="s">
        <v>2042</v>
      </c>
      <c r="G1628" s="55" t="s">
        <v>2039</v>
      </c>
      <c r="H1628" s="57">
        <v>55000000</v>
      </c>
      <c r="I1628" s="57"/>
      <c r="J1628" s="57">
        <v>1000000</v>
      </c>
      <c r="K1628" s="57">
        <f t="shared" si="25"/>
        <v>56000000</v>
      </c>
      <c r="L1628" s="55"/>
      <c r="M1628" s="55"/>
    </row>
    <row r="1629" spans="1:13">
      <c r="A1629" s="55">
        <v>2022</v>
      </c>
      <c r="B1629" s="55" t="s">
        <v>2320</v>
      </c>
      <c r="C1629" s="55" t="s">
        <v>2325</v>
      </c>
      <c r="D1629" s="55">
        <v>5</v>
      </c>
      <c r="E1629" s="56" t="s">
        <v>4013</v>
      </c>
      <c r="F1629" s="55" t="s">
        <v>2042</v>
      </c>
      <c r="G1629" s="55" t="s">
        <v>2052</v>
      </c>
      <c r="H1629" s="57">
        <v>92400000</v>
      </c>
      <c r="I1629" s="57">
        <v>1191000000</v>
      </c>
      <c r="J1629" s="57">
        <v>15000000</v>
      </c>
      <c r="K1629" s="57">
        <f t="shared" si="25"/>
        <v>1298400000</v>
      </c>
      <c r="L1629" s="55"/>
      <c r="M1629" s="55"/>
    </row>
    <row r="1630" spans="1:13">
      <c r="A1630" s="55">
        <v>2022</v>
      </c>
      <c r="B1630" s="55" t="s">
        <v>2331</v>
      </c>
      <c r="C1630" s="55" t="s">
        <v>3355</v>
      </c>
      <c r="D1630" s="55">
        <v>5</v>
      </c>
      <c r="E1630" s="56" t="s">
        <v>4014</v>
      </c>
      <c r="F1630" s="55" t="s">
        <v>2116</v>
      </c>
      <c r="G1630" s="55" t="s">
        <v>74</v>
      </c>
      <c r="H1630" s="57">
        <v>600000000</v>
      </c>
      <c r="I1630" s="57">
        <v>400000000</v>
      </c>
      <c r="J1630" s="57"/>
      <c r="K1630" s="57">
        <f t="shared" si="25"/>
        <v>1000000000</v>
      </c>
      <c r="L1630" s="55"/>
      <c r="M1630" s="55" t="s">
        <v>2072</v>
      </c>
    </row>
    <row r="1631" spans="1:13">
      <c r="A1631" s="55">
        <v>2022</v>
      </c>
      <c r="B1631" s="55" t="s">
        <v>2331</v>
      </c>
      <c r="C1631" s="55" t="s">
        <v>2337</v>
      </c>
      <c r="D1631" s="55">
        <v>5</v>
      </c>
      <c r="E1631" s="56" t="s">
        <v>4015</v>
      </c>
      <c r="F1631" s="55" t="s">
        <v>2031</v>
      </c>
      <c r="G1631" s="55" t="s">
        <v>2035</v>
      </c>
      <c r="H1631" s="57">
        <v>409669502</v>
      </c>
      <c r="I1631" s="57">
        <v>407405838</v>
      </c>
      <c r="J1631" s="57">
        <v>650000000</v>
      </c>
      <c r="K1631" s="57">
        <f t="shared" si="25"/>
        <v>1467075340</v>
      </c>
      <c r="L1631" s="55" t="s">
        <v>2064</v>
      </c>
      <c r="M1631" s="55" t="s">
        <v>2072</v>
      </c>
    </row>
    <row r="1632" spans="1:13">
      <c r="A1632" s="55">
        <v>2022</v>
      </c>
      <c r="B1632" s="55" t="s">
        <v>2331</v>
      </c>
      <c r="C1632" s="55" t="s">
        <v>4016</v>
      </c>
      <c r="D1632" s="55">
        <v>5</v>
      </c>
      <c r="E1632" s="56" t="s">
        <v>4017</v>
      </c>
      <c r="F1632" s="55" t="s">
        <v>2031</v>
      </c>
      <c r="G1632" s="55" t="s">
        <v>2057</v>
      </c>
      <c r="H1632" s="57">
        <v>202000000</v>
      </c>
      <c r="I1632" s="57">
        <v>25000000</v>
      </c>
      <c r="J1632" s="57">
        <v>8000000</v>
      </c>
      <c r="K1632" s="57">
        <f t="shared" si="25"/>
        <v>235000000</v>
      </c>
      <c r="L1632" s="55"/>
      <c r="M1632" s="55"/>
    </row>
    <row r="1633" spans="1:13">
      <c r="A1633" s="55">
        <v>2022</v>
      </c>
      <c r="B1633" s="55" t="s">
        <v>2331</v>
      </c>
      <c r="C1633" s="55" t="s">
        <v>2886</v>
      </c>
      <c r="D1633" s="55">
        <v>5</v>
      </c>
      <c r="E1633" s="56" t="s">
        <v>4018</v>
      </c>
      <c r="F1633" s="55" t="s">
        <v>2031</v>
      </c>
      <c r="G1633" s="55" t="s">
        <v>2051</v>
      </c>
      <c r="H1633" s="57">
        <v>50000000</v>
      </c>
      <c r="I1633" s="57"/>
      <c r="J1633" s="57"/>
      <c r="K1633" s="57">
        <f t="shared" si="25"/>
        <v>50000000</v>
      </c>
      <c r="L1633" s="55" t="s">
        <v>2064</v>
      </c>
      <c r="M1633" s="55"/>
    </row>
    <row r="1634" spans="1:13">
      <c r="A1634" s="55">
        <v>2022</v>
      </c>
      <c r="B1634" s="55" t="s">
        <v>2331</v>
      </c>
      <c r="C1634" s="55" t="s">
        <v>2354</v>
      </c>
      <c r="D1634" s="55">
        <v>5</v>
      </c>
      <c r="E1634" s="56" t="s">
        <v>4019</v>
      </c>
      <c r="F1634" s="55" t="s">
        <v>2232</v>
      </c>
      <c r="G1634" s="55" t="s">
        <v>15</v>
      </c>
      <c r="H1634" s="57">
        <v>1726709000</v>
      </c>
      <c r="I1634" s="57"/>
      <c r="J1634" s="57">
        <v>185428000</v>
      </c>
      <c r="K1634" s="57">
        <f t="shared" si="25"/>
        <v>1912137000</v>
      </c>
      <c r="L1634" s="55"/>
      <c r="M1634" s="55"/>
    </row>
    <row r="1635" spans="1:13">
      <c r="A1635" s="55">
        <v>2022</v>
      </c>
      <c r="B1635" s="55" t="s">
        <v>2331</v>
      </c>
      <c r="C1635" s="55" t="s">
        <v>2350</v>
      </c>
      <c r="D1635" s="55">
        <v>5</v>
      </c>
      <c r="E1635" s="56" t="s">
        <v>4020</v>
      </c>
      <c r="F1635" s="55" t="s">
        <v>2224</v>
      </c>
      <c r="G1635" s="55" t="s">
        <v>2035</v>
      </c>
      <c r="H1635" s="57">
        <v>420000000</v>
      </c>
      <c r="I1635" s="57">
        <v>900000000</v>
      </c>
      <c r="J1635" s="57">
        <v>100000000</v>
      </c>
      <c r="K1635" s="57">
        <f t="shared" si="25"/>
        <v>1420000000</v>
      </c>
      <c r="L1635" s="55"/>
      <c r="M1635" s="55"/>
    </row>
    <row r="1636" spans="1:13">
      <c r="A1636" s="55">
        <v>2022</v>
      </c>
      <c r="B1636" s="55" t="s">
        <v>2331</v>
      </c>
      <c r="C1636" s="55" t="s">
        <v>2362</v>
      </c>
      <c r="D1636" s="55">
        <v>5</v>
      </c>
      <c r="E1636" s="56" t="s">
        <v>4021</v>
      </c>
      <c r="F1636" s="55" t="s">
        <v>2042</v>
      </c>
      <c r="G1636" s="55" t="s">
        <v>74</v>
      </c>
      <c r="H1636" s="57">
        <v>89000000</v>
      </c>
      <c r="I1636" s="57"/>
      <c r="J1636" s="57"/>
      <c r="K1636" s="57">
        <f t="shared" si="25"/>
        <v>89000000</v>
      </c>
      <c r="L1636" s="55"/>
      <c r="M1636" s="55"/>
    </row>
    <row r="1637" spans="1:13">
      <c r="A1637" s="55">
        <v>2022</v>
      </c>
      <c r="B1637" s="55" t="s">
        <v>2331</v>
      </c>
      <c r="C1637" s="55" t="s">
        <v>3378</v>
      </c>
      <c r="D1637" s="55">
        <v>5</v>
      </c>
      <c r="E1637" s="56" t="s">
        <v>4022</v>
      </c>
      <c r="F1637" s="55" t="s">
        <v>2031</v>
      </c>
      <c r="G1637" s="55" t="s">
        <v>15</v>
      </c>
      <c r="H1637" s="57">
        <v>4628809000</v>
      </c>
      <c r="I1637" s="57">
        <v>2486746</v>
      </c>
      <c r="J1637" s="57"/>
      <c r="K1637" s="57">
        <f t="shared" si="25"/>
        <v>4631295746</v>
      </c>
      <c r="L1637" s="55"/>
      <c r="M1637" s="55" t="s">
        <v>2072</v>
      </c>
    </row>
    <row r="1638" spans="1:13">
      <c r="A1638" s="55">
        <v>2022</v>
      </c>
      <c r="B1638" s="55" t="s">
        <v>2331</v>
      </c>
      <c r="C1638" s="55" t="s">
        <v>3380</v>
      </c>
      <c r="D1638" s="55">
        <v>5</v>
      </c>
      <c r="E1638" s="56" t="s">
        <v>4023</v>
      </c>
      <c r="F1638" s="55" t="s">
        <v>2031</v>
      </c>
      <c r="G1638" s="55" t="s">
        <v>15</v>
      </c>
      <c r="H1638" s="57">
        <v>2209892000</v>
      </c>
      <c r="I1638" s="57">
        <v>898448000</v>
      </c>
      <c r="J1638" s="57"/>
      <c r="K1638" s="57">
        <f t="shared" si="25"/>
        <v>3108340000</v>
      </c>
      <c r="L1638" s="55"/>
      <c r="M1638" s="55" t="s">
        <v>2072</v>
      </c>
    </row>
    <row r="1639" spans="1:13">
      <c r="A1639" s="55">
        <v>2022</v>
      </c>
      <c r="B1639" s="55" t="s">
        <v>2331</v>
      </c>
      <c r="C1639" s="55" t="s">
        <v>3374</v>
      </c>
      <c r="D1639" s="55">
        <v>5</v>
      </c>
      <c r="E1639" s="56" t="s">
        <v>4024</v>
      </c>
      <c r="F1639" s="55" t="s">
        <v>2031</v>
      </c>
      <c r="G1639" s="55" t="s">
        <v>15</v>
      </c>
      <c r="H1639" s="57">
        <v>1490919000</v>
      </c>
      <c r="I1639" s="57">
        <v>1292657000</v>
      </c>
      <c r="J1639" s="57"/>
      <c r="K1639" s="57">
        <f t="shared" si="25"/>
        <v>2783576000</v>
      </c>
      <c r="L1639" s="55"/>
      <c r="M1639" s="55" t="s">
        <v>2072</v>
      </c>
    </row>
    <row r="1640" spans="1:13">
      <c r="A1640" s="55">
        <v>2022</v>
      </c>
      <c r="B1640" s="55" t="s">
        <v>2331</v>
      </c>
      <c r="C1640" s="55" t="s">
        <v>3374</v>
      </c>
      <c r="D1640" s="55">
        <v>5</v>
      </c>
      <c r="E1640" s="56" t="s">
        <v>4025</v>
      </c>
      <c r="F1640" s="55" t="s">
        <v>2031</v>
      </c>
      <c r="G1640" s="55" t="s">
        <v>15</v>
      </c>
      <c r="H1640" s="57">
        <v>1172267000</v>
      </c>
      <c r="I1640" s="57">
        <v>500590000</v>
      </c>
      <c r="J1640" s="57"/>
      <c r="K1640" s="57">
        <f t="shared" si="25"/>
        <v>1672857000</v>
      </c>
      <c r="L1640" s="55"/>
      <c r="M1640" s="55" t="s">
        <v>2072</v>
      </c>
    </row>
    <row r="1641" spans="1:13">
      <c r="A1641" s="55">
        <v>2022</v>
      </c>
      <c r="B1641" s="55" t="s">
        <v>2331</v>
      </c>
      <c r="C1641" s="55" t="s">
        <v>3378</v>
      </c>
      <c r="D1641" s="55">
        <v>5</v>
      </c>
      <c r="E1641" s="56" t="s">
        <v>4026</v>
      </c>
      <c r="F1641" s="55" t="s">
        <v>2031</v>
      </c>
      <c r="G1641" s="55" t="s">
        <v>15</v>
      </c>
      <c r="H1641" s="57">
        <v>1137388000</v>
      </c>
      <c r="I1641" s="57">
        <v>537673000</v>
      </c>
      <c r="J1641" s="57"/>
      <c r="K1641" s="57">
        <f t="shared" si="25"/>
        <v>1675061000</v>
      </c>
      <c r="L1641" s="55"/>
      <c r="M1641" s="55" t="s">
        <v>2072</v>
      </c>
    </row>
    <row r="1642" spans="1:13">
      <c r="A1642" s="55">
        <v>2022</v>
      </c>
      <c r="B1642" s="55" t="s">
        <v>2331</v>
      </c>
      <c r="C1642" s="55" t="s">
        <v>3380</v>
      </c>
      <c r="D1642" s="55">
        <v>5</v>
      </c>
      <c r="E1642" s="56" t="s">
        <v>4027</v>
      </c>
      <c r="F1642" s="55" t="s">
        <v>2031</v>
      </c>
      <c r="G1642" s="55" t="s">
        <v>2052</v>
      </c>
      <c r="H1642" s="57">
        <v>115335000</v>
      </c>
      <c r="I1642" s="57"/>
      <c r="J1642" s="57"/>
      <c r="K1642" s="57">
        <f t="shared" si="25"/>
        <v>115335000</v>
      </c>
      <c r="L1642" s="55"/>
      <c r="M1642" s="55" t="s">
        <v>2072</v>
      </c>
    </row>
    <row r="1643" spans="1:13">
      <c r="A1643" s="55">
        <v>2022</v>
      </c>
      <c r="B1643" s="55" t="s">
        <v>2331</v>
      </c>
      <c r="C1643" s="55" t="s">
        <v>3378</v>
      </c>
      <c r="D1643" s="55">
        <v>5</v>
      </c>
      <c r="E1643" s="56" t="s">
        <v>4028</v>
      </c>
      <c r="F1643" s="55" t="s">
        <v>2031</v>
      </c>
      <c r="G1643" s="55" t="s">
        <v>2052</v>
      </c>
      <c r="H1643" s="57">
        <v>43837000</v>
      </c>
      <c r="I1643" s="57"/>
      <c r="J1643" s="57"/>
      <c r="K1643" s="57">
        <f t="shared" si="25"/>
        <v>43837000</v>
      </c>
      <c r="L1643" s="55"/>
      <c r="M1643" s="55" t="s">
        <v>2072</v>
      </c>
    </row>
    <row r="1644" spans="1:13">
      <c r="A1644" s="55">
        <v>2022</v>
      </c>
      <c r="B1644" s="55" t="s">
        <v>2331</v>
      </c>
      <c r="C1644" s="55" t="s">
        <v>3374</v>
      </c>
      <c r="D1644" s="55">
        <v>5</v>
      </c>
      <c r="E1644" s="56" t="s">
        <v>4029</v>
      </c>
      <c r="F1644" s="55" t="s">
        <v>2031</v>
      </c>
      <c r="G1644" s="55" t="s">
        <v>2039</v>
      </c>
      <c r="H1644" s="57">
        <v>38651000</v>
      </c>
      <c r="I1644" s="57"/>
      <c r="J1644" s="57"/>
      <c r="K1644" s="57">
        <f t="shared" si="25"/>
        <v>38651000</v>
      </c>
      <c r="L1644" s="55"/>
      <c r="M1644" s="55" t="s">
        <v>2072</v>
      </c>
    </row>
    <row r="1645" spans="1:13">
      <c r="A1645" s="55">
        <v>2022</v>
      </c>
      <c r="B1645" s="55" t="s">
        <v>2331</v>
      </c>
      <c r="C1645" s="55" t="s">
        <v>3380</v>
      </c>
      <c r="D1645" s="55">
        <v>5</v>
      </c>
      <c r="E1645" s="56" t="s">
        <v>4030</v>
      </c>
      <c r="F1645" s="55" t="s">
        <v>2031</v>
      </c>
      <c r="G1645" s="55" t="s">
        <v>2052</v>
      </c>
      <c r="H1645" s="57">
        <v>23153000</v>
      </c>
      <c r="I1645" s="57"/>
      <c r="J1645" s="57"/>
      <c r="K1645" s="57">
        <f t="shared" si="25"/>
        <v>23153000</v>
      </c>
      <c r="L1645" s="55"/>
      <c r="M1645" s="55" t="s">
        <v>2072</v>
      </c>
    </row>
    <row r="1646" spans="1:13">
      <c r="A1646" s="55">
        <v>2022</v>
      </c>
      <c r="B1646" s="55" t="s">
        <v>2331</v>
      </c>
      <c r="C1646" s="55" t="s">
        <v>3378</v>
      </c>
      <c r="D1646" s="55">
        <v>5</v>
      </c>
      <c r="E1646" s="56" t="s">
        <v>4031</v>
      </c>
      <c r="F1646" s="55" t="s">
        <v>2031</v>
      </c>
      <c r="G1646" s="55" t="s">
        <v>2046</v>
      </c>
      <c r="H1646" s="57">
        <v>22536000</v>
      </c>
      <c r="I1646" s="57"/>
      <c r="J1646" s="57"/>
      <c r="K1646" s="57">
        <f t="shared" si="25"/>
        <v>22536000</v>
      </c>
      <c r="L1646" s="55"/>
      <c r="M1646" s="55" t="s">
        <v>2072</v>
      </c>
    </row>
    <row r="1647" spans="1:13">
      <c r="A1647" s="55">
        <v>2022</v>
      </c>
      <c r="B1647" s="55" t="s">
        <v>2331</v>
      </c>
      <c r="C1647" s="55" t="s">
        <v>2228</v>
      </c>
      <c r="D1647" s="55">
        <v>5</v>
      </c>
      <c r="E1647" s="56" t="s">
        <v>4032</v>
      </c>
      <c r="F1647" s="55" t="s">
        <v>2116</v>
      </c>
      <c r="G1647" s="55" t="s">
        <v>2035</v>
      </c>
      <c r="H1647" s="57">
        <v>300000000</v>
      </c>
      <c r="I1647" s="57">
        <v>500000000</v>
      </c>
      <c r="J1647" s="57"/>
      <c r="K1647" s="57">
        <f t="shared" si="25"/>
        <v>800000000</v>
      </c>
      <c r="L1647" s="55" t="s">
        <v>2064</v>
      </c>
      <c r="M1647" s="55"/>
    </row>
    <row r="1648" spans="1:13">
      <c r="A1648" s="55">
        <v>2022</v>
      </c>
      <c r="B1648" s="55" t="s">
        <v>2331</v>
      </c>
      <c r="C1648" s="55" t="s">
        <v>2233</v>
      </c>
      <c r="D1648" s="55">
        <v>5</v>
      </c>
      <c r="E1648" s="56" t="s">
        <v>4033</v>
      </c>
      <c r="F1648" s="55" t="s">
        <v>14</v>
      </c>
      <c r="G1648" s="55" t="s">
        <v>2043</v>
      </c>
      <c r="H1648" s="57">
        <v>700000000</v>
      </c>
      <c r="I1648" s="57"/>
      <c r="J1648" s="57"/>
      <c r="K1648" s="57">
        <f t="shared" si="25"/>
        <v>700000000</v>
      </c>
      <c r="L1648" s="55" t="s">
        <v>2048</v>
      </c>
      <c r="M1648" s="55"/>
    </row>
    <row r="1649" spans="1:13">
      <c r="A1649" s="55">
        <v>2022</v>
      </c>
      <c r="B1649" s="55" t="s">
        <v>2373</v>
      </c>
      <c r="C1649" s="55" t="s">
        <v>2374</v>
      </c>
      <c r="D1649" s="55">
        <v>5</v>
      </c>
      <c r="E1649" s="56" t="s">
        <v>4034</v>
      </c>
      <c r="F1649" s="55" t="s">
        <v>2042</v>
      </c>
      <c r="G1649" s="55" t="s">
        <v>2035</v>
      </c>
      <c r="H1649" s="57">
        <v>400000000</v>
      </c>
      <c r="I1649" s="57"/>
      <c r="J1649" s="57"/>
      <c r="K1649" s="57">
        <f t="shared" si="25"/>
        <v>400000000</v>
      </c>
      <c r="L1649" s="55"/>
      <c r="M1649" s="55" t="s">
        <v>2072</v>
      </c>
    </row>
    <row r="1650" spans="1:13">
      <c r="A1650" s="55">
        <v>2022</v>
      </c>
      <c r="B1650" s="55" t="s">
        <v>2373</v>
      </c>
      <c r="C1650" s="55" t="s">
        <v>2061</v>
      </c>
      <c r="D1650" s="55">
        <v>5</v>
      </c>
      <c r="E1650" s="56" t="s">
        <v>4035</v>
      </c>
      <c r="F1650" s="55" t="s">
        <v>3131</v>
      </c>
      <c r="G1650" s="55" t="s">
        <v>2039</v>
      </c>
      <c r="H1650" s="57">
        <v>100000000</v>
      </c>
      <c r="I1650" s="57"/>
      <c r="J1650" s="57"/>
      <c r="K1650" s="57">
        <f t="shared" si="25"/>
        <v>100000000</v>
      </c>
      <c r="L1650" s="55" t="s">
        <v>2064</v>
      </c>
      <c r="M1650" s="55"/>
    </row>
    <row r="1651" spans="1:13">
      <c r="A1651" s="55">
        <v>2022</v>
      </c>
      <c r="B1651" s="55" t="s">
        <v>2373</v>
      </c>
      <c r="C1651" s="55" t="s">
        <v>2379</v>
      </c>
      <c r="D1651" s="55">
        <v>5</v>
      </c>
      <c r="E1651" s="56" t="s">
        <v>4036</v>
      </c>
      <c r="F1651" s="55" t="s">
        <v>2031</v>
      </c>
      <c r="G1651" s="55" t="s">
        <v>2035</v>
      </c>
      <c r="H1651" s="57">
        <v>205722000</v>
      </c>
      <c r="I1651" s="57">
        <v>80050000</v>
      </c>
      <c r="J1651" s="57">
        <v>13485000</v>
      </c>
      <c r="K1651" s="57">
        <f t="shared" si="25"/>
        <v>299257000</v>
      </c>
      <c r="L1651" s="55"/>
      <c r="M1651" s="55" t="s">
        <v>2072</v>
      </c>
    </row>
    <row r="1652" spans="1:13">
      <c r="A1652" s="55">
        <v>2022</v>
      </c>
      <c r="B1652" s="55" t="s">
        <v>2373</v>
      </c>
      <c r="C1652" s="55" t="s">
        <v>2393</v>
      </c>
      <c r="D1652" s="55">
        <v>5</v>
      </c>
      <c r="E1652" s="56" t="s">
        <v>4037</v>
      </c>
      <c r="F1652" s="55" t="s">
        <v>2042</v>
      </c>
      <c r="G1652" s="55" t="s">
        <v>15</v>
      </c>
      <c r="H1652" s="57">
        <v>2500000000</v>
      </c>
      <c r="I1652" s="57">
        <v>700000000</v>
      </c>
      <c r="J1652" s="57"/>
      <c r="K1652" s="57">
        <f t="shared" si="25"/>
        <v>3200000000</v>
      </c>
      <c r="L1652" s="55"/>
      <c r="M1652" s="55"/>
    </row>
    <row r="1653" spans="1:13">
      <c r="A1653" s="55">
        <v>2022</v>
      </c>
      <c r="B1653" s="55" t="s">
        <v>2373</v>
      </c>
      <c r="C1653" s="55" t="s">
        <v>2029</v>
      </c>
      <c r="D1653" s="55">
        <v>5</v>
      </c>
      <c r="E1653" s="56" t="s">
        <v>4038</v>
      </c>
      <c r="F1653" s="55" t="s">
        <v>2031</v>
      </c>
      <c r="G1653" s="55" t="s">
        <v>74</v>
      </c>
      <c r="H1653" s="57">
        <v>1200000000</v>
      </c>
      <c r="I1653" s="57">
        <v>1100000000</v>
      </c>
      <c r="J1653" s="57"/>
      <c r="K1653" s="57">
        <f t="shared" si="25"/>
        <v>2300000000</v>
      </c>
      <c r="L1653" s="55"/>
      <c r="M1653" s="55" t="s">
        <v>2072</v>
      </c>
    </row>
    <row r="1654" spans="1:13">
      <c r="A1654" s="55">
        <v>2022</v>
      </c>
      <c r="B1654" s="55" t="s">
        <v>2373</v>
      </c>
      <c r="C1654" s="55" t="s">
        <v>2029</v>
      </c>
      <c r="D1654" s="55">
        <v>5</v>
      </c>
      <c r="E1654" s="56" t="s">
        <v>4039</v>
      </c>
      <c r="F1654" s="55" t="s">
        <v>2031</v>
      </c>
      <c r="G1654" s="55" t="s">
        <v>15</v>
      </c>
      <c r="H1654" s="57">
        <v>1000000000</v>
      </c>
      <c r="I1654" s="57">
        <v>1500000000</v>
      </c>
      <c r="J1654" s="57"/>
      <c r="K1654" s="57">
        <f t="shared" si="25"/>
        <v>2500000000</v>
      </c>
      <c r="L1654" s="55"/>
      <c r="M1654" s="55" t="s">
        <v>2072</v>
      </c>
    </row>
    <row r="1655" spans="1:13">
      <c r="A1655" s="55">
        <v>2022</v>
      </c>
      <c r="B1655" s="55" t="s">
        <v>2373</v>
      </c>
      <c r="C1655" s="55" t="s">
        <v>2029</v>
      </c>
      <c r="D1655" s="55">
        <v>5</v>
      </c>
      <c r="E1655" s="56" t="s">
        <v>4040</v>
      </c>
      <c r="F1655" s="55" t="s">
        <v>2031</v>
      </c>
      <c r="G1655" s="55" t="s">
        <v>2035</v>
      </c>
      <c r="H1655" s="57">
        <v>917222000</v>
      </c>
      <c r="I1655" s="57">
        <v>557560000</v>
      </c>
      <c r="J1655" s="57"/>
      <c r="K1655" s="57">
        <f t="shared" si="25"/>
        <v>1474782000</v>
      </c>
      <c r="L1655" s="55"/>
      <c r="M1655" s="55" t="s">
        <v>2072</v>
      </c>
    </row>
    <row r="1656" spans="1:13">
      <c r="A1656" s="55">
        <v>2022</v>
      </c>
      <c r="B1656" s="55" t="s">
        <v>2373</v>
      </c>
      <c r="C1656" s="55" t="s">
        <v>2029</v>
      </c>
      <c r="D1656" s="55">
        <v>5</v>
      </c>
      <c r="E1656" s="56" t="s">
        <v>4041</v>
      </c>
      <c r="F1656" s="55" t="s">
        <v>2031</v>
      </c>
      <c r="G1656" s="55" t="s">
        <v>2035</v>
      </c>
      <c r="H1656" s="57">
        <v>489517000</v>
      </c>
      <c r="I1656" s="57">
        <v>470751000</v>
      </c>
      <c r="J1656" s="57"/>
      <c r="K1656" s="57">
        <f t="shared" si="25"/>
        <v>960268000</v>
      </c>
      <c r="L1656" s="55"/>
      <c r="M1656" s="55" t="s">
        <v>2072</v>
      </c>
    </row>
    <row r="1657" spans="1:13">
      <c r="A1657" s="55">
        <v>2022</v>
      </c>
      <c r="B1657" s="55" t="s">
        <v>2373</v>
      </c>
      <c r="C1657" s="55" t="s">
        <v>2029</v>
      </c>
      <c r="D1657" s="55">
        <v>5</v>
      </c>
      <c r="E1657" s="56" t="s">
        <v>4042</v>
      </c>
      <c r="F1657" s="55" t="s">
        <v>2031</v>
      </c>
      <c r="G1657" s="55" t="s">
        <v>2039</v>
      </c>
      <c r="H1657" s="57">
        <v>50000000</v>
      </c>
      <c r="I1657" s="57"/>
      <c r="J1657" s="57"/>
      <c r="K1657" s="57">
        <f t="shared" si="25"/>
        <v>50000000</v>
      </c>
      <c r="L1657" s="55"/>
      <c r="M1657" s="55" t="s">
        <v>2072</v>
      </c>
    </row>
    <row r="1658" spans="1:13">
      <c r="A1658" s="55">
        <v>2022</v>
      </c>
      <c r="B1658" s="55" t="s">
        <v>2373</v>
      </c>
      <c r="C1658" s="55" t="s">
        <v>2142</v>
      </c>
      <c r="D1658" s="55">
        <v>5</v>
      </c>
      <c r="E1658" s="56" t="s">
        <v>4043</v>
      </c>
      <c r="F1658" s="55" t="s">
        <v>2031</v>
      </c>
      <c r="G1658" s="55" t="s">
        <v>2052</v>
      </c>
      <c r="H1658" s="57">
        <v>85000000</v>
      </c>
      <c r="I1658" s="57"/>
      <c r="J1658" s="57"/>
      <c r="K1658" s="57">
        <f t="shared" si="25"/>
        <v>85000000</v>
      </c>
      <c r="L1658" s="55"/>
      <c r="M1658" s="55"/>
    </row>
    <row r="1659" spans="1:13">
      <c r="A1659" s="55">
        <v>2022</v>
      </c>
      <c r="B1659" s="55" t="s">
        <v>2373</v>
      </c>
      <c r="C1659" s="55" t="s">
        <v>3410</v>
      </c>
      <c r="D1659" s="55">
        <v>5</v>
      </c>
      <c r="E1659" s="56" t="s">
        <v>4044</v>
      </c>
      <c r="F1659" s="55" t="s">
        <v>2031</v>
      </c>
      <c r="G1659" s="55" t="s">
        <v>2039</v>
      </c>
      <c r="H1659" s="57">
        <v>20000000</v>
      </c>
      <c r="I1659" s="57"/>
      <c r="J1659" s="57"/>
      <c r="K1659" s="57">
        <f t="shared" si="25"/>
        <v>20000000</v>
      </c>
      <c r="L1659" s="55"/>
      <c r="M1659" s="55"/>
    </row>
    <row r="1660" spans="1:13">
      <c r="A1660" s="55">
        <v>2022</v>
      </c>
      <c r="B1660" s="55" t="s">
        <v>2373</v>
      </c>
      <c r="C1660" s="55" t="s">
        <v>2927</v>
      </c>
      <c r="D1660" s="55">
        <v>5</v>
      </c>
      <c r="E1660" s="56" t="s">
        <v>4045</v>
      </c>
      <c r="F1660" s="55" t="s">
        <v>2031</v>
      </c>
      <c r="G1660" s="55" t="s">
        <v>2039</v>
      </c>
      <c r="H1660" s="57">
        <v>100000000</v>
      </c>
      <c r="I1660" s="57">
        <v>50000000</v>
      </c>
      <c r="J1660" s="57">
        <v>10000000</v>
      </c>
      <c r="K1660" s="57">
        <f t="shared" si="25"/>
        <v>160000000</v>
      </c>
      <c r="L1660" s="55"/>
      <c r="M1660" s="55" t="s">
        <v>2072</v>
      </c>
    </row>
    <row r="1661" spans="1:13">
      <c r="A1661" s="55">
        <v>2022</v>
      </c>
      <c r="B1661" s="55" t="s">
        <v>2373</v>
      </c>
      <c r="C1661" s="55" t="s">
        <v>2114</v>
      </c>
      <c r="D1661" s="55">
        <v>5</v>
      </c>
      <c r="E1661" s="56" t="s">
        <v>4046</v>
      </c>
      <c r="F1661" s="55" t="s">
        <v>2116</v>
      </c>
      <c r="G1661" s="55" t="s">
        <v>2248</v>
      </c>
      <c r="H1661" s="57">
        <v>100000000</v>
      </c>
      <c r="I1661" s="57"/>
      <c r="J1661" s="57"/>
      <c r="K1661" s="57">
        <f t="shared" si="25"/>
        <v>100000000</v>
      </c>
      <c r="L1661" s="55"/>
      <c r="M1661" s="55"/>
    </row>
    <row r="1662" spans="1:13">
      <c r="A1662" s="55">
        <v>2022</v>
      </c>
      <c r="B1662" s="55" t="s">
        <v>2373</v>
      </c>
      <c r="C1662" s="55" t="s">
        <v>2932</v>
      </c>
      <c r="D1662" s="55">
        <v>5</v>
      </c>
      <c r="E1662" s="56" t="s">
        <v>4047</v>
      </c>
      <c r="F1662" s="55" t="s">
        <v>2031</v>
      </c>
      <c r="G1662" s="55" t="s">
        <v>2051</v>
      </c>
      <c r="H1662" s="57">
        <v>25000000</v>
      </c>
      <c r="I1662" s="57"/>
      <c r="J1662" s="57"/>
      <c r="K1662" s="57">
        <f t="shared" si="25"/>
        <v>25000000</v>
      </c>
      <c r="L1662" s="55"/>
      <c r="M1662" s="55"/>
    </row>
    <row r="1663" spans="1:13">
      <c r="A1663" s="55">
        <v>2022</v>
      </c>
      <c r="B1663" s="55" t="s">
        <v>2373</v>
      </c>
      <c r="C1663" s="55" t="s">
        <v>2932</v>
      </c>
      <c r="D1663" s="55">
        <v>5</v>
      </c>
      <c r="E1663" s="56" t="s">
        <v>4048</v>
      </c>
      <c r="F1663" s="55" t="s">
        <v>2031</v>
      </c>
      <c r="G1663" s="55" t="s">
        <v>2051</v>
      </c>
      <c r="H1663" s="57">
        <v>25000000</v>
      </c>
      <c r="I1663" s="57"/>
      <c r="J1663" s="57"/>
      <c r="K1663" s="57">
        <f t="shared" si="25"/>
        <v>25000000</v>
      </c>
      <c r="L1663" s="55"/>
      <c r="M1663" s="55"/>
    </row>
    <row r="1664" spans="1:13">
      <c r="A1664" s="55">
        <v>2022</v>
      </c>
      <c r="B1664" s="55" t="s">
        <v>2373</v>
      </c>
      <c r="C1664" s="55" t="s">
        <v>2047</v>
      </c>
      <c r="D1664" s="55">
        <v>5</v>
      </c>
      <c r="E1664" s="56" t="s">
        <v>4049</v>
      </c>
      <c r="F1664" s="55" t="s">
        <v>14</v>
      </c>
      <c r="G1664" s="55" t="s">
        <v>2039</v>
      </c>
      <c r="H1664" s="57">
        <v>100000000</v>
      </c>
      <c r="I1664" s="57"/>
      <c r="J1664" s="57"/>
      <c r="K1664" s="57">
        <f t="shared" si="25"/>
        <v>100000000</v>
      </c>
      <c r="L1664" s="55" t="s">
        <v>2064</v>
      </c>
      <c r="M1664" s="55"/>
    </row>
    <row r="1665" spans="1:13">
      <c r="A1665" s="55">
        <v>2022</v>
      </c>
      <c r="B1665" s="55" t="s">
        <v>2420</v>
      </c>
      <c r="C1665" s="55" t="s">
        <v>2423</v>
      </c>
      <c r="D1665" s="55">
        <v>5</v>
      </c>
      <c r="E1665" s="56" t="s">
        <v>4050</v>
      </c>
      <c r="F1665" s="55" t="s">
        <v>2116</v>
      </c>
      <c r="G1665" s="55" t="s">
        <v>2248</v>
      </c>
      <c r="H1665" s="57">
        <v>130000000</v>
      </c>
      <c r="I1665" s="57">
        <v>120000000</v>
      </c>
      <c r="J1665" s="57"/>
      <c r="K1665" s="57">
        <f t="shared" si="25"/>
        <v>250000000</v>
      </c>
      <c r="L1665" s="55"/>
      <c r="M1665" s="55"/>
    </row>
    <row r="1666" spans="1:13">
      <c r="A1666" s="55">
        <v>2022</v>
      </c>
      <c r="B1666" s="55" t="s">
        <v>2420</v>
      </c>
      <c r="C1666" s="55" t="s">
        <v>2029</v>
      </c>
      <c r="D1666" s="55">
        <v>5</v>
      </c>
      <c r="E1666" s="56" t="s">
        <v>4051</v>
      </c>
      <c r="F1666" s="55" t="s">
        <v>2031</v>
      </c>
      <c r="G1666" s="55" t="s">
        <v>2035</v>
      </c>
      <c r="H1666" s="57">
        <v>864000000</v>
      </c>
      <c r="I1666" s="57">
        <v>1600000</v>
      </c>
      <c r="J1666" s="57"/>
      <c r="K1666" s="57">
        <f t="shared" si="25"/>
        <v>865600000</v>
      </c>
      <c r="L1666" s="55"/>
      <c r="M1666" s="55" t="s">
        <v>2072</v>
      </c>
    </row>
    <row r="1667" spans="1:13">
      <c r="A1667" s="55">
        <v>2022</v>
      </c>
      <c r="B1667" s="55" t="s">
        <v>2420</v>
      </c>
      <c r="C1667" s="55" t="s">
        <v>2029</v>
      </c>
      <c r="D1667" s="55">
        <v>5</v>
      </c>
      <c r="E1667" s="56" t="s">
        <v>4052</v>
      </c>
      <c r="F1667" s="55" t="s">
        <v>2031</v>
      </c>
      <c r="G1667" s="55" t="s">
        <v>2035</v>
      </c>
      <c r="H1667" s="57">
        <v>460000000</v>
      </c>
      <c r="I1667" s="57">
        <v>530000000</v>
      </c>
      <c r="J1667" s="57"/>
      <c r="K1667" s="57">
        <f t="shared" si="25"/>
        <v>990000000</v>
      </c>
      <c r="L1667" s="55"/>
      <c r="M1667" s="55"/>
    </row>
    <row r="1668" spans="1:13">
      <c r="A1668" s="55">
        <v>2022</v>
      </c>
      <c r="B1668" s="55" t="s">
        <v>2420</v>
      </c>
      <c r="C1668" s="55" t="s">
        <v>2029</v>
      </c>
      <c r="D1668" s="55">
        <v>5</v>
      </c>
      <c r="E1668" s="56" t="s">
        <v>4053</v>
      </c>
      <c r="F1668" s="55" t="s">
        <v>2031</v>
      </c>
      <c r="G1668" s="55" t="s">
        <v>2087</v>
      </c>
      <c r="H1668" s="57">
        <v>386000000</v>
      </c>
      <c r="I1668" s="57">
        <v>201000000</v>
      </c>
      <c r="J1668" s="57"/>
      <c r="K1668" s="57">
        <f t="shared" si="25"/>
        <v>587000000</v>
      </c>
      <c r="L1668" s="55"/>
      <c r="M1668" s="55"/>
    </row>
    <row r="1669" spans="1:13">
      <c r="A1669" s="55">
        <v>2022</v>
      </c>
      <c r="B1669" s="55" t="s">
        <v>2420</v>
      </c>
      <c r="C1669" s="55" t="s">
        <v>2029</v>
      </c>
      <c r="D1669" s="55">
        <v>5</v>
      </c>
      <c r="E1669" s="56" t="s">
        <v>4054</v>
      </c>
      <c r="F1669" s="55" t="s">
        <v>2031</v>
      </c>
      <c r="G1669" s="55" t="s">
        <v>2043</v>
      </c>
      <c r="H1669" s="57">
        <v>330688325</v>
      </c>
      <c r="I1669" s="57">
        <v>250861673</v>
      </c>
      <c r="J1669" s="57"/>
      <c r="K1669" s="57">
        <f t="shared" ref="K1669:K1732" si="26">H1669+I1669+J1669</f>
        <v>581549998</v>
      </c>
      <c r="L1669" s="55"/>
      <c r="M1669" s="55" t="s">
        <v>2072</v>
      </c>
    </row>
    <row r="1670" spans="1:13">
      <c r="A1670" s="55">
        <v>2022</v>
      </c>
      <c r="B1670" s="55" t="s">
        <v>2420</v>
      </c>
      <c r="C1670" s="55" t="s">
        <v>2089</v>
      </c>
      <c r="D1670" s="55">
        <v>5</v>
      </c>
      <c r="E1670" s="56" t="s">
        <v>4055</v>
      </c>
      <c r="F1670" s="55" t="s">
        <v>2224</v>
      </c>
      <c r="G1670" s="55" t="s">
        <v>2043</v>
      </c>
      <c r="H1670" s="57">
        <v>800000000</v>
      </c>
      <c r="I1670" s="57">
        <v>1100000000</v>
      </c>
      <c r="J1670" s="57"/>
      <c r="K1670" s="57">
        <f t="shared" si="26"/>
        <v>1900000000</v>
      </c>
      <c r="L1670" s="55"/>
      <c r="M1670" s="55"/>
    </row>
    <row r="1671" spans="1:13">
      <c r="A1671" s="55">
        <v>2022</v>
      </c>
      <c r="B1671" s="55" t="s">
        <v>2420</v>
      </c>
      <c r="C1671" s="55" t="s">
        <v>2089</v>
      </c>
      <c r="D1671" s="55">
        <v>5</v>
      </c>
      <c r="E1671" s="56" t="s">
        <v>4056</v>
      </c>
      <c r="F1671" s="55" t="s">
        <v>2224</v>
      </c>
      <c r="G1671" s="55" t="s">
        <v>2039</v>
      </c>
      <c r="H1671" s="57">
        <v>100000000</v>
      </c>
      <c r="I1671" s="57">
        <v>700000000</v>
      </c>
      <c r="J1671" s="57"/>
      <c r="K1671" s="57">
        <f t="shared" si="26"/>
        <v>800000000</v>
      </c>
      <c r="L1671" s="55"/>
      <c r="M1671" s="55"/>
    </row>
    <row r="1672" spans="1:13">
      <c r="A1672" s="55">
        <v>2022</v>
      </c>
      <c r="B1672" s="55" t="s">
        <v>2420</v>
      </c>
      <c r="C1672" s="55" t="s">
        <v>2953</v>
      </c>
      <c r="D1672" s="55">
        <v>5</v>
      </c>
      <c r="E1672" s="56" t="s">
        <v>4057</v>
      </c>
      <c r="F1672" s="55" t="s">
        <v>2116</v>
      </c>
      <c r="G1672" s="55" t="s">
        <v>74</v>
      </c>
      <c r="H1672" s="57">
        <v>400000000</v>
      </c>
      <c r="I1672" s="57"/>
      <c r="J1672" s="57"/>
      <c r="K1672" s="57">
        <f t="shared" si="26"/>
        <v>400000000</v>
      </c>
      <c r="L1672" s="55"/>
      <c r="M1672" s="55"/>
    </row>
    <row r="1673" spans="1:13">
      <c r="A1673" s="55">
        <v>2022</v>
      </c>
      <c r="B1673" s="55" t="s">
        <v>2420</v>
      </c>
      <c r="C1673" s="55" t="s">
        <v>3446</v>
      </c>
      <c r="D1673" s="55">
        <v>5</v>
      </c>
      <c r="E1673" s="56" t="s">
        <v>4058</v>
      </c>
      <c r="F1673" s="55" t="s">
        <v>2042</v>
      </c>
      <c r="G1673" s="55" t="s">
        <v>15</v>
      </c>
      <c r="H1673" s="57">
        <v>1000000000</v>
      </c>
      <c r="I1673" s="57">
        <v>900000000</v>
      </c>
      <c r="J1673" s="57"/>
      <c r="K1673" s="57">
        <f t="shared" si="26"/>
        <v>1900000000</v>
      </c>
      <c r="L1673" s="55"/>
      <c r="M1673" s="55"/>
    </row>
    <row r="1674" spans="1:13">
      <c r="A1674" s="55">
        <v>2022</v>
      </c>
      <c r="B1674" s="55" t="s">
        <v>2420</v>
      </c>
      <c r="C1674" s="55" t="s">
        <v>3446</v>
      </c>
      <c r="D1674" s="55">
        <v>5</v>
      </c>
      <c r="E1674" s="56" t="s">
        <v>4059</v>
      </c>
      <c r="F1674" s="55" t="s">
        <v>2042</v>
      </c>
      <c r="G1674" s="55" t="s">
        <v>2039</v>
      </c>
      <c r="H1674" s="57">
        <v>150000000</v>
      </c>
      <c r="I1674" s="57"/>
      <c r="J1674" s="57"/>
      <c r="K1674" s="57">
        <f t="shared" si="26"/>
        <v>150000000</v>
      </c>
      <c r="L1674" s="55"/>
      <c r="M1674" s="55"/>
    </row>
    <row r="1675" spans="1:13">
      <c r="A1675" s="55">
        <v>2022</v>
      </c>
      <c r="B1675" s="55" t="s">
        <v>2458</v>
      </c>
      <c r="C1675" s="55" t="s">
        <v>2460</v>
      </c>
      <c r="D1675" s="55">
        <v>5</v>
      </c>
      <c r="E1675" s="56" t="s">
        <v>4060</v>
      </c>
      <c r="F1675" s="55" t="s">
        <v>2116</v>
      </c>
      <c r="G1675" s="55" t="s">
        <v>2248</v>
      </c>
      <c r="H1675" s="57">
        <v>10000000</v>
      </c>
      <c r="I1675" s="57">
        <v>18000000</v>
      </c>
      <c r="J1675" s="57"/>
      <c r="K1675" s="57">
        <f t="shared" si="26"/>
        <v>28000000</v>
      </c>
      <c r="L1675" s="55" t="s">
        <v>2064</v>
      </c>
      <c r="M1675" s="55"/>
    </row>
    <row r="1676" spans="1:13">
      <c r="A1676" s="55">
        <v>2022</v>
      </c>
      <c r="B1676" s="55" t="s">
        <v>2458</v>
      </c>
      <c r="C1676" s="55" t="s">
        <v>2029</v>
      </c>
      <c r="D1676" s="55">
        <v>5</v>
      </c>
      <c r="E1676" s="56" t="s">
        <v>4061</v>
      </c>
      <c r="F1676" s="55" t="s">
        <v>2031</v>
      </c>
      <c r="G1676" s="55" t="s">
        <v>2057</v>
      </c>
      <c r="H1676" s="57">
        <v>200000000</v>
      </c>
      <c r="I1676" s="57">
        <v>500000000</v>
      </c>
      <c r="J1676" s="57"/>
      <c r="K1676" s="57">
        <f t="shared" si="26"/>
        <v>700000000</v>
      </c>
      <c r="L1676" s="55"/>
      <c r="M1676" s="55" t="s">
        <v>2072</v>
      </c>
    </row>
    <row r="1677" spans="1:13">
      <c r="A1677" s="55">
        <v>2022</v>
      </c>
      <c r="B1677" s="55" t="s">
        <v>2458</v>
      </c>
      <c r="C1677" s="55" t="s">
        <v>3470</v>
      </c>
      <c r="D1677" s="55">
        <v>5</v>
      </c>
      <c r="E1677" s="56" t="s">
        <v>4062</v>
      </c>
      <c r="F1677" s="55" t="s">
        <v>2116</v>
      </c>
      <c r="G1677" s="55" t="s">
        <v>74</v>
      </c>
      <c r="H1677" s="57">
        <v>20000000</v>
      </c>
      <c r="I1677" s="57">
        <v>10000000</v>
      </c>
      <c r="J1677" s="57"/>
      <c r="K1677" s="57">
        <f t="shared" si="26"/>
        <v>30000000</v>
      </c>
      <c r="L1677" s="55"/>
      <c r="M1677" s="55"/>
    </row>
    <row r="1678" spans="1:13">
      <c r="A1678" s="55">
        <v>2022</v>
      </c>
      <c r="B1678" s="55" t="s">
        <v>2458</v>
      </c>
      <c r="C1678" s="55" t="s">
        <v>3470</v>
      </c>
      <c r="D1678" s="55">
        <v>5</v>
      </c>
      <c r="E1678" s="56" t="s">
        <v>4063</v>
      </c>
      <c r="F1678" s="55" t="s">
        <v>2116</v>
      </c>
      <c r="G1678" s="55" t="s">
        <v>2248</v>
      </c>
      <c r="H1678" s="57">
        <v>78000000</v>
      </c>
      <c r="I1678" s="57"/>
      <c r="J1678" s="57"/>
      <c r="K1678" s="57">
        <f t="shared" si="26"/>
        <v>78000000</v>
      </c>
      <c r="L1678" s="55"/>
      <c r="M1678" s="55"/>
    </row>
    <row r="1679" spans="1:13">
      <c r="A1679" s="55">
        <v>2022</v>
      </c>
      <c r="B1679" s="55" t="s">
        <v>2458</v>
      </c>
      <c r="C1679" s="55" t="s">
        <v>3470</v>
      </c>
      <c r="D1679" s="55">
        <v>5</v>
      </c>
      <c r="E1679" s="56" t="s">
        <v>4064</v>
      </c>
      <c r="F1679" s="55" t="s">
        <v>2042</v>
      </c>
      <c r="G1679" s="55" t="s">
        <v>2051</v>
      </c>
      <c r="H1679" s="57">
        <v>65000000</v>
      </c>
      <c r="I1679" s="57"/>
      <c r="J1679" s="57"/>
      <c r="K1679" s="57">
        <f t="shared" si="26"/>
        <v>65000000</v>
      </c>
      <c r="L1679" s="55"/>
      <c r="M1679" s="55"/>
    </row>
    <row r="1680" spans="1:13">
      <c r="A1680" s="55">
        <v>2022</v>
      </c>
      <c r="B1680" s="55" t="s">
        <v>2458</v>
      </c>
      <c r="C1680" s="55" t="s">
        <v>2089</v>
      </c>
      <c r="D1680" s="55">
        <v>5</v>
      </c>
      <c r="E1680" s="56" t="s">
        <v>4065</v>
      </c>
      <c r="F1680" s="55" t="s">
        <v>2042</v>
      </c>
      <c r="G1680" s="55" t="s">
        <v>15</v>
      </c>
      <c r="H1680" s="57">
        <v>7609000000</v>
      </c>
      <c r="I1680" s="57">
        <v>2794000000</v>
      </c>
      <c r="J1680" s="57">
        <v>166000000</v>
      </c>
      <c r="K1680" s="57">
        <f t="shared" si="26"/>
        <v>10569000000</v>
      </c>
      <c r="L1680" s="55"/>
      <c r="M1680" s="55"/>
    </row>
    <row r="1681" spans="1:13">
      <c r="A1681" s="55">
        <v>2022</v>
      </c>
      <c r="B1681" s="55" t="s">
        <v>2458</v>
      </c>
      <c r="C1681" s="55" t="s">
        <v>2089</v>
      </c>
      <c r="D1681" s="55">
        <v>5</v>
      </c>
      <c r="E1681" s="56" t="s">
        <v>4066</v>
      </c>
      <c r="F1681" s="55" t="s">
        <v>2042</v>
      </c>
      <c r="G1681" s="55" t="s">
        <v>2057</v>
      </c>
      <c r="H1681" s="57">
        <v>240000000</v>
      </c>
      <c r="I1681" s="57">
        <v>5000000</v>
      </c>
      <c r="J1681" s="57"/>
      <c r="K1681" s="57">
        <f t="shared" si="26"/>
        <v>245000000</v>
      </c>
      <c r="L1681" s="55"/>
      <c r="M1681" s="55"/>
    </row>
    <row r="1682" spans="1:13">
      <c r="A1682" s="55">
        <v>2022</v>
      </c>
      <c r="B1682" s="55" t="s">
        <v>2458</v>
      </c>
      <c r="C1682" s="55" t="s">
        <v>2089</v>
      </c>
      <c r="D1682" s="55">
        <v>5</v>
      </c>
      <c r="E1682" s="56" t="s">
        <v>4067</v>
      </c>
      <c r="F1682" s="55" t="s">
        <v>2042</v>
      </c>
      <c r="G1682" s="55" t="s">
        <v>2035</v>
      </c>
      <c r="H1682" s="57">
        <v>160000000</v>
      </c>
      <c r="I1682" s="57">
        <v>20000000</v>
      </c>
      <c r="J1682" s="57"/>
      <c r="K1682" s="57">
        <f t="shared" si="26"/>
        <v>180000000</v>
      </c>
      <c r="L1682" s="55"/>
      <c r="M1682" s="55"/>
    </row>
    <row r="1683" spans="1:13">
      <c r="A1683" s="55">
        <v>2022</v>
      </c>
      <c r="B1683" s="55" t="s">
        <v>2458</v>
      </c>
      <c r="C1683" s="55" t="s">
        <v>2089</v>
      </c>
      <c r="D1683" s="55">
        <v>5</v>
      </c>
      <c r="E1683" s="56" t="s">
        <v>4068</v>
      </c>
      <c r="F1683" s="55" t="s">
        <v>2042</v>
      </c>
      <c r="G1683" s="55" t="s">
        <v>2039</v>
      </c>
      <c r="H1683" s="57">
        <v>81000000</v>
      </c>
      <c r="I1683" s="57">
        <v>244000000</v>
      </c>
      <c r="J1683" s="57"/>
      <c r="K1683" s="57">
        <f t="shared" si="26"/>
        <v>325000000</v>
      </c>
      <c r="L1683" s="55"/>
      <c r="M1683" s="55"/>
    </row>
    <row r="1684" spans="1:13">
      <c r="A1684" s="55">
        <v>2022</v>
      </c>
      <c r="B1684" s="55" t="s">
        <v>2458</v>
      </c>
      <c r="C1684" s="55" t="s">
        <v>2089</v>
      </c>
      <c r="D1684" s="55">
        <v>5</v>
      </c>
      <c r="E1684" s="56" t="s">
        <v>4069</v>
      </c>
      <c r="F1684" s="55" t="s">
        <v>2042</v>
      </c>
      <c r="G1684" s="55" t="s">
        <v>2052</v>
      </c>
      <c r="H1684" s="57">
        <v>16000000</v>
      </c>
      <c r="I1684" s="57">
        <v>5000000</v>
      </c>
      <c r="J1684" s="57"/>
      <c r="K1684" s="57">
        <f t="shared" si="26"/>
        <v>21000000</v>
      </c>
      <c r="L1684" s="55"/>
      <c r="M1684" s="55"/>
    </row>
    <row r="1685" spans="1:13">
      <c r="A1685" s="55">
        <v>2022</v>
      </c>
      <c r="B1685" s="55" t="s">
        <v>2458</v>
      </c>
      <c r="C1685" s="55" t="s">
        <v>2114</v>
      </c>
      <c r="D1685" s="55">
        <v>5</v>
      </c>
      <c r="E1685" s="56" t="s">
        <v>4070</v>
      </c>
      <c r="F1685" s="55" t="s">
        <v>2116</v>
      </c>
      <c r="G1685" s="55" t="s">
        <v>74</v>
      </c>
      <c r="H1685" s="57">
        <v>1000000000</v>
      </c>
      <c r="I1685" s="57">
        <v>90000000</v>
      </c>
      <c r="J1685" s="57">
        <v>5000000</v>
      </c>
      <c r="K1685" s="57">
        <f t="shared" si="26"/>
        <v>1095000000</v>
      </c>
      <c r="L1685" s="55"/>
      <c r="M1685" s="55"/>
    </row>
    <row r="1686" spans="1:13">
      <c r="A1686" s="55">
        <v>2022</v>
      </c>
      <c r="B1686" s="55" t="s">
        <v>2458</v>
      </c>
      <c r="C1686" s="55" t="s">
        <v>2047</v>
      </c>
      <c r="D1686" s="55">
        <v>5</v>
      </c>
      <c r="E1686" s="56" t="s">
        <v>4071</v>
      </c>
      <c r="F1686" s="55" t="s">
        <v>54</v>
      </c>
      <c r="G1686" s="55" t="s">
        <v>2057</v>
      </c>
      <c r="H1686" s="57">
        <v>508000000</v>
      </c>
      <c r="I1686" s="57">
        <v>105000000</v>
      </c>
      <c r="J1686" s="57"/>
      <c r="K1686" s="57">
        <f t="shared" si="26"/>
        <v>613000000</v>
      </c>
      <c r="L1686" s="55"/>
      <c r="M1686" s="55"/>
    </row>
    <row r="1687" spans="1:13">
      <c r="A1687" s="55">
        <v>2022</v>
      </c>
      <c r="B1687" s="55" t="s">
        <v>2458</v>
      </c>
      <c r="C1687" s="55" t="s">
        <v>2047</v>
      </c>
      <c r="D1687" s="55">
        <v>5</v>
      </c>
      <c r="E1687" s="56" t="s">
        <v>4072</v>
      </c>
      <c r="F1687" s="55" t="s">
        <v>2096</v>
      </c>
      <c r="G1687" s="55" t="s">
        <v>2039</v>
      </c>
      <c r="H1687" s="57">
        <v>90000000</v>
      </c>
      <c r="I1687" s="57"/>
      <c r="J1687" s="57"/>
      <c r="K1687" s="57">
        <f t="shared" si="26"/>
        <v>90000000</v>
      </c>
      <c r="L1687" s="55"/>
      <c r="M1687" s="55"/>
    </row>
    <row r="1688" spans="1:13">
      <c r="A1688" s="55">
        <v>2022</v>
      </c>
      <c r="B1688" s="55" t="s">
        <v>2496</v>
      </c>
      <c r="C1688" s="55" t="s">
        <v>2994</v>
      </c>
      <c r="D1688" s="55">
        <v>5</v>
      </c>
      <c r="E1688" s="56" t="s">
        <v>4073</v>
      </c>
      <c r="F1688" s="55" t="s">
        <v>38</v>
      </c>
      <c r="G1688" s="55" t="s">
        <v>2035</v>
      </c>
      <c r="H1688" s="57">
        <v>698000000</v>
      </c>
      <c r="I1688" s="57">
        <v>70000000</v>
      </c>
      <c r="J1688" s="57"/>
      <c r="K1688" s="57">
        <f t="shared" si="26"/>
        <v>768000000</v>
      </c>
      <c r="L1688" s="55"/>
      <c r="M1688" s="55"/>
    </row>
    <row r="1689" spans="1:13">
      <c r="A1689" s="55">
        <v>2022</v>
      </c>
      <c r="B1689" s="55" t="s">
        <v>2496</v>
      </c>
      <c r="C1689" s="55" t="s">
        <v>2994</v>
      </c>
      <c r="D1689" s="55">
        <v>5</v>
      </c>
      <c r="E1689" s="56" t="s">
        <v>4074</v>
      </c>
      <c r="F1689" s="55" t="s">
        <v>54</v>
      </c>
      <c r="G1689" s="55" t="s">
        <v>2052</v>
      </c>
      <c r="H1689" s="57">
        <v>134000000</v>
      </c>
      <c r="I1689" s="57"/>
      <c r="J1689" s="57"/>
      <c r="K1689" s="57">
        <f t="shared" si="26"/>
        <v>134000000</v>
      </c>
      <c r="L1689" s="55"/>
      <c r="M1689" s="55"/>
    </row>
    <row r="1690" spans="1:13">
      <c r="A1690" s="55">
        <v>2022</v>
      </c>
      <c r="B1690" s="55" t="s">
        <v>2500</v>
      </c>
      <c r="C1690" s="55" t="s">
        <v>2503</v>
      </c>
      <c r="D1690" s="55">
        <v>5</v>
      </c>
      <c r="E1690" s="56" t="s">
        <v>4075</v>
      </c>
      <c r="F1690" s="55" t="s">
        <v>2031</v>
      </c>
      <c r="G1690" s="55" t="s">
        <v>2051</v>
      </c>
      <c r="H1690" s="57">
        <v>31000000</v>
      </c>
      <c r="I1690" s="57"/>
      <c r="J1690" s="57"/>
      <c r="K1690" s="57">
        <f t="shared" si="26"/>
        <v>31000000</v>
      </c>
      <c r="L1690" s="55"/>
      <c r="M1690" s="55"/>
    </row>
    <row r="1691" spans="1:13">
      <c r="A1691" s="55">
        <v>2022</v>
      </c>
      <c r="B1691" s="55" t="s">
        <v>2500</v>
      </c>
      <c r="C1691" s="55" t="s">
        <v>3002</v>
      </c>
      <c r="D1691" s="55">
        <v>5</v>
      </c>
      <c r="E1691" s="56" t="s">
        <v>4076</v>
      </c>
      <c r="F1691" s="55" t="s">
        <v>2031</v>
      </c>
      <c r="G1691" s="55" t="s">
        <v>2043</v>
      </c>
      <c r="H1691" s="57">
        <v>700000000</v>
      </c>
      <c r="I1691" s="57">
        <v>315000000</v>
      </c>
      <c r="J1691" s="57"/>
      <c r="K1691" s="57">
        <f t="shared" si="26"/>
        <v>1015000000</v>
      </c>
      <c r="L1691" s="55"/>
      <c r="M1691" s="55" t="s">
        <v>2072</v>
      </c>
    </row>
    <row r="1692" spans="1:13">
      <c r="A1692" s="55">
        <v>2022</v>
      </c>
      <c r="B1692" s="55" t="s">
        <v>2500</v>
      </c>
      <c r="C1692" s="55" t="s">
        <v>3002</v>
      </c>
      <c r="D1692" s="55">
        <v>5</v>
      </c>
      <c r="E1692" s="56" t="s">
        <v>4077</v>
      </c>
      <c r="F1692" s="55" t="s">
        <v>2031</v>
      </c>
      <c r="G1692" s="55" t="s">
        <v>2039</v>
      </c>
      <c r="H1692" s="57">
        <v>38000000</v>
      </c>
      <c r="I1692" s="57"/>
      <c r="J1692" s="57"/>
      <c r="K1692" s="57">
        <f t="shared" si="26"/>
        <v>38000000</v>
      </c>
      <c r="L1692" s="55"/>
      <c r="M1692" s="55"/>
    </row>
    <row r="1693" spans="1:13">
      <c r="A1693" s="55">
        <v>2022</v>
      </c>
      <c r="B1693" s="55" t="s">
        <v>2500</v>
      </c>
      <c r="C1693" s="55" t="s">
        <v>2277</v>
      </c>
      <c r="D1693" s="55">
        <v>5</v>
      </c>
      <c r="E1693" s="56" t="s">
        <v>4078</v>
      </c>
      <c r="F1693" s="55" t="s">
        <v>2042</v>
      </c>
      <c r="G1693" s="55" t="s">
        <v>2043</v>
      </c>
      <c r="H1693" s="57">
        <v>742671000</v>
      </c>
      <c r="I1693" s="57">
        <v>2236492000</v>
      </c>
      <c r="J1693" s="57"/>
      <c r="K1693" s="57">
        <f t="shared" si="26"/>
        <v>2979163000</v>
      </c>
      <c r="L1693" s="55"/>
      <c r="M1693" s="55"/>
    </row>
    <row r="1694" spans="1:13">
      <c r="A1694" s="55">
        <v>2022</v>
      </c>
      <c r="B1694" s="55" t="s">
        <v>2500</v>
      </c>
      <c r="C1694" s="55" t="s">
        <v>2767</v>
      </c>
      <c r="D1694" s="55">
        <v>5</v>
      </c>
      <c r="E1694" s="56" t="s">
        <v>4079</v>
      </c>
      <c r="F1694" s="55" t="s">
        <v>2042</v>
      </c>
      <c r="G1694" s="55" t="s">
        <v>2035</v>
      </c>
      <c r="H1694" s="57">
        <v>545362000</v>
      </c>
      <c r="I1694" s="57">
        <v>977530000</v>
      </c>
      <c r="J1694" s="57"/>
      <c r="K1694" s="57">
        <f t="shared" si="26"/>
        <v>1522892000</v>
      </c>
      <c r="L1694" s="55"/>
      <c r="M1694" s="55"/>
    </row>
    <row r="1695" spans="1:13">
      <c r="A1695" s="55">
        <v>2022</v>
      </c>
      <c r="B1695" s="55" t="s">
        <v>2500</v>
      </c>
      <c r="C1695" s="55" t="s">
        <v>2796</v>
      </c>
      <c r="D1695" s="55">
        <v>5</v>
      </c>
      <c r="E1695" s="56" t="s">
        <v>4080</v>
      </c>
      <c r="F1695" s="55" t="s">
        <v>2042</v>
      </c>
      <c r="G1695" s="55" t="s">
        <v>15</v>
      </c>
      <c r="H1695" s="57">
        <v>1300000000</v>
      </c>
      <c r="I1695" s="57">
        <v>1000000000</v>
      </c>
      <c r="J1695" s="57"/>
      <c r="K1695" s="57">
        <f t="shared" si="26"/>
        <v>2300000000</v>
      </c>
      <c r="L1695" s="55"/>
      <c r="M1695" s="55"/>
    </row>
    <row r="1696" spans="1:13">
      <c r="A1696" s="55">
        <v>2022</v>
      </c>
      <c r="B1696" s="55" t="s">
        <v>2500</v>
      </c>
      <c r="C1696" s="55" t="s">
        <v>2796</v>
      </c>
      <c r="D1696" s="55">
        <v>5</v>
      </c>
      <c r="E1696" s="56" t="s">
        <v>4081</v>
      </c>
      <c r="F1696" s="55" t="s">
        <v>2042</v>
      </c>
      <c r="G1696" s="55" t="s">
        <v>2057</v>
      </c>
      <c r="H1696" s="57">
        <v>891101000</v>
      </c>
      <c r="I1696" s="57">
        <v>2075320000</v>
      </c>
      <c r="J1696" s="57">
        <v>409300000</v>
      </c>
      <c r="K1696" s="57">
        <f t="shared" si="26"/>
        <v>3375721000</v>
      </c>
      <c r="L1696" s="55"/>
      <c r="M1696" s="55"/>
    </row>
    <row r="1697" spans="1:13">
      <c r="A1697" s="55">
        <v>2022</v>
      </c>
      <c r="B1697" s="55" t="s">
        <v>2500</v>
      </c>
      <c r="C1697" s="55" t="s">
        <v>4082</v>
      </c>
      <c r="D1697" s="55">
        <v>5</v>
      </c>
      <c r="E1697" s="56" t="s">
        <v>4083</v>
      </c>
      <c r="F1697" s="55" t="s">
        <v>2031</v>
      </c>
      <c r="G1697" s="55" t="s">
        <v>15</v>
      </c>
      <c r="H1697" s="57">
        <v>2435198000</v>
      </c>
      <c r="I1697" s="57">
        <v>881614000</v>
      </c>
      <c r="J1697" s="57">
        <v>35000000</v>
      </c>
      <c r="K1697" s="57">
        <f t="shared" si="26"/>
        <v>3351812000</v>
      </c>
      <c r="L1697" s="55"/>
      <c r="M1697" s="55"/>
    </row>
    <row r="1698" spans="1:13">
      <c r="A1698" s="55">
        <v>2022</v>
      </c>
      <c r="B1698" s="55" t="s">
        <v>2500</v>
      </c>
      <c r="C1698" s="55" t="s">
        <v>3013</v>
      </c>
      <c r="D1698" s="55">
        <v>5</v>
      </c>
      <c r="E1698" s="56" t="s">
        <v>4084</v>
      </c>
      <c r="F1698" s="55" t="s">
        <v>2031</v>
      </c>
      <c r="G1698" s="55" t="s">
        <v>15</v>
      </c>
      <c r="H1698" s="57">
        <v>1246362000</v>
      </c>
      <c r="I1698" s="57">
        <v>652904000</v>
      </c>
      <c r="J1698" s="57">
        <v>20000000</v>
      </c>
      <c r="K1698" s="57">
        <f t="shared" si="26"/>
        <v>1919266000</v>
      </c>
      <c r="L1698" s="55"/>
      <c r="M1698" s="55"/>
    </row>
    <row r="1699" spans="1:13">
      <c r="A1699" s="55">
        <v>2022</v>
      </c>
      <c r="B1699" s="55" t="s">
        <v>2500</v>
      </c>
      <c r="C1699" s="55" t="s">
        <v>3013</v>
      </c>
      <c r="D1699" s="55">
        <v>5</v>
      </c>
      <c r="E1699" s="56" t="s">
        <v>4085</v>
      </c>
      <c r="F1699" s="55" t="s">
        <v>2031</v>
      </c>
      <c r="G1699" s="55" t="s">
        <v>2057</v>
      </c>
      <c r="H1699" s="57">
        <v>900000000</v>
      </c>
      <c r="I1699" s="57">
        <v>600000000</v>
      </c>
      <c r="J1699" s="57">
        <v>100000000</v>
      </c>
      <c r="K1699" s="57">
        <f t="shared" si="26"/>
        <v>1600000000</v>
      </c>
      <c r="L1699" s="55"/>
      <c r="M1699" s="55"/>
    </row>
    <row r="1700" spans="1:13">
      <c r="A1700" s="55">
        <v>2022</v>
      </c>
      <c r="B1700" s="55" t="s">
        <v>2500</v>
      </c>
      <c r="C1700" s="55" t="s">
        <v>4086</v>
      </c>
      <c r="D1700" s="55">
        <v>5</v>
      </c>
      <c r="E1700" s="56" t="s">
        <v>4087</v>
      </c>
      <c r="F1700" s="55" t="s">
        <v>2031</v>
      </c>
      <c r="G1700" s="55" t="s">
        <v>2035</v>
      </c>
      <c r="H1700" s="57">
        <v>839173000</v>
      </c>
      <c r="I1700" s="57">
        <v>425732000</v>
      </c>
      <c r="J1700" s="57">
        <v>50000000</v>
      </c>
      <c r="K1700" s="57">
        <f t="shared" si="26"/>
        <v>1314905000</v>
      </c>
      <c r="L1700" s="55"/>
      <c r="M1700" s="55"/>
    </row>
    <row r="1701" spans="1:13">
      <c r="A1701" s="55">
        <v>2022</v>
      </c>
      <c r="B1701" s="55" t="s">
        <v>2500</v>
      </c>
      <c r="C1701" s="55" t="s">
        <v>3505</v>
      </c>
      <c r="D1701" s="55">
        <v>5</v>
      </c>
      <c r="E1701" s="56" t="s">
        <v>4088</v>
      </c>
      <c r="F1701" s="55" t="s">
        <v>2042</v>
      </c>
      <c r="G1701" s="55" t="s">
        <v>2043</v>
      </c>
      <c r="H1701" s="57">
        <v>236000000</v>
      </c>
      <c r="I1701" s="57">
        <v>100000000</v>
      </c>
      <c r="J1701" s="57"/>
      <c r="K1701" s="57">
        <f t="shared" si="26"/>
        <v>336000000</v>
      </c>
      <c r="L1701" s="55"/>
      <c r="M1701" s="55"/>
    </row>
    <row r="1702" spans="1:13">
      <c r="A1702" s="55">
        <v>2022</v>
      </c>
      <c r="B1702" s="55" t="s">
        <v>2500</v>
      </c>
      <c r="C1702" s="55" t="s">
        <v>2364</v>
      </c>
      <c r="D1702" s="55">
        <v>5</v>
      </c>
      <c r="E1702" s="56" t="s">
        <v>4089</v>
      </c>
      <c r="F1702" s="55" t="s">
        <v>2031</v>
      </c>
      <c r="G1702" s="55" t="s">
        <v>2039</v>
      </c>
      <c r="H1702" s="57">
        <v>150000000</v>
      </c>
      <c r="I1702" s="57"/>
      <c r="J1702" s="57"/>
      <c r="K1702" s="57">
        <f t="shared" si="26"/>
        <v>150000000</v>
      </c>
      <c r="L1702" s="55"/>
      <c r="M1702" s="55"/>
    </row>
    <row r="1703" spans="1:13">
      <c r="A1703" s="55">
        <v>2022</v>
      </c>
      <c r="B1703" s="55" t="s">
        <v>2500</v>
      </c>
      <c r="C1703" s="55" t="s">
        <v>2808</v>
      </c>
      <c r="D1703" s="55">
        <v>5</v>
      </c>
      <c r="E1703" s="56" t="s">
        <v>4090</v>
      </c>
      <c r="F1703" s="55" t="s">
        <v>54</v>
      </c>
      <c r="G1703" s="55" t="s">
        <v>2039</v>
      </c>
      <c r="H1703" s="57">
        <v>140000000</v>
      </c>
      <c r="I1703" s="57">
        <v>60000000</v>
      </c>
      <c r="J1703" s="57"/>
      <c r="K1703" s="57">
        <f t="shared" si="26"/>
        <v>200000000</v>
      </c>
      <c r="L1703" s="55" t="s">
        <v>2064</v>
      </c>
      <c r="M1703" s="55"/>
    </row>
    <row r="1704" spans="1:13">
      <c r="A1704" s="55">
        <v>2022</v>
      </c>
      <c r="B1704" s="55" t="s">
        <v>2516</v>
      </c>
      <c r="C1704" s="55" t="s">
        <v>2501</v>
      </c>
      <c r="D1704" s="55">
        <v>5</v>
      </c>
      <c r="E1704" s="56" t="s">
        <v>4091</v>
      </c>
      <c r="F1704" s="55" t="s">
        <v>2116</v>
      </c>
      <c r="G1704" s="55" t="s">
        <v>2248</v>
      </c>
      <c r="H1704" s="57">
        <v>120000000</v>
      </c>
      <c r="I1704" s="57">
        <v>20000000</v>
      </c>
      <c r="J1704" s="57"/>
      <c r="K1704" s="57">
        <f t="shared" si="26"/>
        <v>140000000</v>
      </c>
      <c r="L1704" s="55"/>
      <c r="M1704" s="55"/>
    </row>
    <row r="1705" spans="1:13">
      <c r="A1705" s="55">
        <v>2022</v>
      </c>
      <c r="B1705" s="55" t="s">
        <v>2516</v>
      </c>
      <c r="C1705" s="55" t="s">
        <v>3025</v>
      </c>
      <c r="D1705" s="55">
        <v>5</v>
      </c>
      <c r="E1705" s="56" t="s">
        <v>4092</v>
      </c>
      <c r="F1705" s="55" t="s">
        <v>54</v>
      </c>
      <c r="G1705" s="55" t="s">
        <v>2052</v>
      </c>
      <c r="H1705" s="57">
        <v>64000000</v>
      </c>
      <c r="I1705" s="57">
        <v>70000000</v>
      </c>
      <c r="J1705" s="57"/>
      <c r="K1705" s="57">
        <f t="shared" si="26"/>
        <v>134000000</v>
      </c>
      <c r="L1705" s="55"/>
      <c r="M1705" s="55"/>
    </row>
    <row r="1706" spans="1:13">
      <c r="A1706" s="55">
        <v>2022</v>
      </c>
      <c r="B1706" s="55" t="s">
        <v>2516</v>
      </c>
      <c r="C1706" s="55" t="s">
        <v>2521</v>
      </c>
      <c r="D1706" s="55">
        <v>5</v>
      </c>
      <c r="E1706" s="56" t="s">
        <v>4093</v>
      </c>
      <c r="F1706" s="55" t="s">
        <v>2031</v>
      </c>
      <c r="G1706" s="55" t="s">
        <v>15</v>
      </c>
      <c r="H1706" s="57">
        <v>2493921000</v>
      </c>
      <c r="I1706" s="57">
        <v>1588801000</v>
      </c>
      <c r="J1706" s="57"/>
      <c r="K1706" s="57">
        <f t="shared" si="26"/>
        <v>4082722000</v>
      </c>
      <c r="L1706" s="55"/>
      <c r="M1706" s="55" t="s">
        <v>2072</v>
      </c>
    </row>
    <row r="1707" spans="1:13">
      <c r="A1707" s="55">
        <v>2022</v>
      </c>
      <c r="B1707" s="55" t="s">
        <v>2516</v>
      </c>
      <c r="C1707" s="55" t="s">
        <v>2173</v>
      </c>
      <c r="D1707" s="55">
        <v>5</v>
      </c>
      <c r="E1707" s="56" t="s">
        <v>4094</v>
      </c>
      <c r="F1707" s="55" t="s">
        <v>2031</v>
      </c>
      <c r="G1707" s="55" t="s">
        <v>2035</v>
      </c>
      <c r="H1707" s="57">
        <v>249011082</v>
      </c>
      <c r="I1707" s="57">
        <v>93694018</v>
      </c>
      <c r="J1707" s="57"/>
      <c r="K1707" s="57">
        <f t="shared" si="26"/>
        <v>342705100</v>
      </c>
      <c r="L1707" s="55"/>
      <c r="M1707" s="55"/>
    </row>
    <row r="1708" spans="1:13">
      <c r="A1708" s="55">
        <v>2022</v>
      </c>
      <c r="B1708" s="55" t="s">
        <v>2516</v>
      </c>
      <c r="C1708" s="55" t="s">
        <v>2217</v>
      </c>
      <c r="D1708" s="55">
        <v>5</v>
      </c>
      <c r="E1708" s="56" t="s">
        <v>4095</v>
      </c>
      <c r="F1708" s="55" t="s">
        <v>2042</v>
      </c>
      <c r="G1708" s="55" t="s">
        <v>2051</v>
      </c>
      <c r="H1708" s="57">
        <v>83000000</v>
      </c>
      <c r="I1708" s="57"/>
      <c r="J1708" s="57"/>
      <c r="K1708" s="57">
        <f t="shared" si="26"/>
        <v>83000000</v>
      </c>
      <c r="L1708" s="55"/>
      <c r="M1708" s="55"/>
    </row>
    <row r="1709" spans="1:13">
      <c r="A1709" s="55">
        <v>2022</v>
      </c>
      <c r="B1709" s="55" t="s">
        <v>2516</v>
      </c>
      <c r="C1709" s="55" t="s">
        <v>3536</v>
      </c>
      <c r="D1709" s="55">
        <v>5</v>
      </c>
      <c r="E1709" s="56" t="s">
        <v>4096</v>
      </c>
      <c r="F1709" s="55" t="s">
        <v>2116</v>
      </c>
      <c r="G1709" s="55" t="s">
        <v>2248</v>
      </c>
      <c r="H1709" s="57">
        <v>30000000</v>
      </c>
      <c r="I1709" s="57">
        <v>130000000</v>
      </c>
      <c r="J1709" s="57">
        <v>5000000</v>
      </c>
      <c r="K1709" s="57">
        <f t="shared" si="26"/>
        <v>165000000</v>
      </c>
      <c r="L1709" s="55"/>
      <c r="M1709" s="55"/>
    </row>
    <row r="1710" spans="1:13">
      <c r="A1710" s="55">
        <v>2022</v>
      </c>
      <c r="B1710" s="55" t="s">
        <v>2516</v>
      </c>
      <c r="C1710" s="55" t="s">
        <v>3546</v>
      </c>
      <c r="D1710" s="55">
        <v>5</v>
      </c>
      <c r="E1710" s="56" t="s">
        <v>4097</v>
      </c>
      <c r="F1710" s="55" t="s">
        <v>2042</v>
      </c>
      <c r="G1710" s="55" t="s">
        <v>15</v>
      </c>
      <c r="H1710" s="57">
        <v>1151000000</v>
      </c>
      <c r="I1710" s="57"/>
      <c r="J1710" s="57"/>
      <c r="K1710" s="57">
        <f t="shared" si="26"/>
        <v>1151000000</v>
      </c>
      <c r="L1710" s="55"/>
      <c r="M1710" s="55"/>
    </row>
    <row r="1711" spans="1:13">
      <c r="A1711" s="55">
        <v>2022</v>
      </c>
      <c r="B1711" s="55" t="s">
        <v>2516</v>
      </c>
      <c r="C1711" s="55" t="s">
        <v>2535</v>
      </c>
      <c r="D1711" s="55">
        <v>5</v>
      </c>
      <c r="E1711" s="56" t="s">
        <v>4098</v>
      </c>
      <c r="F1711" s="55" t="s">
        <v>2116</v>
      </c>
      <c r="G1711" s="55" t="s">
        <v>2248</v>
      </c>
      <c r="H1711" s="57">
        <v>60000000</v>
      </c>
      <c r="I1711" s="57">
        <v>40000000</v>
      </c>
      <c r="J1711" s="57"/>
      <c r="K1711" s="57">
        <f t="shared" si="26"/>
        <v>100000000</v>
      </c>
      <c r="L1711" s="55"/>
      <c r="M1711" s="55"/>
    </row>
    <row r="1712" spans="1:13">
      <c r="A1712" s="55">
        <v>2022</v>
      </c>
      <c r="B1712" s="55" t="s">
        <v>2516</v>
      </c>
      <c r="C1712" s="55" t="s">
        <v>3325</v>
      </c>
      <c r="D1712" s="55">
        <v>5</v>
      </c>
      <c r="E1712" s="56" t="s">
        <v>4099</v>
      </c>
      <c r="F1712" s="55" t="s">
        <v>2116</v>
      </c>
      <c r="G1712" s="55" t="s">
        <v>2057</v>
      </c>
      <c r="H1712" s="57">
        <v>310000000</v>
      </c>
      <c r="I1712" s="57">
        <v>37000000</v>
      </c>
      <c r="J1712" s="57"/>
      <c r="K1712" s="57">
        <f t="shared" si="26"/>
        <v>347000000</v>
      </c>
      <c r="L1712" s="55"/>
      <c r="M1712" s="55"/>
    </row>
    <row r="1713" spans="1:13">
      <c r="A1713" s="55">
        <v>2022</v>
      </c>
      <c r="B1713" s="55" t="s">
        <v>3565</v>
      </c>
      <c r="C1713" s="55" t="s">
        <v>3566</v>
      </c>
      <c r="D1713" s="55">
        <v>5</v>
      </c>
      <c r="E1713" s="56" t="s">
        <v>4100</v>
      </c>
      <c r="F1713" s="55" t="s">
        <v>14</v>
      </c>
      <c r="G1713" s="55" t="s">
        <v>2035</v>
      </c>
      <c r="H1713" s="57">
        <v>3000000000</v>
      </c>
      <c r="I1713" s="57">
        <v>720000000</v>
      </c>
      <c r="J1713" s="57"/>
      <c r="K1713" s="57">
        <f t="shared" si="26"/>
        <v>3720000000</v>
      </c>
      <c r="L1713" s="55" t="s">
        <v>2048</v>
      </c>
      <c r="M1713" s="55" t="s">
        <v>2072</v>
      </c>
    </row>
    <row r="1714" spans="1:13">
      <c r="A1714" s="55">
        <v>2022</v>
      </c>
      <c r="B1714" s="55" t="s">
        <v>2544</v>
      </c>
      <c r="C1714" s="55" t="s">
        <v>2460</v>
      </c>
      <c r="D1714" s="55">
        <v>5</v>
      </c>
      <c r="E1714" s="56" t="s">
        <v>4101</v>
      </c>
      <c r="F1714" s="55" t="s">
        <v>2116</v>
      </c>
      <c r="G1714" s="55" t="s">
        <v>2248</v>
      </c>
      <c r="H1714" s="57">
        <v>70000000</v>
      </c>
      <c r="I1714" s="57">
        <v>30000000</v>
      </c>
      <c r="J1714" s="57"/>
      <c r="K1714" s="57">
        <f t="shared" si="26"/>
        <v>100000000</v>
      </c>
      <c r="L1714" s="55"/>
      <c r="M1714" s="55"/>
    </row>
    <row r="1715" spans="1:13">
      <c r="A1715" s="55">
        <v>2022</v>
      </c>
      <c r="B1715" s="55" t="s">
        <v>2544</v>
      </c>
      <c r="C1715" s="55" t="s">
        <v>4102</v>
      </c>
      <c r="D1715" s="55">
        <v>5</v>
      </c>
      <c r="E1715" s="56" t="s">
        <v>4103</v>
      </c>
      <c r="F1715" s="55" t="s">
        <v>2116</v>
      </c>
      <c r="G1715" s="55" t="s">
        <v>74</v>
      </c>
      <c r="H1715" s="57">
        <v>45000000</v>
      </c>
      <c r="I1715" s="57"/>
      <c r="J1715" s="57"/>
      <c r="K1715" s="57">
        <f t="shared" si="26"/>
        <v>45000000</v>
      </c>
      <c r="L1715" s="55"/>
      <c r="M1715" s="55"/>
    </row>
    <row r="1716" spans="1:13">
      <c r="A1716" s="55">
        <v>2022</v>
      </c>
      <c r="B1716" s="55" t="s">
        <v>2544</v>
      </c>
      <c r="C1716" s="55" t="s">
        <v>2548</v>
      </c>
      <c r="D1716" s="55">
        <v>5</v>
      </c>
      <c r="E1716" s="56" t="s">
        <v>4104</v>
      </c>
      <c r="F1716" s="55" t="s">
        <v>2031</v>
      </c>
      <c r="G1716" s="55" t="s">
        <v>2035</v>
      </c>
      <c r="H1716" s="57">
        <v>335000000</v>
      </c>
      <c r="I1716" s="57">
        <v>335000000</v>
      </c>
      <c r="J1716" s="57">
        <v>100000000</v>
      </c>
      <c r="K1716" s="57">
        <f t="shared" si="26"/>
        <v>770000000</v>
      </c>
      <c r="L1716" s="55"/>
      <c r="M1716" s="55"/>
    </row>
    <row r="1717" spans="1:13">
      <c r="A1717" s="55">
        <v>2022</v>
      </c>
      <c r="B1717" s="55" t="s">
        <v>2544</v>
      </c>
      <c r="C1717" s="55" t="s">
        <v>2548</v>
      </c>
      <c r="D1717" s="55">
        <v>5</v>
      </c>
      <c r="E1717" s="56" t="s">
        <v>4105</v>
      </c>
      <c r="F1717" s="55" t="s">
        <v>2031</v>
      </c>
      <c r="G1717" s="55" t="s">
        <v>2087</v>
      </c>
      <c r="H1717" s="57">
        <v>300000000</v>
      </c>
      <c r="I1717" s="57">
        <v>300000000</v>
      </c>
      <c r="J1717" s="57"/>
      <c r="K1717" s="57">
        <f t="shared" si="26"/>
        <v>600000000</v>
      </c>
      <c r="L1717" s="55"/>
      <c r="M1717" s="55"/>
    </row>
    <row r="1718" spans="1:13">
      <c r="A1718" s="55">
        <v>2022</v>
      </c>
      <c r="B1718" s="55" t="s">
        <v>2544</v>
      </c>
      <c r="C1718" s="55" t="s">
        <v>2146</v>
      </c>
      <c r="D1718" s="55">
        <v>5</v>
      </c>
      <c r="E1718" s="56" t="s">
        <v>4106</v>
      </c>
      <c r="F1718" s="55" t="s">
        <v>2042</v>
      </c>
      <c r="G1718" s="55" t="s">
        <v>2035</v>
      </c>
      <c r="H1718" s="57">
        <v>300000000</v>
      </c>
      <c r="I1718" s="57">
        <v>10000000</v>
      </c>
      <c r="J1718" s="57"/>
      <c r="K1718" s="57">
        <f t="shared" si="26"/>
        <v>310000000</v>
      </c>
      <c r="L1718" s="55"/>
      <c r="M1718" s="55"/>
    </row>
    <row r="1719" spans="1:13">
      <c r="A1719" s="55">
        <v>2022</v>
      </c>
      <c r="B1719" s="55" t="s">
        <v>2544</v>
      </c>
      <c r="C1719" s="55" t="s">
        <v>2114</v>
      </c>
      <c r="D1719" s="55">
        <v>5</v>
      </c>
      <c r="E1719" s="56" t="s">
        <v>4107</v>
      </c>
      <c r="F1719" s="55" t="s">
        <v>2116</v>
      </c>
      <c r="G1719" s="55" t="s">
        <v>2248</v>
      </c>
      <c r="H1719" s="57">
        <v>15000000</v>
      </c>
      <c r="I1719" s="57">
        <v>13000000</v>
      </c>
      <c r="J1719" s="57"/>
      <c r="K1719" s="57">
        <f t="shared" si="26"/>
        <v>28000000</v>
      </c>
      <c r="L1719" s="55"/>
      <c r="M1719" s="55"/>
    </row>
    <row r="1720" spans="1:13">
      <c r="A1720" s="55">
        <v>2022</v>
      </c>
      <c r="B1720" s="55" t="s">
        <v>2578</v>
      </c>
      <c r="C1720" s="55" t="s">
        <v>2593</v>
      </c>
      <c r="D1720" s="55">
        <v>5</v>
      </c>
      <c r="E1720" s="56" t="s">
        <v>4108</v>
      </c>
      <c r="F1720" s="55" t="s">
        <v>2116</v>
      </c>
      <c r="G1720" s="55" t="s">
        <v>2043</v>
      </c>
      <c r="H1720" s="57">
        <v>350000000</v>
      </c>
      <c r="I1720" s="57">
        <v>20000000</v>
      </c>
      <c r="J1720" s="57"/>
      <c r="K1720" s="57">
        <f t="shared" si="26"/>
        <v>370000000</v>
      </c>
      <c r="L1720" s="55"/>
      <c r="M1720" s="55"/>
    </row>
    <row r="1721" spans="1:13">
      <c r="A1721" s="55">
        <v>2022</v>
      </c>
      <c r="B1721" s="55" t="s">
        <v>2596</v>
      </c>
      <c r="C1721" s="55" t="s">
        <v>2597</v>
      </c>
      <c r="D1721" s="55">
        <v>5</v>
      </c>
      <c r="E1721" s="56" t="s">
        <v>4109</v>
      </c>
      <c r="F1721" s="55" t="s">
        <v>2042</v>
      </c>
      <c r="G1721" s="55" t="s">
        <v>15</v>
      </c>
      <c r="H1721" s="57">
        <v>3768461000</v>
      </c>
      <c r="I1721" s="57">
        <v>1279113000</v>
      </c>
      <c r="J1721" s="57">
        <v>163703000</v>
      </c>
      <c r="K1721" s="57">
        <f t="shared" si="26"/>
        <v>5211277000</v>
      </c>
      <c r="L1721" s="55" t="s">
        <v>2064</v>
      </c>
      <c r="M1721" s="55" t="s">
        <v>2072</v>
      </c>
    </row>
    <row r="1722" spans="1:13">
      <c r="A1722" s="55">
        <v>2022</v>
      </c>
      <c r="B1722" s="55" t="s">
        <v>2596</v>
      </c>
      <c r="C1722" s="55" t="s">
        <v>2597</v>
      </c>
      <c r="D1722" s="55">
        <v>5</v>
      </c>
      <c r="E1722" s="56" t="s">
        <v>4110</v>
      </c>
      <c r="F1722" s="55" t="s">
        <v>2232</v>
      </c>
      <c r="G1722" s="55" t="s">
        <v>2057</v>
      </c>
      <c r="H1722" s="57">
        <v>450000000</v>
      </c>
      <c r="I1722" s="57">
        <v>3525900000</v>
      </c>
      <c r="J1722" s="57"/>
      <c r="K1722" s="57">
        <f t="shared" si="26"/>
        <v>3975900000</v>
      </c>
      <c r="L1722" s="55" t="s">
        <v>2064</v>
      </c>
      <c r="M1722" s="55" t="s">
        <v>2072</v>
      </c>
    </row>
    <row r="1723" spans="1:13">
      <c r="A1723" s="55">
        <v>2022</v>
      </c>
      <c r="B1723" s="55" t="s">
        <v>2596</v>
      </c>
      <c r="C1723" s="55" t="s">
        <v>2597</v>
      </c>
      <c r="D1723" s="55">
        <v>5</v>
      </c>
      <c r="E1723" s="56" t="s">
        <v>4111</v>
      </c>
      <c r="F1723" s="55" t="s">
        <v>2116</v>
      </c>
      <c r="G1723" s="55" t="s">
        <v>2248</v>
      </c>
      <c r="H1723" s="57">
        <v>48403000</v>
      </c>
      <c r="I1723" s="57">
        <v>8180790</v>
      </c>
      <c r="J1723" s="57">
        <v>5000000</v>
      </c>
      <c r="K1723" s="57">
        <f t="shared" si="26"/>
        <v>61583790</v>
      </c>
      <c r="L1723" s="55"/>
      <c r="M1723" s="55"/>
    </row>
    <row r="1724" spans="1:13">
      <c r="A1724" s="55">
        <v>2022</v>
      </c>
      <c r="B1724" s="55" t="s">
        <v>2596</v>
      </c>
      <c r="C1724" s="55" t="s">
        <v>3082</v>
      </c>
      <c r="D1724" s="55">
        <v>5</v>
      </c>
      <c r="E1724" s="56" t="s">
        <v>4112</v>
      </c>
      <c r="F1724" s="55" t="s">
        <v>2042</v>
      </c>
      <c r="G1724" s="55" t="s">
        <v>15</v>
      </c>
      <c r="H1724" s="57">
        <v>1126000000</v>
      </c>
      <c r="I1724" s="57">
        <v>3286000000</v>
      </c>
      <c r="J1724" s="57"/>
      <c r="K1724" s="57">
        <f t="shared" si="26"/>
        <v>4412000000</v>
      </c>
      <c r="L1724" s="55"/>
      <c r="M1724" s="55" t="s">
        <v>2072</v>
      </c>
    </row>
    <row r="1725" spans="1:13">
      <c r="A1725" s="55">
        <v>2022</v>
      </c>
      <c r="B1725" s="55" t="s">
        <v>2596</v>
      </c>
      <c r="C1725" s="55" t="s">
        <v>3082</v>
      </c>
      <c r="D1725" s="55">
        <v>5</v>
      </c>
      <c r="E1725" s="56" t="s">
        <v>4113</v>
      </c>
      <c r="F1725" s="55" t="s">
        <v>2042</v>
      </c>
      <c r="G1725" s="55" t="s">
        <v>2057</v>
      </c>
      <c r="H1725" s="57">
        <v>471000000</v>
      </c>
      <c r="I1725" s="57">
        <v>1073000000</v>
      </c>
      <c r="J1725" s="57"/>
      <c r="K1725" s="57">
        <f t="shared" si="26"/>
        <v>1544000000</v>
      </c>
      <c r="L1725" s="55"/>
      <c r="M1725" s="55" t="s">
        <v>2072</v>
      </c>
    </row>
    <row r="1726" spans="1:13">
      <c r="A1726" s="55">
        <v>2022</v>
      </c>
      <c r="B1726" s="55" t="s">
        <v>2596</v>
      </c>
      <c r="C1726" s="55" t="s">
        <v>4114</v>
      </c>
      <c r="D1726" s="55">
        <v>5</v>
      </c>
      <c r="E1726" s="56" t="s">
        <v>4115</v>
      </c>
      <c r="F1726" s="55" t="s">
        <v>19</v>
      </c>
      <c r="G1726" s="55" t="s">
        <v>2043</v>
      </c>
      <c r="H1726" s="57">
        <v>7518160000</v>
      </c>
      <c r="I1726" s="57">
        <v>3729717000</v>
      </c>
      <c r="J1726" s="57">
        <v>2032276000</v>
      </c>
      <c r="K1726" s="57">
        <f t="shared" si="26"/>
        <v>13280153000</v>
      </c>
      <c r="L1726" s="55" t="s">
        <v>2048</v>
      </c>
      <c r="M1726" s="55" t="s">
        <v>2032</v>
      </c>
    </row>
    <row r="1727" spans="1:13">
      <c r="A1727" s="55">
        <v>2022</v>
      </c>
      <c r="B1727" s="55" t="s">
        <v>2596</v>
      </c>
      <c r="C1727" s="55" t="s">
        <v>2325</v>
      </c>
      <c r="D1727" s="55">
        <v>5</v>
      </c>
      <c r="E1727" s="56" t="s">
        <v>4116</v>
      </c>
      <c r="F1727" s="55" t="s">
        <v>2042</v>
      </c>
      <c r="G1727" s="55" t="s">
        <v>15</v>
      </c>
      <c r="H1727" s="57">
        <v>4368187000</v>
      </c>
      <c r="I1727" s="57">
        <v>11174729201</v>
      </c>
      <c r="J1727" s="57">
        <v>79517000</v>
      </c>
      <c r="K1727" s="57">
        <f t="shared" si="26"/>
        <v>15622433201</v>
      </c>
      <c r="L1727" s="55"/>
      <c r="M1727" s="55"/>
    </row>
    <row r="1728" spans="1:13">
      <c r="A1728" s="55">
        <v>2022</v>
      </c>
      <c r="B1728" s="55" t="s">
        <v>2596</v>
      </c>
      <c r="C1728" s="55" t="s">
        <v>2325</v>
      </c>
      <c r="D1728" s="55">
        <v>5</v>
      </c>
      <c r="E1728" s="56" t="s">
        <v>4117</v>
      </c>
      <c r="F1728" s="55" t="s">
        <v>2096</v>
      </c>
      <c r="G1728" s="55" t="s">
        <v>2035</v>
      </c>
      <c r="H1728" s="57">
        <v>800000000</v>
      </c>
      <c r="I1728" s="57">
        <v>2000000000</v>
      </c>
      <c r="J1728" s="57">
        <v>10000000</v>
      </c>
      <c r="K1728" s="57">
        <f t="shared" si="26"/>
        <v>2810000000</v>
      </c>
      <c r="L1728" s="55"/>
      <c r="M1728" s="55"/>
    </row>
    <row r="1729" spans="1:13">
      <c r="A1729" s="55">
        <v>2022</v>
      </c>
      <c r="B1729" s="55" t="s">
        <v>2596</v>
      </c>
      <c r="C1729" s="55" t="s">
        <v>2603</v>
      </c>
      <c r="D1729" s="55">
        <v>5</v>
      </c>
      <c r="E1729" s="56" t="s">
        <v>4118</v>
      </c>
      <c r="F1729" s="55" t="s">
        <v>2042</v>
      </c>
      <c r="G1729" s="55" t="s">
        <v>15</v>
      </c>
      <c r="H1729" s="57">
        <v>1023920000</v>
      </c>
      <c r="I1729" s="57">
        <v>1984434327</v>
      </c>
      <c r="J1729" s="57">
        <v>30000000</v>
      </c>
      <c r="K1729" s="57">
        <f t="shared" si="26"/>
        <v>3038354327</v>
      </c>
      <c r="L1729" s="55" t="s">
        <v>2048</v>
      </c>
      <c r="M1729" s="55" t="s">
        <v>2072</v>
      </c>
    </row>
    <row r="1730" spans="1:13">
      <c r="A1730" s="55">
        <v>2022</v>
      </c>
      <c r="B1730" s="55" t="s">
        <v>2596</v>
      </c>
      <c r="C1730" s="55" t="s">
        <v>2603</v>
      </c>
      <c r="D1730" s="59">
        <v>5</v>
      </c>
      <c r="E1730" s="60" t="s">
        <v>4119</v>
      </c>
      <c r="F1730" s="55" t="s">
        <v>2042</v>
      </c>
      <c r="G1730" s="55" t="s">
        <v>2087</v>
      </c>
      <c r="H1730" s="57">
        <v>586415000</v>
      </c>
      <c r="I1730" s="57">
        <v>4347412000</v>
      </c>
      <c r="J1730" s="57">
        <v>30000000</v>
      </c>
      <c r="K1730" s="57">
        <f t="shared" si="26"/>
        <v>4963827000</v>
      </c>
      <c r="L1730" s="55" t="s">
        <v>2064</v>
      </c>
      <c r="M1730" s="55" t="s">
        <v>2072</v>
      </c>
    </row>
    <row r="1731" spans="1:13">
      <c r="A1731" s="55">
        <v>2022</v>
      </c>
      <c r="B1731" s="55" t="s">
        <v>2596</v>
      </c>
      <c r="C1731" s="55" t="s">
        <v>2603</v>
      </c>
      <c r="D1731" s="55">
        <v>5</v>
      </c>
      <c r="E1731" s="56" t="s">
        <v>4120</v>
      </c>
      <c r="F1731" s="55" t="s">
        <v>19</v>
      </c>
      <c r="G1731" s="55" t="s">
        <v>2035</v>
      </c>
      <c r="H1731" s="57">
        <v>6000000000</v>
      </c>
      <c r="I1731" s="57">
        <v>2550000000</v>
      </c>
      <c r="J1731" s="57">
        <v>412000000</v>
      </c>
      <c r="K1731" s="57">
        <f t="shared" si="26"/>
        <v>8962000000</v>
      </c>
      <c r="L1731" s="55" t="s">
        <v>2048</v>
      </c>
      <c r="M1731" s="55" t="s">
        <v>2072</v>
      </c>
    </row>
    <row r="1732" spans="1:13">
      <c r="A1732" s="55">
        <v>2022</v>
      </c>
      <c r="B1732" s="55" t="s">
        <v>2596</v>
      </c>
      <c r="C1732" s="55" t="s">
        <v>2603</v>
      </c>
      <c r="D1732" s="55">
        <v>5</v>
      </c>
      <c r="E1732" s="56" t="s">
        <v>4121</v>
      </c>
      <c r="F1732" s="55" t="s">
        <v>2042</v>
      </c>
      <c r="G1732" s="55" t="s">
        <v>2057</v>
      </c>
      <c r="H1732" s="57">
        <v>299569000</v>
      </c>
      <c r="I1732" s="57">
        <v>2173707318</v>
      </c>
      <c r="J1732" s="57">
        <v>30000000</v>
      </c>
      <c r="K1732" s="57">
        <f t="shared" si="26"/>
        <v>2503276318</v>
      </c>
      <c r="L1732" s="55" t="s">
        <v>2064</v>
      </c>
      <c r="M1732" s="55" t="s">
        <v>2072</v>
      </c>
    </row>
    <row r="1733" spans="1:13">
      <c r="A1733" s="55">
        <v>2022</v>
      </c>
      <c r="B1733" s="55" t="s">
        <v>2596</v>
      </c>
      <c r="C1733" s="55" t="s">
        <v>3086</v>
      </c>
      <c r="D1733" s="55">
        <v>5</v>
      </c>
      <c r="E1733" s="56" t="s">
        <v>4122</v>
      </c>
      <c r="F1733" s="55" t="s">
        <v>2042</v>
      </c>
      <c r="G1733" s="55" t="s">
        <v>15</v>
      </c>
      <c r="H1733" s="57">
        <v>1111600000</v>
      </c>
      <c r="I1733" s="57">
        <v>5019000000</v>
      </c>
      <c r="J1733" s="57"/>
      <c r="K1733" s="57">
        <f t="shared" ref="K1733:K1796" si="27">H1733+I1733+J1733</f>
        <v>6130600000</v>
      </c>
      <c r="L1733" s="55"/>
      <c r="M1733" s="55"/>
    </row>
    <row r="1734" spans="1:13">
      <c r="A1734" s="55">
        <v>2022</v>
      </c>
      <c r="B1734" s="55" t="s">
        <v>2596</v>
      </c>
      <c r="C1734" s="55" t="s">
        <v>3086</v>
      </c>
      <c r="D1734" s="55">
        <v>5</v>
      </c>
      <c r="E1734" s="56" t="s">
        <v>4123</v>
      </c>
      <c r="F1734" s="55" t="s">
        <v>2042</v>
      </c>
      <c r="G1734" s="55" t="s">
        <v>2035</v>
      </c>
      <c r="H1734" s="57">
        <v>698438000</v>
      </c>
      <c r="I1734" s="57">
        <v>3370000000</v>
      </c>
      <c r="J1734" s="57"/>
      <c r="K1734" s="57">
        <f t="shared" si="27"/>
        <v>4068438000</v>
      </c>
      <c r="L1734" s="55"/>
      <c r="M1734" s="55"/>
    </row>
    <row r="1735" spans="1:13">
      <c r="A1735" s="55">
        <v>2022</v>
      </c>
      <c r="B1735" s="55" t="s">
        <v>2596</v>
      </c>
      <c r="C1735" s="55" t="s">
        <v>3086</v>
      </c>
      <c r="D1735" s="55">
        <v>5</v>
      </c>
      <c r="E1735" s="56" t="s">
        <v>4124</v>
      </c>
      <c r="F1735" s="55" t="s">
        <v>2116</v>
      </c>
      <c r="G1735" s="55" t="s">
        <v>2248</v>
      </c>
      <c r="H1735" s="57">
        <v>130000000</v>
      </c>
      <c r="I1735" s="57"/>
      <c r="J1735" s="57"/>
      <c r="K1735" s="57">
        <f t="shared" si="27"/>
        <v>130000000</v>
      </c>
      <c r="L1735" s="55"/>
      <c r="M1735" s="55"/>
    </row>
    <row r="1736" spans="1:13">
      <c r="A1736" s="55">
        <v>2022</v>
      </c>
      <c r="B1736" s="55" t="s">
        <v>2596</v>
      </c>
      <c r="C1736" s="55" t="s">
        <v>2328</v>
      </c>
      <c r="D1736" s="55">
        <v>5</v>
      </c>
      <c r="E1736" s="56" t="s">
        <v>4125</v>
      </c>
      <c r="F1736" s="55" t="s">
        <v>19</v>
      </c>
      <c r="G1736" s="55" t="s">
        <v>2499</v>
      </c>
      <c r="H1736" s="57">
        <v>18963000000</v>
      </c>
      <c r="I1736" s="57">
        <v>4718000000</v>
      </c>
      <c r="J1736" s="57">
        <v>2638000000</v>
      </c>
      <c r="K1736" s="57">
        <f t="shared" si="27"/>
        <v>26319000000</v>
      </c>
      <c r="L1736" s="55" t="s">
        <v>2048</v>
      </c>
      <c r="M1736" s="55"/>
    </row>
    <row r="1737" spans="1:13">
      <c r="A1737" s="55">
        <v>2022</v>
      </c>
      <c r="B1737" s="55" t="s">
        <v>2605</v>
      </c>
      <c r="C1737" s="55" t="s">
        <v>2606</v>
      </c>
      <c r="D1737" s="55">
        <v>5</v>
      </c>
      <c r="E1737" s="56" t="s">
        <v>4126</v>
      </c>
      <c r="F1737" s="55" t="s">
        <v>2031</v>
      </c>
      <c r="G1737" s="55" t="s">
        <v>2039</v>
      </c>
      <c r="H1737" s="57">
        <v>12000000</v>
      </c>
      <c r="I1737" s="57"/>
      <c r="J1737" s="57"/>
      <c r="K1737" s="57">
        <f t="shared" si="27"/>
        <v>12000000</v>
      </c>
      <c r="L1737" s="55"/>
      <c r="M1737" s="55"/>
    </row>
    <row r="1738" spans="1:13">
      <c r="A1738" s="55">
        <v>2022</v>
      </c>
      <c r="B1738" s="55" t="s">
        <v>2605</v>
      </c>
      <c r="C1738" s="55" t="s">
        <v>2029</v>
      </c>
      <c r="D1738" s="55">
        <v>5</v>
      </c>
      <c r="E1738" s="56" t="s">
        <v>4127</v>
      </c>
      <c r="F1738" s="55" t="s">
        <v>2031</v>
      </c>
      <c r="G1738" s="55" t="s">
        <v>15</v>
      </c>
      <c r="H1738" s="57">
        <v>1072273949</v>
      </c>
      <c r="I1738" s="57">
        <v>808546896</v>
      </c>
      <c r="J1738" s="57"/>
      <c r="K1738" s="57">
        <f t="shared" si="27"/>
        <v>1880820845</v>
      </c>
      <c r="L1738" s="55"/>
      <c r="M1738" s="55" t="s">
        <v>2072</v>
      </c>
    </row>
    <row r="1739" spans="1:13">
      <c r="A1739" s="55">
        <v>2022</v>
      </c>
      <c r="B1739" s="55" t="s">
        <v>2605</v>
      </c>
      <c r="C1739" s="55" t="s">
        <v>2146</v>
      </c>
      <c r="D1739" s="55">
        <v>5</v>
      </c>
      <c r="E1739" s="56" t="s">
        <v>4128</v>
      </c>
      <c r="F1739" s="55" t="s">
        <v>2042</v>
      </c>
      <c r="G1739" s="55" t="s">
        <v>2057</v>
      </c>
      <c r="H1739" s="57">
        <v>348231000</v>
      </c>
      <c r="I1739" s="57">
        <v>2134071000</v>
      </c>
      <c r="J1739" s="57"/>
      <c r="K1739" s="57">
        <f t="shared" si="27"/>
        <v>2482302000</v>
      </c>
      <c r="L1739" s="55"/>
      <c r="M1739" s="55"/>
    </row>
    <row r="1740" spans="1:13">
      <c r="A1740" s="55">
        <v>2022</v>
      </c>
      <c r="B1740" s="55" t="s">
        <v>2605</v>
      </c>
      <c r="C1740" s="55" t="s">
        <v>2146</v>
      </c>
      <c r="D1740" s="55">
        <v>5</v>
      </c>
      <c r="E1740" s="56" t="s">
        <v>4129</v>
      </c>
      <c r="F1740" s="55" t="s">
        <v>2042</v>
      </c>
      <c r="G1740" s="55" t="s">
        <v>2039</v>
      </c>
      <c r="H1740" s="57">
        <v>50000000</v>
      </c>
      <c r="I1740" s="57">
        <v>1810000000</v>
      </c>
      <c r="J1740" s="57"/>
      <c r="K1740" s="57">
        <f t="shared" si="27"/>
        <v>1860000000</v>
      </c>
      <c r="L1740" s="55"/>
      <c r="M1740" s="55"/>
    </row>
    <row r="1741" spans="1:13">
      <c r="A1741" s="55">
        <v>2022</v>
      </c>
      <c r="B1741" s="55" t="s">
        <v>2605</v>
      </c>
      <c r="C1741" s="55" t="s">
        <v>2152</v>
      </c>
      <c r="D1741" s="55">
        <v>5</v>
      </c>
      <c r="E1741" s="56" t="s">
        <v>4130</v>
      </c>
      <c r="F1741" s="55" t="s">
        <v>2042</v>
      </c>
      <c r="G1741" s="55" t="s">
        <v>15</v>
      </c>
      <c r="H1741" s="57">
        <v>3043527943.5</v>
      </c>
      <c r="I1741" s="57">
        <v>2162784033</v>
      </c>
      <c r="J1741" s="57">
        <v>222238449</v>
      </c>
      <c r="K1741" s="57">
        <f t="shared" si="27"/>
        <v>5428550425.5</v>
      </c>
      <c r="L1741" s="55"/>
      <c r="M1741" s="55" t="s">
        <v>2072</v>
      </c>
    </row>
    <row r="1742" spans="1:13">
      <c r="A1742" s="55">
        <v>2022</v>
      </c>
      <c r="B1742" s="55" t="s">
        <v>2605</v>
      </c>
      <c r="C1742" s="55" t="s">
        <v>2114</v>
      </c>
      <c r="D1742" s="55">
        <v>5</v>
      </c>
      <c r="E1742" s="56" t="s">
        <v>4131</v>
      </c>
      <c r="F1742" s="55" t="s">
        <v>2116</v>
      </c>
      <c r="G1742" s="55" t="s">
        <v>2964</v>
      </c>
      <c r="H1742" s="57">
        <v>1318000000</v>
      </c>
      <c r="I1742" s="57">
        <v>172000000</v>
      </c>
      <c r="J1742" s="57">
        <v>12000000</v>
      </c>
      <c r="K1742" s="57">
        <f t="shared" si="27"/>
        <v>1502000000</v>
      </c>
      <c r="L1742" s="55"/>
      <c r="M1742" s="55"/>
    </row>
    <row r="1743" spans="1:13">
      <c r="A1743" s="55">
        <v>2022</v>
      </c>
      <c r="B1743" s="55" t="s">
        <v>2605</v>
      </c>
      <c r="C1743" s="55" t="s">
        <v>3104</v>
      </c>
      <c r="D1743" s="55">
        <v>5</v>
      </c>
      <c r="E1743" s="56" t="s">
        <v>4132</v>
      </c>
      <c r="F1743" s="55" t="s">
        <v>2042</v>
      </c>
      <c r="G1743" s="55" t="s">
        <v>74</v>
      </c>
      <c r="H1743" s="57">
        <v>23000000</v>
      </c>
      <c r="I1743" s="57"/>
      <c r="J1743" s="57"/>
      <c r="K1743" s="57">
        <f t="shared" si="27"/>
        <v>23000000</v>
      </c>
      <c r="L1743" s="55"/>
      <c r="M1743" s="55"/>
    </row>
    <row r="1744" spans="1:13">
      <c r="A1744" s="55">
        <v>2022</v>
      </c>
      <c r="B1744" s="55" t="s">
        <v>2605</v>
      </c>
      <c r="C1744" s="55" t="s">
        <v>2047</v>
      </c>
      <c r="D1744" s="55">
        <v>5</v>
      </c>
      <c r="E1744" s="56" t="s">
        <v>4133</v>
      </c>
      <c r="F1744" s="55" t="s">
        <v>2096</v>
      </c>
      <c r="G1744" s="55" t="s">
        <v>2043</v>
      </c>
      <c r="H1744" s="57">
        <v>300000000</v>
      </c>
      <c r="I1744" s="57"/>
      <c r="J1744" s="57"/>
      <c r="K1744" s="57">
        <f t="shared" si="27"/>
        <v>300000000</v>
      </c>
      <c r="L1744" s="55" t="s">
        <v>2064</v>
      </c>
      <c r="M1744" s="55"/>
    </row>
    <row r="1745" spans="1:13">
      <c r="A1745" s="55">
        <v>2022</v>
      </c>
      <c r="B1745" s="55" t="s">
        <v>2605</v>
      </c>
      <c r="C1745" s="55" t="s">
        <v>2047</v>
      </c>
      <c r="D1745" s="55">
        <v>5</v>
      </c>
      <c r="E1745" s="56" t="s">
        <v>4134</v>
      </c>
      <c r="F1745" s="55" t="s">
        <v>54</v>
      </c>
      <c r="G1745" s="55" t="s">
        <v>2035</v>
      </c>
      <c r="H1745" s="57">
        <v>191000000</v>
      </c>
      <c r="I1745" s="57">
        <v>64000000</v>
      </c>
      <c r="J1745" s="57"/>
      <c r="K1745" s="57">
        <f t="shared" si="27"/>
        <v>255000000</v>
      </c>
      <c r="L1745" s="55" t="s">
        <v>2064</v>
      </c>
      <c r="M1745" s="55"/>
    </row>
    <row r="1746" spans="1:13">
      <c r="A1746" s="55">
        <v>2022</v>
      </c>
      <c r="B1746" s="55" t="s">
        <v>2605</v>
      </c>
      <c r="C1746" s="55" t="s">
        <v>2047</v>
      </c>
      <c r="D1746" s="55">
        <v>5</v>
      </c>
      <c r="E1746" s="56" t="s">
        <v>4135</v>
      </c>
      <c r="F1746" s="55" t="s">
        <v>19</v>
      </c>
      <c r="G1746" s="55" t="s">
        <v>2248</v>
      </c>
      <c r="H1746" s="57">
        <v>100000000</v>
      </c>
      <c r="I1746" s="57"/>
      <c r="J1746" s="57"/>
      <c r="K1746" s="57">
        <f t="shared" si="27"/>
        <v>100000000</v>
      </c>
      <c r="L1746" s="55" t="s">
        <v>2064</v>
      </c>
      <c r="M1746" s="55"/>
    </row>
    <row r="1747" spans="1:13">
      <c r="A1747" s="55">
        <v>2022</v>
      </c>
      <c r="B1747" s="55" t="s">
        <v>2605</v>
      </c>
      <c r="C1747" s="55" t="s">
        <v>2047</v>
      </c>
      <c r="D1747" s="55">
        <v>5</v>
      </c>
      <c r="E1747" s="56" t="s">
        <v>4136</v>
      </c>
      <c r="F1747" s="55" t="s">
        <v>19</v>
      </c>
      <c r="G1747" s="55" t="s">
        <v>2248</v>
      </c>
      <c r="H1747" s="57">
        <v>90000000</v>
      </c>
      <c r="I1747" s="57"/>
      <c r="J1747" s="57"/>
      <c r="K1747" s="57">
        <f t="shared" si="27"/>
        <v>90000000</v>
      </c>
      <c r="L1747" s="55" t="s">
        <v>2048</v>
      </c>
      <c r="M1747" s="55"/>
    </row>
    <row r="1748" spans="1:13">
      <c r="A1748" s="55">
        <v>2022</v>
      </c>
      <c r="B1748" s="55" t="s">
        <v>2605</v>
      </c>
      <c r="C1748" s="55" t="s">
        <v>2047</v>
      </c>
      <c r="D1748" s="55">
        <v>5</v>
      </c>
      <c r="E1748" s="56" t="s">
        <v>4136</v>
      </c>
      <c r="F1748" s="55" t="s">
        <v>19</v>
      </c>
      <c r="G1748" s="55" t="s">
        <v>2248</v>
      </c>
      <c r="H1748" s="57">
        <v>90000000</v>
      </c>
      <c r="I1748" s="57"/>
      <c r="J1748" s="57"/>
      <c r="K1748" s="57">
        <f t="shared" si="27"/>
        <v>90000000</v>
      </c>
      <c r="L1748" s="55" t="s">
        <v>2048</v>
      </c>
      <c r="M1748" s="55"/>
    </row>
    <row r="1749" spans="1:13">
      <c r="A1749" s="55">
        <v>2022</v>
      </c>
      <c r="B1749" s="55" t="s">
        <v>3108</v>
      </c>
      <c r="C1749" s="55" t="s">
        <v>2659</v>
      </c>
      <c r="D1749" s="55">
        <v>6</v>
      </c>
      <c r="E1749" s="56" t="s">
        <v>4137</v>
      </c>
      <c r="F1749" s="55" t="s">
        <v>2031</v>
      </c>
      <c r="G1749" s="55" t="s">
        <v>15</v>
      </c>
      <c r="H1749" s="57">
        <v>3500000000</v>
      </c>
      <c r="I1749" s="57">
        <v>2000000000</v>
      </c>
      <c r="J1749" s="57"/>
      <c r="K1749" s="57">
        <f t="shared" si="27"/>
        <v>5500000000</v>
      </c>
      <c r="L1749" s="55"/>
      <c r="M1749" s="55" t="s">
        <v>2072</v>
      </c>
    </row>
    <row r="1750" spans="1:13">
      <c r="A1750" s="55">
        <v>2022</v>
      </c>
      <c r="B1750" s="55" t="s">
        <v>3108</v>
      </c>
      <c r="C1750" s="55" t="s">
        <v>2659</v>
      </c>
      <c r="D1750" s="55">
        <v>6</v>
      </c>
      <c r="E1750" s="56" t="s">
        <v>4138</v>
      </c>
      <c r="F1750" s="55" t="s">
        <v>2031</v>
      </c>
      <c r="G1750" s="55" t="s">
        <v>15</v>
      </c>
      <c r="H1750" s="57">
        <v>3500000000</v>
      </c>
      <c r="I1750" s="57">
        <v>2000000000</v>
      </c>
      <c r="J1750" s="57"/>
      <c r="K1750" s="57">
        <f t="shared" si="27"/>
        <v>5500000000</v>
      </c>
      <c r="L1750" s="55"/>
      <c r="M1750" s="55" t="s">
        <v>2072</v>
      </c>
    </row>
    <row r="1751" spans="1:13">
      <c r="A1751" s="55">
        <v>2022</v>
      </c>
      <c r="B1751" s="55" t="s">
        <v>3108</v>
      </c>
      <c r="C1751" s="55" t="s">
        <v>2659</v>
      </c>
      <c r="D1751" s="55">
        <v>6</v>
      </c>
      <c r="E1751" s="56" t="s">
        <v>4139</v>
      </c>
      <c r="F1751" s="55" t="s">
        <v>2031</v>
      </c>
      <c r="G1751" s="55" t="s">
        <v>15</v>
      </c>
      <c r="H1751" s="57">
        <v>3500000000</v>
      </c>
      <c r="I1751" s="57">
        <v>2000000000</v>
      </c>
      <c r="J1751" s="57"/>
      <c r="K1751" s="57">
        <f t="shared" si="27"/>
        <v>5500000000</v>
      </c>
      <c r="L1751" s="55"/>
      <c r="M1751" s="55" t="s">
        <v>2072</v>
      </c>
    </row>
    <row r="1752" spans="1:13">
      <c r="A1752" s="55">
        <v>2022</v>
      </c>
      <c r="B1752" s="55" t="s">
        <v>3108</v>
      </c>
      <c r="C1752" s="55" t="s">
        <v>2659</v>
      </c>
      <c r="D1752" s="55">
        <v>6</v>
      </c>
      <c r="E1752" s="56" t="s">
        <v>4140</v>
      </c>
      <c r="F1752" s="55" t="s">
        <v>2031</v>
      </c>
      <c r="G1752" s="55" t="s">
        <v>15</v>
      </c>
      <c r="H1752" s="57">
        <v>3500000000</v>
      </c>
      <c r="I1752" s="57">
        <v>2000000000</v>
      </c>
      <c r="J1752" s="57"/>
      <c r="K1752" s="57">
        <f t="shared" si="27"/>
        <v>5500000000</v>
      </c>
      <c r="L1752" s="55"/>
      <c r="M1752" s="55" t="s">
        <v>2072</v>
      </c>
    </row>
    <row r="1753" spans="1:13">
      <c r="A1753" s="55">
        <v>2022</v>
      </c>
      <c r="B1753" s="55" t="s">
        <v>3108</v>
      </c>
      <c r="C1753" s="55" t="s">
        <v>2659</v>
      </c>
      <c r="D1753" s="55">
        <v>6</v>
      </c>
      <c r="E1753" s="56" t="s">
        <v>4141</v>
      </c>
      <c r="F1753" s="55" t="s">
        <v>2031</v>
      </c>
      <c r="G1753" s="55" t="s">
        <v>15</v>
      </c>
      <c r="H1753" s="57">
        <v>3500000000</v>
      </c>
      <c r="I1753" s="57">
        <v>2000000000</v>
      </c>
      <c r="J1753" s="57"/>
      <c r="K1753" s="57">
        <f t="shared" si="27"/>
        <v>5500000000</v>
      </c>
      <c r="L1753" s="55"/>
      <c r="M1753" s="55" t="s">
        <v>2072</v>
      </c>
    </row>
    <row r="1754" spans="1:13">
      <c r="A1754" s="55">
        <v>2022</v>
      </c>
      <c r="B1754" s="55" t="s">
        <v>3108</v>
      </c>
      <c r="C1754" s="55" t="s">
        <v>2659</v>
      </c>
      <c r="D1754" s="55">
        <v>6</v>
      </c>
      <c r="E1754" s="56" t="s">
        <v>4142</v>
      </c>
      <c r="F1754" s="55" t="s">
        <v>2031</v>
      </c>
      <c r="G1754" s="55" t="s">
        <v>15</v>
      </c>
      <c r="H1754" s="57">
        <v>3500000000</v>
      </c>
      <c r="I1754" s="57">
        <v>2000000000</v>
      </c>
      <c r="J1754" s="57"/>
      <c r="K1754" s="57">
        <f t="shared" si="27"/>
        <v>5500000000</v>
      </c>
      <c r="L1754" s="55"/>
      <c r="M1754" s="55" t="s">
        <v>2072</v>
      </c>
    </row>
    <row r="1755" spans="1:13">
      <c r="A1755" s="55">
        <v>2022</v>
      </c>
      <c r="B1755" s="55" t="s">
        <v>3108</v>
      </c>
      <c r="C1755" s="55" t="s">
        <v>2659</v>
      </c>
      <c r="D1755" s="55">
        <v>6</v>
      </c>
      <c r="E1755" s="56" t="s">
        <v>4143</v>
      </c>
      <c r="F1755" s="55" t="s">
        <v>2031</v>
      </c>
      <c r="G1755" s="55" t="s">
        <v>2051</v>
      </c>
      <c r="H1755" s="57">
        <v>100000000</v>
      </c>
      <c r="I1755" s="57"/>
      <c r="J1755" s="57"/>
      <c r="K1755" s="57">
        <f t="shared" si="27"/>
        <v>100000000</v>
      </c>
      <c r="L1755" s="55"/>
      <c r="M1755" s="55" t="s">
        <v>2072</v>
      </c>
    </row>
    <row r="1756" spans="1:13">
      <c r="A1756" s="55">
        <v>2022</v>
      </c>
      <c r="B1756" s="55" t="s">
        <v>3108</v>
      </c>
      <c r="C1756" s="55" t="s">
        <v>2659</v>
      </c>
      <c r="D1756" s="55">
        <v>6</v>
      </c>
      <c r="E1756" s="56" t="s">
        <v>4144</v>
      </c>
      <c r="F1756" s="55" t="s">
        <v>2031</v>
      </c>
      <c r="G1756" s="55" t="s">
        <v>2039</v>
      </c>
      <c r="H1756" s="57">
        <v>100000000</v>
      </c>
      <c r="I1756" s="57"/>
      <c r="J1756" s="57"/>
      <c r="K1756" s="57">
        <f t="shared" si="27"/>
        <v>100000000</v>
      </c>
      <c r="L1756" s="55"/>
      <c r="M1756" s="55" t="s">
        <v>2072</v>
      </c>
    </row>
    <row r="1757" spans="1:13">
      <c r="A1757" s="55">
        <v>2022</v>
      </c>
      <c r="B1757" s="55" t="s">
        <v>3108</v>
      </c>
      <c r="C1757" s="55" t="s">
        <v>2659</v>
      </c>
      <c r="D1757" s="55">
        <v>6</v>
      </c>
      <c r="E1757" s="56" t="s">
        <v>4145</v>
      </c>
      <c r="F1757" s="55" t="s">
        <v>2031</v>
      </c>
      <c r="G1757" s="55" t="s">
        <v>2039</v>
      </c>
      <c r="H1757" s="57">
        <v>100000000</v>
      </c>
      <c r="I1757" s="57"/>
      <c r="J1757" s="57"/>
      <c r="K1757" s="57">
        <f t="shared" si="27"/>
        <v>100000000</v>
      </c>
      <c r="L1757" s="55"/>
      <c r="M1757" s="55" t="s">
        <v>2072</v>
      </c>
    </row>
    <row r="1758" spans="1:13">
      <c r="A1758" s="55">
        <v>2022</v>
      </c>
      <c r="B1758" s="55" t="s">
        <v>2028</v>
      </c>
      <c r="C1758" s="55" t="s">
        <v>2029</v>
      </c>
      <c r="D1758" s="55">
        <v>6</v>
      </c>
      <c r="E1758" s="56" t="s">
        <v>4146</v>
      </c>
      <c r="F1758" s="55" t="s">
        <v>2031</v>
      </c>
      <c r="G1758" s="55" t="s">
        <v>15</v>
      </c>
      <c r="H1758" s="57">
        <v>1544630000</v>
      </c>
      <c r="I1758" s="57">
        <v>875430000</v>
      </c>
      <c r="J1758" s="57"/>
      <c r="K1758" s="57">
        <f t="shared" si="27"/>
        <v>2420060000</v>
      </c>
      <c r="L1758" s="55"/>
      <c r="M1758" s="55"/>
    </row>
    <row r="1759" spans="1:13">
      <c r="A1759" s="55">
        <v>2022</v>
      </c>
      <c r="B1759" s="55" t="s">
        <v>2028</v>
      </c>
      <c r="C1759" s="55" t="s">
        <v>2029</v>
      </c>
      <c r="D1759" s="55">
        <v>6</v>
      </c>
      <c r="E1759" s="56" t="s">
        <v>4147</v>
      </c>
      <c r="F1759" s="55" t="s">
        <v>2031</v>
      </c>
      <c r="G1759" s="55" t="s">
        <v>15</v>
      </c>
      <c r="H1759" s="57">
        <v>1419677000</v>
      </c>
      <c r="I1759" s="57">
        <v>723773000</v>
      </c>
      <c r="J1759" s="57"/>
      <c r="K1759" s="57">
        <f t="shared" si="27"/>
        <v>2143450000</v>
      </c>
      <c r="L1759" s="55"/>
      <c r="M1759" s="55"/>
    </row>
    <row r="1760" spans="1:13">
      <c r="A1760" s="55">
        <v>2022</v>
      </c>
      <c r="B1760" s="55" t="s">
        <v>2028</v>
      </c>
      <c r="C1760" s="55" t="s">
        <v>2029</v>
      </c>
      <c r="D1760" s="55">
        <v>6</v>
      </c>
      <c r="E1760" s="56" t="s">
        <v>4148</v>
      </c>
      <c r="F1760" s="55" t="s">
        <v>2031</v>
      </c>
      <c r="G1760" s="55" t="s">
        <v>15</v>
      </c>
      <c r="H1760" s="57">
        <v>1333494000</v>
      </c>
      <c r="I1760" s="57">
        <v>791923000</v>
      </c>
      <c r="J1760" s="57"/>
      <c r="K1760" s="57">
        <f t="shared" si="27"/>
        <v>2125417000</v>
      </c>
      <c r="L1760" s="55"/>
      <c r="M1760" s="55"/>
    </row>
    <row r="1761" spans="1:13">
      <c r="A1761" s="55">
        <v>2022</v>
      </c>
      <c r="B1761" s="55" t="s">
        <v>2028</v>
      </c>
      <c r="C1761" s="55" t="s">
        <v>2029</v>
      </c>
      <c r="D1761" s="55">
        <v>6</v>
      </c>
      <c r="E1761" s="56" t="s">
        <v>4149</v>
      </c>
      <c r="F1761" s="55" t="s">
        <v>2031</v>
      </c>
      <c r="G1761" s="55" t="s">
        <v>2057</v>
      </c>
      <c r="H1761" s="57">
        <v>984813000</v>
      </c>
      <c r="I1761" s="57">
        <v>507970000</v>
      </c>
      <c r="J1761" s="57"/>
      <c r="K1761" s="57">
        <f t="shared" si="27"/>
        <v>1492783000</v>
      </c>
      <c r="L1761" s="55"/>
      <c r="M1761" s="55"/>
    </row>
    <row r="1762" spans="1:13">
      <c r="A1762" s="55">
        <v>2022</v>
      </c>
      <c r="B1762" s="55" t="s">
        <v>2028</v>
      </c>
      <c r="C1762" s="55" t="s">
        <v>2029</v>
      </c>
      <c r="D1762" s="55">
        <v>6</v>
      </c>
      <c r="E1762" s="56" t="s">
        <v>4150</v>
      </c>
      <c r="F1762" s="55" t="s">
        <v>2031</v>
      </c>
      <c r="G1762" s="55" t="s">
        <v>2087</v>
      </c>
      <c r="H1762" s="57">
        <v>975092000</v>
      </c>
      <c r="I1762" s="57">
        <v>473939000</v>
      </c>
      <c r="J1762" s="57"/>
      <c r="K1762" s="57">
        <f t="shared" si="27"/>
        <v>1449031000</v>
      </c>
      <c r="L1762" s="55"/>
      <c r="M1762" s="55"/>
    </row>
    <row r="1763" spans="1:13">
      <c r="A1763" s="55">
        <v>2022</v>
      </c>
      <c r="B1763" s="55" t="s">
        <v>2028</v>
      </c>
      <c r="C1763" s="55" t="s">
        <v>2029</v>
      </c>
      <c r="D1763" s="55">
        <v>6</v>
      </c>
      <c r="E1763" s="56" t="s">
        <v>4151</v>
      </c>
      <c r="F1763" s="55" t="s">
        <v>2031</v>
      </c>
      <c r="G1763" s="55" t="s">
        <v>2057</v>
      </c>
      <c r="H1763" s="57">
        <v>903571000</v>
      </c>
      <c r="I1763" s="57">
        <v>468576000</v>
      </c>
      <c r="J1763" s="57"/>
      <c r="K1763" s="57">
        <f t="shared" si="27"/>
        <v>1372147000</v>
      </c>
      <c r="L1763" s="55"/>
      <c r="M1763" s="55"/>
    </row>
    <row r="1764" spans="1:13">
      <c r="A1764" s="55">
        <v>2022</v>
      </c>
      <c r="B1764" s="55" t="s">
        <v>2028</v>
      </c>
      <c r="C1764" s="55" t="s">
        <v>2029</v>
      </c>
      <c r="D1764" s="55">
        <v>6</v>
      </c>
      <c r="E1764" s="56" t="s">
        <v>4152</v>
      </c>
      <c r="F1764" s="55" t="s">
        <v>2031</v>
      </c>
      <c r="G1764" s="55" t="s">
        <v>2057</v>
      </c>
      <c r="H1764" s="57">
        <v>836338000</v>
      </c>
      <c r="I1764" s="57">
        <v>503403000</v>
      </c>
      <c r="J1764" s="57"/>
      <c r="K1764" s="57">
        <f t="shared" si="27"/>
        <v>1339741000</v>
      </c>
      <c r="L1764" s="55"/>
      <c r="M1764" s="55"/>
    </row>
    <row r="1765" spans="1:13">
      <c r="A1765" s="55">
        <v>2022</v>
      </c>
      <c r="B1765" s="55" t="s">
        <v>2028</v>
      </c>
      <c r="C1765" s="55" t="s">
        <v>2029</v>
      </c>
      <c r="D1765" s="55">
        <v>6</v>
      </c>
      <c r="E1765" s="56" t="s">
        <v>4153</v>
      </c>
      <c r="F1765" s="55" t="s">
        <v>2031</v>
      </c>
      <c r="G1765" s="55" t="s">
        <v>2087</v>
      </c>
      <c r="H1765" s="57">
        <v>665235000</v>
      </c>
      <c r="I1765" s="57">
        <v>411232000</v>
      </c>
      <c r="J1765" s="57"/>
      <c r="K1765" s="57">
        <f t="shared" si="27"/>
        <v>1076467000</v>
      </c>
      <c r="L1765" s="55"/>
      <c r="M1765" s="55"/>
    </row>
    <row r="1766" spans="1:13">
      <c r="A1766" s="55">
        <v>2022</v>
      </c>
      <c r="B1766" s="55" t="s">
        <v>2028</v>
      </c>
      <c r="C1766" s="55" t="s">
        <v>2029</v>
      </c>
      <c r="D1766" s="55">
        <v>6</v>
      </c>
      <c r="E1766" s="56" t="s">
        <v>4154</v>
      </c>
      <c r="F1766" s="55" t="s">
        <v>2031</v>
      </c>
      <c r="G1766" s="55" t="s">
        <v>2035</v>
      </c>
      <c r="H1766" s="57">
        <v>544205000</v>
      </c>
      <c r="I1766" s="57">
        <v>308425000</v>
      </c>
      <c r="J1766" s="57"/>
      <c r="K1766" s="57">
        <f t="shared" si="27"/>
        <v>852630000</v>
      </c>
      <c r="L1766" s="55"/>
      <c r="M1766" s="55"/>
    </row>
    <row r="1767" spans="1:13">
      <c r="A1767" s="55">
        <v>2022</v>
      </c>
      <c r="B1767" s="55" t="s">
        <v>2028</v>
      </c>
      <c r="C1767" s="55" t="s">
        <v>2029</v>
      </c>
      <c r="D1767" s="55">
        <v>6</v>
      </c>
      <c r="E1767" s="56" t="s">
        <v>4155</v>
      </c>
      <c r="F1767" s="55" t="s">
        <v>2031</v>
      </c>
      <c r="G1767" s="55" t="s">
        <v>2057</v>
      </c>
      <c r="H1767" s="57">
        <v>541931000</v>
      </c>
      <c r="I1767" s="57">
        <v>467918000</v>
      </c>
      <c r="J1767" s="57"/>
      <c r="K1767" s="57">
        <f t="shared" si="27"/>
        <v>1009849000</v>
      </c>
      <c r="L1767" s="55"/>
      <c r="M1767" s="55"/>
    </row>
    <row r="1768" spans="1:13">
      <c r="A1768" s="55">
        <v>2022</v>
      </c>
      <c r="B1768" s="55" t="s">
        <v>2028</v>
      </c>
      <c r="C1768" s="55" t="s">
        <v>2029</v>
      </c>
      <c r="D1768" s="55">
        <v>6</v>
      </c>
      <c r="E1768" s="56" t="s">
        <v>4156</v>
      </c>
      <c r="F1768" s="55" t="s">
        <v>2031</v>
      </c>
      <c r="G1768" s="55" t="s">
        <v>2043</v>
      </c>
      <c r="H1768" s="57">
        <v>323563000</v>
      </c>
      <c r="I1768" s="57">
        <v>254665000</v>
      </c>
      <c r="J1768" s="57"/>
      <c r="K1768" s="57">
        <f t="shared" si="27"/>
        <v>578228000</v>
      </c>
      <c r="L1768" s="55"/>
      <c r="M1768" s="55"/>
    </row>
    <row r="1769" spans="1:13">
      <c r="A1769" s="55">
        <v>2022</v>
      </c>
      <c r="B1769" s="55" t="s">
        <v>2028</v>
      </c>
      <c r="C1769" s="55" t="s">
        <v>2146</v>
      </c>
      <c r="D1769" s="55">
        <v>6</v>
      </c>
      <c r="E1769" s="56" t="s">
        <v>4157</v>
      </c>
      <c r="F1769" s="55" t="s">
        <v>2042</v>
      </c>
      <c r="G1769" s="55" t="s">
        <v>2039</v>
      </c>
      <c r="H1769" s="57">
        <v>37278000</v>
      </c>
      <c r="I1769" s="57"/>
      <c r="J1769" s="57"/>
      <c r="K1769" s="57">
        <f t="shared" si="27"/>
        <v>37278000</v>
      </c>
      <c r="L1769" s="55"/>
      <c r="M1769" s="55"/>
    </row>
    <row r="1770" spans="1:13">
      <c r="A1770" s="55">
        <v>2022</v>
      </c>
      <c r="B1770" s="55" t="s">
        <v>2028</v>
      </c>
      <c r="C1770" s="55" t="s">
        <v>2146</v>
      </c>
      <c r="D1770" s="55">
        <v>6</v>
      </c>
      <c r="E1770" s="56" t="s">
        <v>4158</v>
      </c>
      <c r="F1770" s="55" t="s">
        <v>2042</v>
      </c>
      <c r="G1770" s="55" t="s">
        <v>2051</v>
      </c>
      <c r="H1770" s="57">
        <v>33000000</v>
      </c>
      <c r="I1770" s="57">
        <v>97220000</v>
      </c>
      <c r="J1770" s="57"/>
      <c r="K1770" s="57">
        <f t="shared" si="27"/>
        <v>130220000</v>
      </c>
      <c r="L1770" s="55"/>
      <c r="M1770" s="55"/>
    </row>
    <row r="1771" spans="1:13">
      <c r="A1771" s="55">
        <v>2022</v>
      </c>
      <c r="B1771" s="55" t="s">
        <v>2028</v>
      </c>
      <c r="C1771" s="55" t="s">
        <v>2040</v>
      </c>
      <c r="D1771" s="55">
        <v>6</v>
      </c>
      <c r="E1771" s="56" t="s">
        <v>4159</v>
      </c>
      <c r="F1771" s="55" t="s">
        <v>2042</v>
      </c>
      <c r="G1771" s="55" t="s">
        <v>2043</v>
      </c>
      <c r="H1771" s="57">
        <v>250000000</v>
      </c>
      <c r="I1771" s="57"/>
      <c r="J1771" s="57"/>
      <c r="K1771" s="57">
        <f t="shared" si="27"/>
        <v>250000000</v>
      </c>
      <c r="L1771" s="55"/>
      <c r="M1771" s="55"/>
    </row>
    <row r="1772" spans="1:13">
      <c r="A1772" s="55">
        <v>2022</v>
      </c>
      <c r="B1772" s="55" t="s">
        <v>2028</v>
      </c>
      <c r="C1772" s="55" t="s">
        <v>2114</v>
      </c>
      <c r="D1772" s="55">
        <v>6</v>
      </c>
      <c r="E1772" s="56" t="s">
        <v>4160</v>
      </c>
      <c r="F1772" s="55" t="s">
        <v>2116</v>
      </c>
      <c r="G1772" s="55" t="s">
        <v>2248</v>
      </c>
      <c r="H1772" s="57">
        <v>25000000</v>
      </c>
      <c r="I1772" s="57">
        <v>100000000</v>
      </c>
      <c r="J1772" s="57">
        <v>10000000</v>
      </c>
      <c r="K1772" s="57">
        <f t="shared" si="27"/>
        <v>135000000</v>
      </c>
      <c r="L1772" s="55"/>
      <c r="M1772" s="55"/>
    </row>
    <row r="1773" spans="1:13">
      <c r="A1773" s="55">
        <v>2022</v>
      </c>
      <c r="B1773" s="55" t="s">
        <v>2028</v>
      </c>
      <c r="C1773" s="55" t="s">
        <v>2047</v>
      </c>
      <c r="D1773" s="55">
        <v>6</v>
      </c>
      <c r="E1773" s="56" t="s">
        <v>4161</v>
      </c>
      <c r="F1773" s="55" t="s">
        <v>14</v>
      </c>
      <c r="G1773" s="55" t="s">
        <v>2051</v>
      </c>
      <c r="H1773" s="57">
        <v>90000000</v>
      </c>
      <c r="I1773" s="57"/>
      <c r="J1773" s="57"/>
      <c r="K1773" s="57">
        <f t="shared" si="27"/>
        <v>90000000</v>
      </c>
      <c r="L1773" s="55" t="s">
        <v>2064</v>
      </c>
      <c r="M1773" s="55"/>
    </row>
    <row r="1774" spans="1:13">
      <c r="A1774" s="55">
        <v>2022</v>
      </c>
      <c r="B1774" s="55" t="s">
        <v>2028</v>
      </c>
      <c r="C1774" s="55" t="s">
        <v>2049</v>
      </c>
      <c r="D1774" s="55">
        <v>6</v>
      </c>
      <c r="E1774" s="56" t="s">
        <v>4162</v>
      </c>
      <c r="F1774" s="55" t="s">
        <v>2031</v>
      </c>
      <c r="G1774" s="55" t="s">
        <v>2039</v>
      </c>
      <c r="H1774" s="57">
        <v>60000000</v>
      </c>
      <c r="I1774" s="57"/>
      <c r="J1774" s="57"/>
      <c r="K1774" s="57">
        <f t="shared" si="27"/>
        <v>60000000</v>
      </c>
      <c r="L1774" s="55"/>
      <c r="M1774" s="55"/>
    </row>
    <row r="1775" spans="1:13">
      <c r="A1775" s="55">
        <v>2022</v>
      </c>
      <c r="B1775" s="55" t="s">
        <v>2060</v>
      </c>
      <c r="C1775" s="55" t="s">
        <v>2460</v>
      </c>
      <c r="D1775" s="55">
        <v>6</v>
      </c>
      <c r="E1775" s="56" t="s">
        <v>4163</v>
      </c>
      <c r="F1775" s="55" t="s">
        <v>2116</v>
      </c>
      <c r="G1775" s="55" t="s">
        <v>2087</v>
      </c>
      <c r="H1775" s="57">
        <v>250000000</v>
      </c>
      <c r="I1775" s="57">
        <v>40000000</v>
      </c>
      <c r="J1775" s="57"/>
      <c r="K1775" s="57">
        <f t="shared" si="27"/>
        <v>290000000</v>
      </c>
      <c r="L1775" s="55"/>
      <c r="M1775" s="55"/>
    </row>
    <row r="1776" spans="1:13">
      <c r="A1776" s="55">
        <v>2022</v>
      </c>
      <c r="B1776" s="55" t="s">
        <v>2060</v>
      </c>
      <c r="C1776" s="55" t="s">
        <v>2460</v>
      </c>
      <c r="D1776" s="55">
        <v>6</v>
      </c>
      <c r="E1776" s="56" t="s">
        <v>4164</v>
      </c>
      <c r="F1776" s="55" t="s">
        <v>2116</v>
      </c>
      <c r="G1776" s="55" t="s">
        <v>2057</v>
      </c>
      <c r="H1776" s="57">
        <v>200000000</v>
      </c>
      <c r="I1776" s="57">
        <v>35000000</v>
      </c>
      <c r="J1776" s="57"/>
      <c r="K1776" s="57">
        <f t="shared" si="27"/>
        <v>235000000</v>
      </c>
      <c r="L1776" s="55"/>
      <c r="M1776" s="55"/>
    </row>
    <row r="1777" spans="1:13">
      <c r="A1777" s="55">
        <v>2022</v>
      </c>
      <c r="B1777" s="55" t="s">
        <v>2060</v>
      </c>
      <c r="C1777" s="55" t="s">
        <v>2669</v>
      </c>
      <c r="D1777" s="55">
        <v>6</v>
      </c>
      <c r="E1777" s="56" t="s">
        <v>4165</v>
      </c>
      <c r="F1777" s="55" t="s">
        <v>2031</v>
      </c>
      <c r="G1777" s="55" t="s">
        <v>2087</v>
      </c>
      <c r="H1777" s="57">
        <v>570124000</v>
      </c>
      <c r="I1777" s="57">
        <v>796147000</v>
      </c>
      <c r="J1777" s="57"/>
      <c r="K1777" s="57">
        <f t="shared" si="27"/>
        <v>1366271000</v>
      </c>
      <c r="L1777" s="55"/>
      <c r="M1777" s="55" t="s">
        <v>2072</v>
      </c>
    </row>
    <row r="1778" spans="1:13">
      <c r="A1778" s="55">
        <v>2022</v>
      </c>
      <c r="B1778" s="55" t="s">
        <v>2060</v>
      </c>
      <c r="C1778" s="55" t="s">
        <v>2669</v>
      </c>
      <c r="D1778" s="55">
        <v>6</v>
      </c>
      <c r="E1778" s="56" t="s">
        <v>4166</v>
      </c>
      <c r="F1778" s="55" t="s">
        <v>2031</v>
      </c>
      <c r="G1778" s="55" t="s">
        <v>2039</v>
      </c>
      <c r="H1778" s="57">
        <v>130000000</v>
      </c>
      <c r="I1778" s="57">
        <v>52000000</v>
      </c>
      <c r="J1778" s="57"/>
      <c r="K1778" s="57">
        <f t="shared" si="27"/>
        <v>182000000</v>
      </c>
      <c r="L1778" s="55" t="s">
        <v>2064</v>
      </c>
      <c r="M1778" s="55" t="s">
        <v>2072</v>
      </c>
    </row>
    <row r="1779" spans="1:13">
      <c r="A1779" s="55">
        <v>2022</v>
      </c>
      <c r="B1779" s="55" t="s">
        <v>2060</v>
      </c>
      <c r="C1779" s="55" t="s">
        <v>2083</v>
      </c>
      <c r="D1779" s="55">
        <v>6</v>
      </c>
      <c r="E1779" s="56" t="s">
        <v>4167</v>
      </c>
      <c r="F1779" s="55" t="s">
        <v>2031</v>
      </c>
      <c r="G1779" s="55" t="s">
        <v>2052</v>
      </c>
      <c r="H1779" s="57">
        <v>89000000</v>
      </c>
      <c r="I1779" s="57"/>
      <c r="J1779" s="57"/>
      <c r="K1779" s="57">
        <f t="shared" si="27"/>
        <v>89000000</v>
      </c>
      <c r="L1779" s="55"/>
      <c r="M1779" s="55" t="s">
        <v>2072</v>
      </c>
    </row>
    <row r="1780" spans="1:13">
      <c r="A1780" s="55">
        <v>2022</v>
      </c>
      <c r="B1780" s="55" t="s">
        <v>2060</v>
      </c>
      <c r="C1780" s="55" t="s">
        <v>2089</v>
      </c>
      <c r="D1780" s="55">
        <v>6</v>
      </c>
      <c r="E1780" s="56" t="s">
        <v>4168</v>
      </c>
      <c r="F1780" s="55" t="s">
        <v>2042</v>
      </c>
      <c r="G1780" s="55" t="s">
        <v>2035</v>
      </c>
      <c r="H1780" s="57">
        <v>800000000</v>
      </c>
      <c r="I1780" s="57">
        <v>3900000000</v>
      </c>
      <c r="J1780" s="57">
        <v>100000000</v>
      </c>
      <c r="K1780" s="57">
        <f t="shared" si="27"/>
        <v>4800000000</v>
      </c>
      <c r="L1780" s="55"/>
      <c r="M1780" s="55"/>
    </row>
    <row r="1781" spans="1:13">
      <c r="A1781" s="55">
        <v>2022</v>
      </c>
      <c r="B1781" s="55" t="s">
        <v>2060</v>
      </c>
      <c r="C1781" s="55" t="s">
        <v>2089</v>
      </c>
      <c r="D1781" s="55">
        <v>6</v>
      </c>
      <c r="E1781" s="56" t="s">
        <v>4169</v>
      </c>
      <c r="F1781" s="55" t="s">
        <v>2232</v>
      </c>
      <c r="G1781" s="55" t="s">
        <v>2043</v>
      </c>
      <c r="H1781" s="57">
        <v>500000000</v>
      </c>
      <c r="I1781" s="57">
        <v>500000000</v>
      </c>
      <c r="J1781" s="57"/>
      <c r="K1781" s="57">
        <f t="shared" si="27"/>
        <v>1000000000</v>
      </c>
      <c r="L1781" s="55"/>
      <c r="M1781" s="55" t="s">
        <v>2072</v>
      </c>
    </row>
    <row r="1782" spans="1:13">
      <c r="A1782" s="55">
        <v>2022</v>
      </c>
      <c r="B1782" s="55" t="s">
        <v>2060</v>
      </c>
      <c r="C1782" s="55" t="s">
        <v>2089</v>
      </c>
      <c r="D1782" s="55">
        <v>6</v>
      </c>
      <c r="E1782" s="56" t="s">
        <v>4170</v>
      </c>
      <c r="F1782" s="55" t="s">
        <v>2042</v>
      </c>
      <c r="G1782" s="55" t="s">
        <v>2057</v>
      </c>
      <c r="H1782" s="57">
        <v>300000000</v>
      </c>
      <c r="I1782" s="57">
        <v>900000000</v>
      </c>
      <c r="J1782" s="57">
        <v>50000000</v>
      </c>
      <c r="K1782" s="57">
        <f t="shared" si="27"/>
        <v>1250000000</v>
      </c>
      <c r="L1782" s="55"/>
      <c r="M1782" s="55"/>
    </row>
    <row r="1783" spans="1:13">
      <c r="A1783" s="55">
        <v>2022</v>
      </c>
      <c r="B1783" s="55" t="s">
        <v>2060</v>
      </c>
      <c r="C1783" s="55" t="s">
        <v>2089</v>
      </c>
      <c r="D1783" s="55">
        <v>6</v>
      </c>
      <c r="E1783" s="56" t="s">
        <v>4171</v>
      </c>
      <c r="F1783" s="55" t="s">
        <v>2042</v>
      </c>
      <c r="G1783" s="55" t="s">
        <v>2052</v>
      </c>
      <c r="H1783" s="57">
        <v>40000000</v>
      </c>
      <c r="I1783" s="57">
        <v>300000000</v>
      </c>
      <c r="J1783" s="57">
        <v>20000000</v>
      </c>
      <c r="K1783" s="57">
        <f t="shared" si="27"/>
        <v>360000000</v>
      </c>
      <c r="L1783" s="55"/>
      <c r="M1783" s="55"/>
    </row>
    <row r="1784" spans="1:13">
      <c r="A1784" s="55">
        <v>2022</v>
      </c>
      <c r="B1784" s="55" t="s">
        <v>2060</v>
      </c>
      <c r="C1784" s="55" t="s">
        <v>2089</v>
      </c>
      <c r="D1784" s="55">
        <v>6</v>
      </c>
      <c r="E1784" s="56" t="s">
        <v>4172</v>
      </c>
      <c r="F1784" s="55" t="s">
        <v>2042</v>
      </c>
      <c r="G1784" s="55" t="s">
        <v>2039</v>
      </c>
      <c r="H1784" s="57">
        <v>20000000</v>
      </c>
      <c r="I1784" s="57">
        <v>70000000</v>
      </c>
      <c r="J1784" s="57">
        <v>5000000</v>
      </c>
      <c r="K1784" s="57">
        <f t="shared" si="27"/>
        <v>95000000</v>
      </c>
      <c r="L1784" s="55"/>
      <c r="M1784" s="55"/>
    </row>
    <row r="1785" spans="1:13">
      <c r="A1785" s="55">
        <v>2022</v>
      </c>
      <c r="B1785" s="55" t="s">
        <v>2060</v>
      </c>
      <c r="C1785" s="55" t="s">
        <v>2704</v>
      </c>
      <c r="D1785" s="55">
        <v>6</v>
      </c>
      <c r="E1785" s="56" t="s">
        <v>4173</v>
      </c>
      <c r="F1785" s="55" t="s">
        <v>2042</v>
      </c>
      <c r="G1785" s="55" t="s">
        <v>15</v>
      </c>
      <c r="H1785" s="57">
        <v>1800000000</v>
      </c>
      <c r="I1785" s="57">
        <v>300000000</v>
      </c>
      <c r="J1785" s="57">
        <v>200000000</v>
      </c>
      <c r="K1785" s="57">
        <f t="shared" si="27"/>
        <v>2300000000</v>
      </c>
      <c r="L1785" s="55"/>
      <c r="M1785" s="55"/>
    </row>
    <row r="1786" spans="1:13">
      <c r="A1786" s="55">
        <v>2022</v>
      </c>
      <c r="B1786" s="55" t="s">
        <v>2060</v>
      </c>
      <c r="C1786" s="55" t="s">
        <v>2704</v>
      </c>
      <c r="D1786" s="55">
        <v>6</v>
      </c>
      <c r="E1786" s="56" t="s">
        <v>4174</v>
      </c>
      <c r="F1786" s="55" t="s">
        <v>2042</v>
      </c>
      <c r="G1786" s="55" t="s">
        <v>2051</v>
      </c>
      <c r="H1786" s="57">
        <v>30000000</v>
      </c>
      <c r="I1786" s="57"/>
      <c r="J1786" s="57"/>
      <c r="K1786" s="57">
        <f t="shared" si="27"/>
        <v>30000000</v>
      </c>
      <c r="L1786" s="55"/>
      <c r="M1786" s="55"/>
    </row>
    <row r="1787" spans="1:13">
      <c r="A1787" s="55">
        <v>2022</v>
      </c>
      <c r="B1787" s="55" t="s">
        <v>2060</v>
      </c>
      <c r="C1787" s="55" t="s">
        <v>2152</v>
      </c>
      <c r="D1787" s="55">
        <v>6</v>
      </c>
      <c r="E1787" s="56" t="s">
        <v>4175</v>
      </c>
      <c r="F1787" s="55" t="s">
        <v>2042</v>
      </c>
      <c r="G1787" s="55" t="s">
        <v>2057</v>
      </c>
      <c r="H1787" s="57">
        <v>200000000</v>
      </c>
      <c r="I1787" s="57">
        <v>720000000</v>
      </c>
      <c r="J1787" s="57"/>
      <c r="K1787" s="57">
        <f t="shared" si="27"/>
        <v>920000000</v>
      </c>
      <c r="L1787" s="55"/>
      <c r="M1787" s="55"/>
    </row>
    <row r="1788" spans="1:13">
      <c r="A1788" s="55">
        <v>2022</v>
      </c>
      <c r="B1788" s="55" t="s">
        <v>2060</v>
      </c>
      <c r="C1788" s="55" t="s">
        <v>2152</v>
      </c>
      <c r="D1788" s="55">
        <v>6</v>
      </c>
      <c r="E1788" s="56" t="s">
        <v>4176</v>
      </c>
      <c r="F1788" s="55" t="s">
        <v>2042</v>
      </c>
      <c r="G1788" s="55" t="s">
        <v>2035</v>
      </c>
      <c r="H1788" s="57">
        <v>160000000</v>
      </c>
      <c r="I1788" s="57">
        <v>480000000</v>
      </c>
      <c r="J1788" s="57"/>
      <c r="K1788" s="57">
        <f t="shared" si="27"/>
        <v>640000000</v>
      </c>
      <c r="L1788" s="55"/>
      <c r="M1788" s="55"/>
    </row>
    <row r="1789" spans="1:13">
      <c r="A1789" s="55">
        <v>2022</v>
      </c>
      <c r="B1789" s="55" t="s">
        <v>2060</v>
      </c>
      <c r="C1789" s="55" t="s">
        <v>2106</v>
      </c>
      <c r="D1789" s="55">
        <v>6</v>
      </c>
      <c r="E1789" s="56" t="s">
        <v>4177</v>
      </c>
      <c r="F1789" s="55" t="s">
        <v>2031</v>
      </c>
      <c r="G1789" s="55" t="s">
        <v>15</v>
      </c>
      <c r="H1789" s="57">
        <v>1400000000</v>
      </c>
      <c r="I1789" s="57">
        <v>40000000</v>
      </c>
      <c r="J1789" s="57"/>
      <c r="K1789" s="57">
        <f t="shared" si="27"/>
        <v>1440000000</v>
      </c>
      <c r="L1789" s="55"/>
      <c r="M1789" s="55"/>
    </row>
    <row r="1790" spans="1:13">
      <c r="A1790" s="55">
        <v>2022</v>
      </c>
      <c r="B1790" s="55" t="s">
        <v>2125</v>
      </c>
      <c r="C1790" s="55" t="s">
        <v>2029</v>
      </c>
      <c r="D1790" s="55">
        <v>6</v>
      </c>
      <c r="E1790" s="56" t="s">
        <v>4178</v>
      </c>
      <c r="F1790" s="55" t="s">
        <v>2031</v>
      </c>
      <c r="G1790" s="55" t="s">
        <v>2414</v>
      </c>
      <c r="H1790" s="57">
        <v>1054839990</v>
      </c>
      <c r="I1790" s="57">
        <v>604568450</v>
      </c>
      <c r="J1790" s="57"/>
      <c r="K1790" s="57">
        <f t="shared" si="27"/>
        <v>1659408440</v>
      </c>
      <c r="L1790" s="55"/>
      <c r="M1790" s="55" t="s">
        <v>2072</v>
      </c>
    </row>
    <row r="1791" spans="1:13">
      <c r="A1791" s="55">
        <v>2022</v>
      </c>
      <c r="B1791" s="55" t="s">
        <v>2125</v>
      </c>
      <c r="C1791" s="55" t="s">
        <v>2029</v>
      </c>
      <c r="D1791" s="55">
        <v>6</v>
      </c>
      <c r="E1791" s="56" t="s">
        <v>4179</v>
      </c>
      <c r="F1791" s="55" t="s">
        <v>2031</v>
      </c>
      <c r="G1791" s="55" t="s">
        <v>2052</v>
      </c>
      <c r="H1791" s="57">
        <v>143712001</v>
      </c>
      <c r="I1791" s="57"/>
      <c r="J1791" s="57"/>
      <c r="K1791" s="57">
        <f t="shared" si="27"/>
        <v>143712001</v>
      </c>
      <c r="L1791" s="55"/>
      <c r="M1791" s="55" t="s">
        <v>2072</v>
      </c>
    </row>
    <row r="1792" spans="1:13">
      <c r="A1792" s="55">
        <v>2022</v>
      </c>
      <c r="B1792" s="55" t="s">
        <v>2125</v>
      </c>
      <c r="C1792" s="55" t="s">
        <v>2114</v>
      </c>
      <c r="D1792" s="55">
        <v>6</v>
      </c>
      <c r="E1792" s="56" t="s">
        <v>4180</v>
      </c>
      <c r="F1792" s="55" t="s">
        <v>2116</v>
      </c>
      <c r="G1792" s="55" t="s">
        <v>2248</v>
      </c>
      <c r="H1792" s="57">
        <v>20000000</v>
      </c>
      <c r="I1792" s="57">
        <v>5000000</v>
      </c>
      <c r="J1792" s="57"/>
      <c r="K1792" s="57">
        <f t="shared" si="27"/>
        <v>25000000</v>
      </c>
      <c r="L1792" s="55"/>
      <c r="M1792" s="55"/>
    </row>
    <row r="1793" spans="1:13">
      <c r="A1793" s="55">
        <v>2022</v>
      </c>
      <c r="B1793" s="55" t="s">
        <v>2125</v>
      </c>
      <c r="C1793" s="55" t="s">
        <v>2047</v>
      </c>
      <c r="D1793" s="55">
        <v>6</v>
      </c>
      <c r="E1793" s="56" t="s">
        <v>4181</v>
      </c>
      <c r="F1793" s="55" t="s">
        <v>19</v>
      </c>
      <c r="G1793" s="55" t="s">
        <v>2035</v>
      </c>
      <c r="H1793" s="57">
        <v>1080000000</v>
      </c>
      <c r="I1793" s="57"/>
      <c r="J1793" s="57"/>
      <c r="K1793" s="57">
        <f t="shared" si="27"/>
        <v>1080000000</v>
      </c>
      <c r="L1793" s="55" t="s">
        <v>2048</v>
      </c>
      <c r="M1793" s="55"/>
    </row>
    <row r="1794" spans="1:13">
      <c r="A1794" s="55">
        <v>2022</v>
      </c>
      <c r="B1794" s="55" t="s">
        <v>2125</v>
      </c>
      <c r="C1794" s="55" t="s">
        <v>2160</v>
      </c>
      <c r="D1794" s="55">
        <v>6</v>
      </c>
      <c r="E1794" s="56" t="s">
        <v>4182</v>
      </c>
      <c r="F1794" s="55" t="s">
        <v>2031</v>
      </c>
      <c r="G1794" s="55" t="s">
        <v>2052</v>
      </c>
      <c r="H1794" s="57">
        <v>125000000</v>
      </c>
      <c r="I1794" s="57"/>
      <c r="J1794" s="57"/>
      <c r="K1794" s="57">
        <f t="shared" si="27"/>
        <v>125000000</v>
      </c>
      <c r="L1794" s="55"/>
      <c r="M1794" s="55"/>
    </row>
    <row r="1795" spans="1:13">
      <c r="A1795" s="55">
        <v>2022</v>
      </c>
      <c r="B1795" s="55" t="s">
        <v>2164</v>
      </c>
      <c r="C1795" s="55" t="s">
        <v>2061</v>
      </c>
      <c r="D1795" s="55">
        <v>6</v>
      </c>
      <c r="E1795" s="56" t="s">
        <v>4183</v>
      </c>
      <c r="F1795" s="55" t="s">
        <v>14</v>
      </c>
      <c r="G1795" s="55" t="s">
        <v>2035</v>
      </c>
      <c r="H1795" s="57">
        <v>260000000</v>
      </c>
      <c r="I1795" s="57"/>
      <c r="J1795" s="57"/>
      <c r="K1795" s="57">
        <f t="shared" si="27"/>
        <v>260000000</v>
      </c>
      <c r="L1795" s="55" t="s">
        <v>2064</v>
      </c>
      <c r="M1795" s="55"/>
    </row>
    <row r="1796" spans="1:13">
      <c r="A1796" s="55">
        <v>2022</v>
      </c>
      <c r="B1796" s="55" t="s">
        <v>2164</v>
      </c>
      <c r="C1796" s="55" t="s">
        <v>2767</v>
      </c>
      <c r="D1796" s="55">
        <v>6</v>
      </c>
      <c r="E1796" s="56" t="s">
        <v>4184</v>
      </c>
      <c r="F1796" s="55" t="s">
        <v>2042</v>
      </c>
      <c r="G1796" s="55" t="s">
        <v>2043</v>
      </c>
      <c r="H1796" s="57">
        <v>620000000</v>
      </c>
      <c r="I1796" s="57">
        <v>4780000000</v>
      </c>
      <c r="J1796" s="57">
        <v>50000000</v>
      </c>
      <c r="K1796" s="57">
        <f t="shared" si="27"/>
        <v>5450000000</v>
      </c>
      <c r="L1796" s="55" t="s">
        <v>2064</v>
      </c>
      <c r="M1796" s="55"/>
    </row>
    <row r="1797" spans="1:13">
      <c r="A1797" s="55">
        <v>2022</v>
      </c>
      <c r="B1797" s="55" t="s">
        <v>2164</v>
      </c>
      <c r="C1797" s="55" t="s">
        <v>2277</v>
      </c>
      <c r="D1797" s="55">
        <v>6</v>
      </c>
      <c r="E1797" s="56" t="s">
        <v>4185</v>
      </c>
      <c r="F1797" s="55" t="s">
        <v>2042</v>
      </c>
      <c r="G1797" s="55" t="s">
        <v>2043</v>
      </c>
      <c r="H1797" s="57">
        <v>530000000</v>
      </c>
      <c r="I1797" s="57">
        <v>40000000</v>
      </c>
      <c r="J1797" s="57"/>
      <c r="K1797" s="57">
        <f t="shared" ref="K1797:K1860" si="28">H1797+I1797+J1797</f>
        <v>570000000</v>
      </c>
      <c r="L1797" s="55" t="s">
        <v>2064</v>
      </c>
      <c r="M1797" s="55"/>
    </row>
    <row r="1798" spans="1:13">
      <c r="A1798" s="55">
        <v>2022</v>
      </c>
      <c r="B1798" s="55" t="s">
        <v>2164</v>
      </c>
      <c r="C1798" s="55" t="s">
        <v>2767</v>
      </c>
      <c r="D1798" s="55">
        <v>6</v>
      </c>
      <c r="E1798" s="56" t="s">
        <v>4186</v>
      </c>
      <c r="F1798" s="55" t="s">
        <v>2042</v>
      </c>
      <c r="G1798" s="55" t="s">
        <v>2057</v>
      </c>
      <c r="H1798" s="57">
        <v>400000000</v>
      </c>
      <c r="I1798" s="57">
        <v>960000000</v>
      </c>
      <c r="J1798" s="57"/>
      <c r="K1798" s="57">
        <f t="shared" si="28"/>
        <v>1360000000</v>
      </c>
      <c r="L1798" s="55" t="s">
        <v>2064</v>
      </c>
      <c r="M1798" s="55"/>
    </row>
    <row r="1799" spans="1:13">
      <c r="A1799" s="55">
        <v>2022</v>
      </c>
      <c r="B1799" s="55" t="s">
        <v>2164</v>
      </c>
      <c r="C1799" s="55" t="s">
        <v>2277</v>
      </c>
      <c r="D1799" s="55">
        <v>6</v>
      </c>
      <c r="E1799" s="56" t="s">
        <v>4187</v>
      </c>
      <c r="F1799" s="55" t="s">
        <v>2042</v>
      </c>
      <c r="G1799" s="55" t="s">
        <v>2035</v>
      </c>
      <c r="H1799" s="57">
        <v>340000000</v>
      </c>
      <c r="I1799" s="57">
        <v>45000000</v>
      </c>
      <c r="J1799" s="57"/>
      <c r="K1799" s="57">
        <f t="shared" si="28"/>
        <v>385000000</v>
      </c>
      <c r="L1799" s="55" t="s">
        <v>2064</v>
      </c>
      <c r="M1799" s="55"/>
    </row>
    <row r="1800" spans="1:13">
      <c r="A1800" s="55">
        <v>2022</v>
      </c>
      <c r="B1800" s="55" t="s">
        <v>2164</v>
      </c>
      <c r="C1800" s="55" t="s">
        <v>2184</v>
      </c>
      <c r="D1800" s="55">
        <v>6</v>
      </c>
      <c r="E1800" s="56" t="s">
        <v>4188</v>
      </c>
      <c r="F1800" s="55" t="s">
        <v>2031</v>
      </c>
      <c r="G1800" s="55" t="s">
        <v>2043</v>
      </c>
      <c r="H1800" s="57">
        <v>385015549</v>
      </c>
      <c r="I1800" s="57">
        <v>102978628</v>
      </c>
      <c r="J1800" s="57"/>
      <c r="K1800" s="57">
        <f t="shared" si="28"/>
        <v>487994177</v>
      </c>
      <c r="L1800" s="55"/>
      <c r="M1800" s="55"/>
    </row>
    <row r="1801" spans="1:13">
      <c r="A1801" s="55">
        <v>2022</v>
      </c>
      <c r="B1801" s="55" t="s">
        <v>2164</v>
      </c>
      <c r="C1801" s="55" t="s">
        <v>2184</v>
      </c>
      <c r="D1801" s="55">
        <v>6</v>
      </c>
      <c r="E1801" s="56" t="s">
        <v>4189</v>
      </c>
      <c r="F1801" s="55" t="s">
        <v>2031</v>
      </c>
      <c r="G1801" s="55" t="s">
        <v>2043</v>
      </c>
      <c r="H1801" s="57">
        <v>212785000</v>
      </c>
      <c r="I1801" s="57">
        <v>34761000</v>
      </c>
      <c r="J1801" s="57"/>
      <c r="K1801" s="57">
        <f t="shared" si="28"/>
        <v>247546000</v>
      </c>
      <c r="L1801" s="55"/>
      <c r="M1801" s="55"/>
    </row>
    <row r="1802" spans="1:13">
      <c r="A1802" s="55">
        <v>2022</v>
      </c>
      <c r="B1802" s="55" t="s">
        <v>2164</v>
      </c>
      <c r="C1802" s="55" t="s">
        <v>2184</v>
      </c>
      <c r="D1802" s="55">
        <v>6</v>
      </c>
      <c r="E1802" s="56" t="s">
        <v>4190</v>
      </c>
      <c r="F1802" s="55" t="s">
        <v>2031</v>
      </c>
      <c r="G1802" s="55" t="s">
        <v>2051</v>
      </c>
      <c r="H1802" s="57">
        <v>30000000</v>
      </c>
      <c r="I1802" s="57">
        <v>5000000</v>
      </c>
      <c r="J1802" s="57"/>
      <c r="K1802" s="57">
        <f t="shared" si="28"/>
        <v>35000000</v>
      </c>
      <c r="L1802" s="55"/>
      <c r="M1802" s="55"/>
    </row>
    <row r="1803" spans="1:13">
      <c r="A1803" s="55">
        <v>2022</v>
      </c>
      <c r="B1803" s="55" t="s">
        <v>2164</v>
      </c>
      <c r="C1803" s="55" t="s">
        <v>2187</v>
      </c>
      <c r="D1803" s="55">
        <v>6</v>
      </c>
      <c r="E1803" s="56" t="s">
        <v>4191</v>
      </c>
      <c r="F1803" s="55" t="s">
        <v>2042</v>
      </c>
      <c r="G1803" s="55" t="s">
        <v>15</v>
      </c>
      <c r="H1803" s="57">
        <v>1000000000</v>
      </c>
      <c r="I1803" s="57">
        <v>2000000000</v>
      </c>
      <c r="J1803" s="57">
        <v>200000000</v>
      </c>
      <c r="K1803" s="57">
        <f t="shared" si="28"/>
        <v>3200000000</v>
      </c>
      <c r="L1803" s="55"/>
      <c r="M1803" s="55"/>
    </row>
    <row r="1804" spans="1:13">
      <c r="A1804" s="55">
        <v>2022</v>
      </c>
      <c r="B1804" s="55" t="s">
        <v>2164</v>
      </c>
      <c r="C1804" s="55" t="s">
        <v>2047</v>
      </c>
      <c r="D1804" s="55">
        <v>6</v>
      </c>
      <c r="E1804" s="56" t="s">
        <v>4192</v>
      </c>
      <c r="F1804" s="55" t="s">
        <v>14</v>
      </c>
      <c r="G1804" s="55" t="s">
        <v>2039</v>
      </c>
      <c r="H1804" s="57">
        <v>81000000</v>
      </c>
      <c r="I1804" s="57"/>
      <c r="J1804" s="57"/>
      <c r="K1804" s="57">
        <f t="shared" si="28"/>
        <v>81000000</v>
      </c>
      <c r="L1804" s="55" t="s">
        <v>2064</v>
      </c>
      <c r="M1804" s="55"/>
    </row>
    <row r="1805" spans="1:13">
      <c r="A1805" s="55">
        <v>2022</v>
      </c>
      <c r="B1805" s="55" t="s">
        <v>2164</v>
      </c>
      <c r="C1805" s="55" t="s">
        <v>2047</v>
      </c>
      <c r="D1805" s="55">
        <v>6</v>
      </c>
      <c r="E1805" s="56" t="s">
        <v>4193</v>
      </c>
      <c r="F1805" s="55" t="s">
        <v>14</v>
      </c>
      <c r="G1805" s="55" t="s">
        <v>2039</v>
      </c>
      <c r="H1805" s="57">
        <v>49500000</v>
      </c>
      <c r="I1805" s="57"/>
      <c r="J1805" s="57"/>
      <c r="K1805" s="57">
        <f t="shared" si="28"/>
        <v>49500000</v>
      </c>
      <c r="L1805" s="55" t="s">
        <v>2064</v>
      </c>
      <c r="M1805" s="55"/>
    </row>
    <row r="1806" spans="1:13">
      <c r="A1806" s="55">
        <v>2022</v>
      </c>
      <c r="B1806" s="55" t="s">
        <v>2164</v>
      </c>
      <c r="C1806" s="55" t="s">
        <v>3258</v>
      </c>
      <c r="D1806" s="55">
        <v>6</v>
      </c>
      <c r="E1806" s="56" t="s">
        <v>4194</v>
      </c>
      <c r="F1806" s="55" t="s">
        <v>2042</v>
      </c>
      <c r="G1806" s="55" t="s">
        <v>2039</v>
      </c>
      <c r="H1806" s="57">
        <v>110000000</v>
      </c>
      <c r="I1806" s="57">
        <v>20000000</v>
      </c>
      <c r="J1806" s="57"/>
      <c r="K1806" s="57">
        <f t="shared" si="28"/>
        <v>130000000</v>
      </c>
      <c r="L1806" s="55" t="s">
        <v>2064</v>
      </c>
      <c r="M1806" s="55"/>
    </row>
    <row r="1807" spans="1:13">
      <c r="A1807" s="55">
        <v>2022</v>
      </c>
      <c r="B1807" s="55" t="s">
        <v>2204</v>
      </c>
      <c r="C1807" s="55" t="s">
        <v>2205</v>
      </c>
      <c r="D1807" s="55">
        <v>6</v>
      </c>
      <c r="E1807" s="56" t="s">
        <v>4195</v>
      </c>
      <c r="F1807" s="55" t="s">
        <v>2224</v>
      </c>
      <c r="G1807" s="55" t="s">
        <v>2039</v>
      </c>
      <c r="H1807" s="57">
        <v>90000000</v>
      </c>
      <c r="I1807" s="57">
        <v>205600000</v>
      </c>
      <c r="J1807" s="57"/>
      <c r="K1807" s="57">
        <f t="shared" si="28"/>
        <v>295600000</v>
      </c>
      <c r="L1807" s="55"/>
      <c r="M1807" s="55"/>
    </row>
    <row r="1808" spans="1:13">
      <c r="A1808" s="55">
        <v>2022</v>
      </c>
      <c r="B1808" s="55" t="s">
        <v>2204</v>
      </c>
      <c r="C1808" s="55" t="s">
        <v>2177</v>
      </c>
      <c r="D1808" s="55">
        <v>6</v>
      </c>
      <c r="E1808" s="56" t="s">
        <v>4196</v>
      </c>
      <c r="F1808" s="55" t="s">
        <v>2031</v>
      </c>
      <c r="G1808" s="55" t="s">
        <v>2051</v>
      </c>
      <c r="H1808" s="57">
        <v>100000000</v>
      </c>
      <c r="I1808" s="57">
        <v>10000000</v>
      </c>
      <c r="J1808" s="57">
        <v>1000000</v>
      </c>
      <c r="K1808" s="57">
        <f t="shared" si="28"/>
        <v>111000000</v>
      </c>
      <c r="L1808" s="55"/>
      <c r="M1808" s="55"/>
    </row>
    <row r="1809" spans="1:13">
      <c r="A1809" s="55">
        <v>2022</v>
      </c>
      <c r="B1809" s="55" t="s">
        <v>2204</v>
      </c>
      <c r="C1809" s="55" t="s">
        <v>2182</v>
      </c>
      <c r="D1809" s="55">
        <v>6</v>
      </c>
      <c r="E1809" s="56" t="s">
        <v>4197</v>
      </c>
      <c r="F1809" s="55" t="s">
        <v>2042</v>
      </c>
      <c r="G1809" s="55" t="s">
        <v>2043</v>
      </c>
      <c r="H1809" s="57">
        <v>321934000</v>
      </c>
      <c r="I1809" s="57">
        <v>1184715000</v>
      </c>
      <c r="J1809" s="57"/>
      <c r="K1809" s="57">
        <f t="shared" si="28"/>
        <v>1506649000</v>
      </c>
      <c r="L1809" s="55"/>
      <c r="M1809" s="55"/>
    </row>
    <row r="1810" spans="1:13">
      <c r="A1810" s="55">
        <v>2022</v>
      </c>
      <c r="B1810" s="55" t="s">
        <v>2204</v>
      </c>
      <c r="C1810" s="55" t="s">
        <v>2277</v>
      </c>
      <c r="D1810" s="55">
        <v>6</v>
      </c>
      <c r="E1810" s="56" t="s">
        <v>4198</v>
      </c>
      <c r="F1810" s="55" t="s">
        <v>2042</v>
      </c>
      <c r="G1810" s="55" t="s">
        <v>2057</v>
      </c>
      <c r="H1810" s="57">
        <v>203366000</v>
      </c>
      <c r="I1810" s="57">
        <v>30000000</v>
      </c>
      <c r="J1810" s="57"/>
      <c r="K1810" s="57">
        <f t="shared" si="28"/>
        <v>233366000</v>
      </c>
      <c r="L1810" s="55"/>
      <c r="M1810" s="55"/>
    </row>
    <row r="1811" spans="1:13">
      <c r="A1811" s="55">
        <v>2022</v>
      </c>
      <c r="B1811" s="55" t="s">
        <v>2204</v>
      </c>
      <c r="C1811" s="55" t="s">
        <v>2222</v>
      </c>
      <c r="D1811" s="55">
        <v>6</v>
      </c>
      <c r="E1811" s="56" t="s">
        <v>4199</v>
      </c>
      <c r="F1811" s="55" t="s">
        <v>2116</v>
      </c>
      <c r="G1811" s="55" t="s">
        <v>2248</v>
      </c>
      <c r="H1811" s="57">
        <v>30000000</v>
      </c>
      <c r="I1811" s="57">
        <v>120000000</v>
      </c>
      <c r="J1811" s="57"/>
      <c r="K1811" s="57">
        <f t="shared" si="28"/>
        <v>150000000</v>
      </c>
      <c r="L1811" s="55"/>
      <c r="M1811" s="55"/>
    </row>
    <row r="1812" spans="1:13">
      <c r="A1812" s="55">
        <v>2022</v>
      </c>
      <c r="B1812" s="55" t="s">
        <v>2204</v>
      </c>
      <c r="C1812" s="55" t="s">
        <v>2222</v>
      </c>
      <c r="D1812" s="55">
        <v>6</v>
      </c>
      <c r="E1812" s="56" t="s">
        <v>4200</v>
      </c>
      <c r="F1812" s="55" t="s">
        <v>2116</v>
      </c>
      <c r="G1812" s="55" t="s">
        <v>2248</v>
      </c>
      <c r="H1812" s="57">
        <v>10000000</v>
      </c>
      <c r="I1812" s="57">
        <v>90000000</v>
      </c>
      <c r="J1812" s="57"/>
      <c r="K1812" s="57">
        <f t="shared" si="28"/>
        <v>100000000</v>
      </c>
      <c r="L1812" s="55"/>
      <c r="M1812" s="55"/>
    </row>
    <row r="1813" spans="1:13">
      <c r="A1813" s="55">
        <v>2022</v>
      </c>
      <c r="B1813" s="55" t="s">
        <v>2204</v>
      </c>
      <c r="C1813" s="55" t="s">
        <v>2798</v>
      </c>
      <c r="D1813" s="55">
        <v>6</v>
      </c>
      <c r="E1813" s="56" t="s">
        <v>4201</v>
      </c>
      <c r="F1813" s="55" t="s">
        <v>2031</v>
      </c>
      <c r="G1813" s="55" t="s">
        <v>2087</v>
      </c>
      <c r="H1813" s="57">
        <v>284000000</v>
      </c>
      <c r="I1813" s="57">
        <v>226000000</v>
      </c>
      <c r="J1813" s="57"/>
      <c r="K1813" s="57">
        <f t="shared" si="28"/>
        <v>510000000</v>
      </c>
      <c r="L1813" s="55"/>
      <c r="M1813" s="55"/>
    </row>
    <row r="1814" spans="1:13">
      <c r="A1814" s="55">
        <v>2022</v>
      </c>
      <c r="B1814" s="55" t="s">
        <v>2204</v>
      </c>
      <c r="C1814" s="55" t="s">
        <v>2225</v>
      </c>
      <c r="D1814" s="55">
        <v>6</v>
      </c>
      <c r="E1814" s="56" t="s">
        <v>4202</v>
      </c>
      <c r="F1814" s="55" t="s">
        <v>2031</v>
      </c>
      <c r="G1814" s="55" t="s">
        <v>2039</v>
      </c>
      <c r="H1814" s="57">
        <v>35953759</v>
      </c>
      <c r="I1814" s="57">
        <v>7846426</v>
      </c>
      <c r="J1814" s="57"/>
      <c r="K1814" s="57">
        <f t="shared" si="28"/>
        <v>43800185</v>
      </c>
      <c r="L1814" s="55"/>
      <c r="M1814" s="55"/>
    </row>
    <row r="1815" spans="1:13">
      <c r="A1815" s="55">
        <v>2022</v>
      </c>
      <c r="B1815" s="55" t="s">
        <v>2236</v>
      </c>
      <c r="C1815" s="55" t="s">
        <v>2812</v>
      </c>
      <c r="D1815" s="55">
        <v>6</v>
      </c>
      <c r="E1815" s="56" t="s">
        <v>4203</v>
      </c>
      <c r="F1815" s="55" t="s">
        <v>14</v>
      </c>
      <c r="G1815" s="55" t="s">
        <v>2052</v>
      </c>
      <c r="H1815" s="57">
        <v>134518000</v>
      </c>
      <c r="I1815" s="57"/>
      <c r="J1815" s="57"/>
      <c r="K1815" s="57">
        <f t="shared" si="28"/>
        <v>134518000</v>
      </c>
      <c r="L1815" s="55" t="s">
        <v>2814</v>
      </c>
      <c r="M1815" s="55"/>
    </row>
    <row r="1816" spans="1:13">
      <c r="A1816" s="55">
        <v>2022</v>
      </c>
      <c r="B1816" s="55" t="s">
        <v>2236</v>
      </c>
      <c r="C1816" s="55" t="s">
        <v>2815</v>
      </c>
      <c r="D1816" s="55">
        <v>6</v>
      </c>
      <c r="E1816" s="56" t="s">
        <v>4204</v>
      </c>
      <c r="F1816" s="55" t="s">
        <v>2232</v>
      </c>
      <c r="G1816" s="55" t="s">
        <v>2599</v>
      </c>
      <c r="H1816" s="57">
        <v>1096310000</v>
      </c>
      <c r="I1816" s="57">
        <v>1652250000</v>
      </c>
      <c r="J1816" s="57">
        <v>65000000</v>
      </c>
      <c r="K1816" s="57">
        <f t="shared" si="28"/>
        <v>2813560000</v>
      </c>
      <c r="L1816" s="55"/>
      <c r="M1816" s="55" t="s">
        <v>2036</v>
      </c>
    </row>
    <row r="1817" spans="1:13">
      <c r="A1817" s="55">
        <v>2022</v>
      </c>
      <c r="B1817" s="55" t="s">
        <v>2236</v>
      </c>
      <c r="C1817" s="55" t="s">
        <v>2815</v>
      </c>
      <c r="D1817" s="55">
        <v>6</v>
      </c>
      <c r="E1817" s="56" t="s">
        <v>4205</v>
      </c>
      <c r="F1817" s="55" t="s">
        <v>2353</v>
      </c>
      <c r="G1817" s="55" t="s">
        <v>2043</v>
      </c>
      <c r="H1817" s="57">
        <v>640910800</v>
      </c>
      <c r="I1817" s="57">
        <v>75200000</v>
      </c>
      <c r="J1817" s="57">
        <v>77788000</v>
      </c>
      <c r="K1817" s="57">
        <f t="shared" si="28"/>
        <v>793898800</v>
      </c>
      <c r="L1817" s="55" t="s">
        <v>2064</v>
      </c>
      <c r="M1817" s="55"/>
    </row>
    <row r="1818" spans="1:13">
      <c r="A1818" s="55">
        <v>2022</v>
      </c>
      <c r="B1818" s="55" t="s">
        <v>2236</v>
      </c>
      <c r="C1818" s="55" t="s">
        <v>2815</v>
      </c>
      <c r="D1818" s="55">
        <v>6</v>
      </c>
      <c r="E1818" s="56" t="s">
        <v>4206</v>
      </c>
      <c r="F1818" s="55" t="s">
        <v>2116</v>
      </c>
      <c r="G1818" s="55" t="s">
        <v>2248</v>
      </c>
      <c r="H1818" s="57">
        <v>130000000</v>
      </c>
      <c r="I1818" s="57"/>
      <c r="J1818" s="57"/>
      <c r="K1818" s="57">
        <f t="shared" si="28"/>
        <v>130000000</v>
      </c>
      <c r="L1818" s="55"/>
      <c r="M1818" s="55"/>
    </row>
    <row r="1819" spans="1:13">
      <c r="A1819" s="55">
        <v>2022</v>
      </c>
      <c r="B1819" s="55" t="s">
        <v>2236</v>
      </c>
      <c r="C1819" s="55" t="s">
        <v>2237</v>
      </c>
      <c r="D1819" s="55">
        <v>6</v>
      </c>
      <c r="E1819" s="56" t="s">
        <v>4207</v>
      </c>
      <c r="F1819" s="55" t="s">
        <v>2042</v>
      </c>
      <c r="G1819" s="55" t="s">
        <v>15</v>
      </c>
      <c r="H1819" s="57">
        <v>4768000000</v>
      </c>
      <c r="I1819" s="57">
        <v>11259000000</v>
      </c>
      <c r="J1819" s="57">
        <v>91000000</v>
      </c>
      <c r="K1819" s="57">
        <f t="shared" si="28"/>
        <v>16118000000</v>
      </c>
      <c r="L1819" s="55"/>
      <c r="M1819" s="55" t="s">
        <v>2240</v>
      </c>
    </row>
    <row r="1820" spans="1:13">
      <c r="A1820" s="55">
        <v>2022</v>
      </c>
      <c r="B1820" s="55" t="s">
        <v>2236</v>
      </c>
      <c r="C1820" s="55" t="s">
        <v>2237</v>
      </c>
      <c r="D1820" s="55">
        <v>6</v>
      </c>
      <c r="E1820" s="56" t="s">
        <v>4208</v>
      </c>
      <c r="F1820" s="55" t="s">
        <v>2353</v>
      </c>
      <c r="G1820" s="55" t="s">
        <v>15</v>
      </c>
      <c r="H1820" s="57">
        <v>1000000000</v>
      </c>
      <c r="I1820" s="57">
        <v>5400000000</v>
      </c>
      <c r="J1820" s="57">
        <v>65000000</v>
      </c>
      <c r="K1820" s="57">
        <f t="shared" si="28"/>
        <v>6465000000</v>
      </c>
      <c r="L1820" s="55"/>
      <c r="M1820" s="55" t="s">
        <v>2032</v>
      </c>
    </row>
    <row r="1821" spans="1:13">
      <c r="A1821" s="55">
        <v>2022</v>
      </c>
      <c r="B1821" s="55" t="s">
        <v>2236</v>
      </c>
      <c r="C1821" s="55" t="s">
        <v>2237</v>
      </c>
      <c r="D1821" s="55">
        <v>6</v>
      </c>
      <c r="E1821" s="56" t="s">
        <v>4209</v>
      </c>
      <c r="F1821" s="55" t="s">
        <v>2224</v>
      </c>
      <c r="G1821" s="55" t="s">
        <v>2035</v>
      </c>
      <c r="H1821" s="57">
        <v>900000000</v>
      </c>
      <c r="I1821" s="57">
        <v>300000000</v>
      </c>
      <c r="J1821" s="57">
        <v>1000000000</v>
      </c>
      <c r="K1821" s="57">
        <f t="shared" si="28"/>
        <v>2200000000</v>
      </c>
      <c r="L1821" s="55"/>
      <c r="M1821" s="55" t="s">
        <v>2240</v>
      </c>
    </row>
    <row r="1822" spans="1:13">
      <c r="A1822" s="55">
        <v>2022</v>
      </c>
      <c r="B1822" s="55" t="s">
        <v>2236</v>
      </c>
      <c r="C1822" s="55" t="s">
        <v>2237</v>
      </c>
      <c r="D1822" s="55">
        <v>6</v>
      </c>
      <c r="E1822" s="56" t="s">
        <v>4210</v>
      </c>
      <c r="F1822" s="55" t="s">
        <v>2232</v>
      </c>
      <c r="G1822" s="55" t="s">
        <v>2057</v>
      </c>
      <c r="H1822" s="57">
        <v>600000000</v>
      </c>
      <c r="I1822" s="57">
        <v>4000000000</v>
      </c>
      <c r="J1822" s="57">
        <v>40000000</v>
      </c>
      <c r="K1822" s="57">
        <f t="shared" si="28"/>
        <v>4640000000</v>
      </c>
      <c r="L1822" s="55"/>
      <c r="M1822" s="55" t="s">
        <v>2240</v>
      </c>
    </row>
    <row r="1823" spans="1:13">
      <c r="A1823" s="55">
        <v>2022</v>
      </c>
      <c r="B1823" s="55" t="s">
        <v>2236</v>
      </c>
      <c r="C1823" s="55" t="s">
        <v>2237</v>
      </c>
      <c r="D1823" s="55">
        <v>6</v>
      </c>
      <c r="E1823" s="56" t="s">
        <v>4211</v>
      </c>
      <c r="F1823" s="55" t="s">
        <v>2353</v>
      </c>
      <c r="G1823" s="55" t="s">
        <v>2035</v>
      </c>
      <c r="H1823" s="57">
        <v>540000000</v>
      </c>
      <c r="I1823" s="57">
        <v>4600000000</v>
      </c>
      <c r="J1823" s="57">
        <v>46000000</v>
      </c>
      <c r="K1823" s="57">
        <f t="shared" si="28"/>
        <v>5186000000</v>
      </c>
      <c r="L1823" s="55"/>
      <c r="M1823" s="55" t="s">
        <v>2032</v>
      </c>
    </row>
    <row r="1824" spans="1:13">
      <c r="A1824" s="55">
        <v>2022</v>
      </c>
      <c r="B1824" s="55" t="s">
        <v>2236</v>
      </c>
      <c r="C1824" s="55" t="s">
        <v>2237</v>
      </c>
      <c r="D1824" s="55">
        <v>6</v>
      </c>
      <c r="E1824" s="56" t="s">
        <v>4212</v>
      </c>
      <c r="F1824" s="55" t="s">
        <v>2042</v>
      </c>
      <c r="G1824" s="55" t="s">
        <v>2087</v>
      </c>
      <c r="H1824" s="57">
        <v>240000000</v>
      </c>
      <c r="I1824" s="57">
        <v>300000000</v>
      </c>
      <c r="J1824" s="57">
        <v>6000000</v>
      </c>
      <c r="K1824" s="57">
        <f t="shared" si="28"/>
        <v>546000000</v>
      </c>
      <c r="L1824" s="55"/>
      <c r="M1824" s="55" t="s">
        <v>2032</v>
      </c>
    </row>
    <row r="1825" spans="1:13">
      <c r="A1825" s="55">
        <v>2022</v>
      </c>
      <c r="B1825" s="55" t="s">
        <v>2236</v>
      </c>
      <c r="C1825" s="55" t="s">
        <v>2241</v>
      </c>
      <c r="D1825" s="55">
        <v>6</v>
      </c>
      <c r="E1825" s="56" t="s">
        <v>4213</v>
      </c>
      <c r="F1825" s="55" t="s">
        <v>2042</v>
      </c>
      <c r="G1825" s="55" t="s">
        <v>15</v>
      </c>
      <c r="H1825" s="57">
        <v>1400000000</v>
      </c>
      <c r="I1825" s="57">
        <v>4000000000</v>
      </c>
      <c r="J1825" s="57"/>
      <c r="K1825" s="57">
        <f t="shared" si="28"/>
        <v>5400000000</v>
      </c>
      <c r="L1825" s="55" t="s">
        <v>2048</v>
      </c>
      <c r="M1825" s="55" t="s">
        <v>2240</v>
      </c>
    </row>
    <row r="1826" spans="1:13">
      <c r="A1826" s="55">
        <v>2022</v>
      </c>
      <c r="B1826" s="55" t="s">
        <v>2236</v>
      </c>
      <c r="C1826" s="55" t="s">
        <v>4214</v>
      </c>
      <c r="D1826" s="55">
        <v>6</v>
      </c>
      <c r="E1826" s="56" t="s">
        <v>4215</v>
      </c>
      <c r="F1826" s="55" t="s">
        <v>2042</v>
      </c>
      <c r="G1826" s="55" t="s">
        <v>4216</v>
      </c>
      <c r="H1826" s="57">
        <v>63486000000</v>
      </c>
      <c r="I1826" s="57">
        <v>42558000000</v>
      </c>
      <c r="J1826" s="57"/>
      <c r="K1826" s="57">
        <f t="shared" si="28"/>
        <v>106044000000</v>
      </c>
      <c r="L1826" s="55" t="s">
        <v>2064</v>
      </c>
      <c r="M1826" s="55" t="s">
        <v>2036</v>
      </c>
    </row>
    <row r="1827" spans="1:13">
      <c r="A1827" s="55">
        <v>2022</v>
      </c>
      <c r="B1827" s="55" t="s">
        <v>2236</v>
      </c>
      <c r="C1827" s="55" t="s">
        <v>4214</v>
      </c>
      <c r="D1827" s="55">
        <v>6</v>
      </c>
      <c r="E1827" s="56" t="s">
        <v>4217</v>
      </c>
      <c r="F1827" s="55" t="s">
        <v>2042</v>
      </c>
      <c r="G1827" s="55" t="s">
        <v>4216</v>
      </c>
      <c r="H1827" s="57">
        <v>56736000000</v>
      </c>
      <c r="I1827" s="57">
        <v>38033000000</v>
      </c>
      <c r="J1827" s="57"/>
      <c r="K1827" s="57">
        <f t="shared" si="28"/>
        <v>94769000000</v>
      </c>
      <c r="L1827" s="55" t="s">
        <v>2064</v>
      </c>
      <c r="M1827" s="55" t="s">
        <v>2032</v>
      </c>
    </row>
    <row r="1828" spans="1:13">
      <c r="A1828" s="55">
        <v>2022</v>
      </c>
      <c r="B1828" s="55" t="s">
        <v>2236</v>
      </c>
      <c r="C1828" s="55" t="s">
        <v>4214</v>
      </c>
      <c r="D1828" s="55">
        <v>6</v>
      </c>
      <c r="E1828" s="56" t="s">
        <v>4218</v>
      </c>
      <c r="F1828" s="55" t="s">
        <v>2042</v>
      </c>
      <c r="G1828" s="55" t="s">
        <v>2599</v>
      </c>
      <c r="H1828" s="57">
        <v>54369000000</v>
      </c>
      <c r="I1828" s="57">
        <v>36446000000</v>
      </c>
      <c r="J1828" s="57"/>
      <c r="K1828" s="57">
        <f t="shared" si="28"/>
        <v>90815000000</v>
      </c>
      <c r="L1828" s="55" t="s">
        <v>2064</v>
      </c>
      <c r="M1828" s="55" t="s">
        <v>2036</v>
      </c>
    </row>
    <row r="1829" spans="1:13">
      <c r="A1829" s="55">
        <v>2022</v>
      </c>
      <c r="B1829" s="55" t="s">
        <v>2236</v>
      </c>
      <c r="C1829" s="55" t="s">
        <v>4214</v>
      </c>
      <c r="D1829" s="55">
        <v>6</v>
      </c>
      <c r="E1829" s="56" t="s">
        <v>4219</v>
      </c>
      <c r="F1829" s="55" t="s">
        <v>2042</v>
      </c>
      <c r="G1829" s="55" t="s">
        <v>2599</v>
      </c>
      <c r="H1829" s="57">
        <v>52478000000</v>
      </c>
      <c r="I1829" s="57">
        <v>35179000000</v>
      </c>
      <c r="J1829" s="57"/>
      <c r="K1829" s="57">
        <f t="shared" si="28"/>
        <v>87657000000</v>
      </c>
      <c r="L1829" s="55" t="s">
        <v>2064</v>
      </c>
      <c r="M1829" s="55" t="s">
        <v>2240</v>
      </c>
    </row>
    <row r="1830" spans="1:13">
      <c r="A1830" s="55">
        <v>2022</v>
      </c>
      <c r="B1830" s="55" t="s">
        <v>2236</v>
      </c>
      <c r="C1830" s="55" t="s">
        <v>3287</v>
      </c>
      <c r="D1830" s="55">
        <v>6</v>
      </c>
      <c r="E1830" s="56" t="s">
        <v>4220</v>
      </c>
      <c r="F1830" s="55" t="s">
        <v>2042</v>
      </c>
      <c r="G1830" s="55" t="s">
        <v>15</v>
      </c>
      <c r="H1830" s="57">
        <v>1400000000</v>
      </c>
      <c r="I1830" s="57">
        <v>2700000000</v>
      </c>
      <c r="J1830" s="57"/>
      <c r="K1830" s="57">
        <f t="shared" si="28"/>
        <v>4100000000</v>
      </c>
      <c r="L1830" s="55"/>
      <c r="M1830" s="55"/>
    </row>
    <row r="1831" spans="1:13">
      <c r="A1831" s="55">
        <v>2022</v>
      </c>
      <c r="B1831" s="55" t="s">
        <v>2236</v>
      </c>
      <c r="C1831" s="55" t="s">
        <v>3287</v>
      </c>
      <c r="D1831" s="55">
        <v>6</v>
      </c>
      <c r="E1831" s="56" t="s">
        <v>4221</v>
      </c>
      <c r="F1831" s="55" t="s">
        <v>2042</v>
      </c>
      <c r="G1831" s="55" t="s">
        <v>2035</v>
      </c>
      <c r="H1831" s="57">
        <v>800000000</v>
      </c>
      <c r="I1831" s="57">
        <v>1600000000</v>
      </c>
      <c r="J1831" s="57"/>
      <c r="K1831" s="57">
        <f t="shared" si="28"/>
        <v>2400000000</v>
      </c>
      <c r="L1831" s="55"/>
      <c r="M1831" s="55"/>
    </row>
    <row r="1832" spans="1:13">
      <c r="A1832" s="55">
        <v>2022</v>
      </c>
      <c r="B1832" s="55" t="s">
        <v>2245</v>
      </c>
      <c r="C1832" s="55" t="s">
        <v>4222</v>
      </c>
      <c r="D1832" s="55">
        <v>6</v>
      </c>
      <c r="E1832" s="56" t="s">
        <v>4223</v>
      </c>
      <c r="F1832" s="55" t="s">
        <v>2042</v>
      </c>
      <c r="G1832" s="55" t="s">
        <v>2035</v>
      </c>
      <c r="H1832" s="57">
        <v>800000000</v>
      </c>
      <c r="I1832" s="57">
        <v>600000000</v>
      </c>
      <c r="J1832" s="57"/>
      <c r="K1832" s="57">
        <f t="shared" si="28"/>
        <v>1400000000</v>
      </c>
      <c r="L1832" s="55"/>
      <c r="M1832" s="55"/>
    </row>
    <row r="1833" spans="1:13">
      <c r="A1833" s="55">
        <v>2022</v>
      </c>
      <c r="B1833" s="55" t="s">
        <v>2245</v>
      </c>
      <c r="C1833" s="55" t="s">
        <v>2257</v>
      </c>
      <c r="D1833" s="55">
        <v>6</v>
      </c>
      <c r="E1833" s="56" t="s">
        <v>4224</v>
      </c>
      <c r="F1833" s="55" t="s">
        <v>2116</v>
      </c>
      <c r="G1833" s="55" t="s">
        <v>2248</v>
      </c>
      <c r="H1833" s="57">
        <v>130000000</v>
      </c>
      <c r="I1833" s="57">
        <v>120000000</v>
      </c>
      <c r="J1833" s="57"/>
      <c r="K1833" s="57">
        <f t="shared" si="28"/>
        <v>250000000</v>
      </c>
      <c r="L1833" s="55"/>
      <c r="M1833" s="55"/>
    </row>
    <row r="1834" spans="1:13">
      <c r="A1834" s="55">
        <v>2022</v>
      </c>
      <c r="B1834" s="55" t="s">
        <v>2245</v>
      </c>
      <c r="C1834" s="55" t="s">
        <v>3296</v>
      </c>
      <c r="D1834" s="55">
        <v>6</v>
      </c>
      <c r="E1834" s="56" t="s">
        <v>4225</v>
      </c>
      <c r="F1834" s="55" t="s">
        <v>2042</v>
      </c>
      <c r="G1834" s="55" t="s">
        <v>2052</v>
      </c>
      <c r="H1834" s="57">
        <v>20000000</v>
      </c>
      <c r="I1834" s="57">
        <v>300000000</v>
      </c>
      <c r="J1834" s="57"/>
      <c r="K1834" s="57">
        <f t="shared" si="28"/>
        <v>320000000</v>
      </c>
      <c r="L1834" s="55" t="s">
        <v>2064</v>
      </c>
      <c r="M1834" s="55"/>
    </row>
    <row r="1835" spans="1:13">
      <c r="A1835" s="55">
        <v>2022</v>
      </c>
      <c r="B1835" s="55" t="s">
        <v>2245</v>
      </c>
      <c r="C1835" s="55" t="s">
        <v>2521</v>
      </c>
      <c r="D1835" s="55">
        <v>6</v>
      </c>
      <c r="E1835" s="56" t="s">
        <v>4226</v>
      </c>
      <c r="F1835" s="55" t="s">
        <v>2031</v>
      </c>
      <c r="G1835" s="55" t="s">
        <v>15</v>
      </c>
      <c r="H1835" s="57">
        <v>1666764000</v>
      </c>
      <c r="I1835" s="57">
        <v>882612000</v>
      </c>
      <c r="J1835" s="57"/>
      <c r="K1835" s="57">
        <f t="shared" si="28"/>
        <v>2549376000</v>
      </c>
      <c r="L1835" s="55" t="s">
        <v>2048</v>
      </c>
      <c r="M1835" s="55"/>
    </row>
    <row r="1836" spans="1:13">
      <c r="A1836" s="55">
        <v>2022</v>
      </c>
      <c r="B1836" s="55" t="s">
        <v>2245</v>
      </c>
      <c r="C1836" s="55" t="s">
        <v>2521</v>
      </c>
      <c r="D1836" s="55">
        <v>6</v>
      </c>
      <c r="E1836" s="56" t="s">
        <v>4227</v>
      </c>
      <c r="F1836" s="55" t="s">
        <v>2031</v>
      </c>
      <c r="G1836" s="55" t="s">
        <v>15</v>
      </c>
      <c r="H1836" s="57">
        <v>1309618000</v>
      </c>
      <c r="I1836" s="57">
        <v>1350573000</v>
      </c>
      <c r="J1836" s="57"/>
      <c r="K1836" s="57">
        <f t="shared" si="28"/>
        <v>2660191000</v>
      </c>
      <c r="L1836" s="55" t="s">
        <v>2048</v>
      </c>
      <c r="M1836" s="55"/>
    </row>
    <row r="1837" spans="1:13">
      <c r="A1837" s="55">
        <v>2022</v>
      </c>
      <c r="B1837" s="55" t="s">
        <v>2245</v>
      </c>
      <c r="C1837" s="55" t="s">
        <v>3028</v>
      </c>
      <c r="D1837" s="55">
        <v>6</v>
      </c>
      <c r="E1837" s="56" t="s">
        <v>4228</v>
      </c>
      <c r="F1837" s="55" t="s">
        <v>2031</v>
      </c>
      <c r="G1837" s="55" t="s">
        <v>2057</v>
      </c>
      <c r="H1837" s="57">
        <v>839225000</v>
      </c>
      <c r="I1837" s="57">
        <v>858826000</v>
      </c>
      <c r="J1837" s="57"/>
      <c r="K1837" s="57">
        <f t="shared" si="28"/>
        <v>1698051000</v>
      </c>
      <c r="L1837" s="55" t="s">
        <v>2048</v>
      </c>
      <c r="M1837" s="55"/>
    </row>
    <row r="1838" spans="1:13">
      <c r="A1838" s="55">
        <v>2022</v>
      </c>
      <c r="B1838" s="55" t="s">
        <v>2245</v>
      </c>
      <c r="C1838" s="55" t="s">
        <v>3028</v>
      </c>
      <c r="D1838" s="55">
        <v>6</v>
      </c>
      <c r="E1838" s="56" t="s">
        <v>4229</v>
      </c>
      <c r="F1838" s="55" t="s">
        <v>2031</v>
      </c>
      <c r="G1838" s="55" t="s">
        <v>2051</v>
      </c>
      <c r="H1838" s="57">
        <v>129819000</v>
      </c>
      <c r="I1838" s="57"/>
      <c r="J1838" s="57"/>
      <c r="K1838" s="57">
        <f t="shared" si="28"/>
        <v>129819000</v>
      </c>
      <c r="L1838" s="55" t="s">
        <v>2064</v>
      </c>
      <c r="M1838" s="55"/>
    </row>
    <row r="1839" spans="1:13">
      <c r="A1839" s="55">
        <v>2022</v>
      </c>
      <c r="B1839" s="55" t="s">
        <v>2245</v>
      </c>
      <c r="C1839" s="55" t="s">
        <v>2521</v>
      </c>
      <c r="D1839" s="55">
        <v>6</v>
      </c>
      <c r="E1839" s="56" t="s">
        <v>4230</v>
      </c>
      <c r="F1839" s="55" t="s">
        <v>2031</v>
      </c>
      <c r="G1839" s="55" t="s">
        <v>2039</v>
      </c>
      <c r="H1839" s="57">
        <v>28463100</v>
      </c>
      <c r="I1839" s="57"/>
      <c r="J1839" s="57"/>
      <c r="K1839" s="57">
        <f t="shared" si="28"/>
        <v>28463100</v>
      </c>
      <c r="L1839" s="55" t="s">
        <v>2048</v>
      </c>
      <c r="M1839" s="55"/>
    </row>
    <row r="1840" spans="1:13">
      <c r="A1840" s="55">
        <v>2022</v>
      </c>
      <c r="B1840" s="55" t="s">
        <v>2245</v>
      </c>
      <c r="C1840" s="55" t="s">
        <v>2281</v>
      </c>
      <c r="D1840" s="55">
        <v>6</v>
      </c>
      <c r="E1840" s="56" t="s">
        <v>4231</v>
      </c>
      <c r="F1840" s="55" t="s">
        <v>2042</v>
      </c>
      <c r="G1840" s="55" t="s">
        <v>15</v>
      </c>
      <c r="H1840" s="57">
        <v>7000000000</v>
      </c>
      <c r="I1840" s="57"/>
      <c r="J1840" s="57"/>
      <c r="K1840" s="57">
        <f t="shared" si="28"/>
        <v>7000000000</v>
      </c>
      <c r="L1840" s="55"/>
      <c r="M1840" s="55" t="s">
        <v>2072</v>
      </c>
    </row>
    <row r="1841" spans="1:13">
      <c r="A1841" s="55">
        <v>2022</v>
      </c>
      <c r="B1841" s="55" t="s">
        <v>2245</v>
      </c>
      <c r="C1841" s="55" t="s">
        <v>3546</v>
      </c>
      <c r="D1841" s="55">
        <v>6</v>
      </c>
      <c r="E1841" s="56" t="s">
        <v>4232</v>
      </c>
      <c r="F1841" s="55" t="s">
        <v>2042</v>
      </c>
      <c r="G1841" s="55" t="s">
        <v>2035</v>
      </c>
      <c r="H1841" s="57">
        <v>500000000</v>
      </c>
      <c r="I1841" s="57">
        <v>280000000</v>
      </c>
      <c r="J1841" s="57"/>
      <c r="K1841" s="57">
        <f t="shared" si="28"/>
        <v>780000000</v>
      </c>
      <c r="L1841" s="55"/>
      <c r="M1841" s="55"/>
    </row>
    <row r="1842" spans="1:13">
      <c r="A1842" s="55">
        <v>2022</v>
      </c>
      <c r="B1842" s="55" t="s">
        <v>2245</v>
      </c>
      <c r="C1842" s="55" t="s">
        <v>2281</v>
      </c>
      <c r="D1842" s="55">
        <v>6</v>
      </c>
      <c r="E1842" s="56" t="s">
        <v>4233</v>
      </c>
      <c r="F1842" s="55" t="s">
        <v>2042</v>
      </c>
      <c r="G1842" s="55" t="s">
        <v>2043</v>
      </c>
      <c r="H1842" s="57">
        <v>200000000</v>
      </c>
      <c r="I1842" s="57">
        <v>2000000000</v>
      </c>
      <c r="J1842" s="57"/>
      <c r="K1842" s="57">
        <f t="shared" si="28"/>
        <v>2200000000</v>
      </c>
      <c r="L1842" s="55" t="s">
        <v>2064</v>
      </c>
      <c r="M1842" s="55"/>
    </row>
    <row r="1843" spans="1:13">
      <c r="A1843" s="55">
        <v>2022</v>
      </c>
      <c r="B1843" s="55" t="s">
        <v>2245</v>
      </c>
      <c r="C1843" s="55" t="s">
        <v>2281</v>
      </c>
      <c r="D1843" s="55">
        <v>6</v>
      </c>
      <c r="E1843" s="56" t="s">
        <v>4234</v>
      </c>
      <c r="F1843" s="55" t="s">
        <v>2042</v>
      </c>
      <c r="G1843" s="55" t="s">
        <v>2035</v>
      </c>
      <c r="H1843" s="57">
        <v>200000000</v>
      </c>
      <c r="I1843" s="57">
        <v>200000000</v>
      </c>
      <c r="J1843" s="57"/>
      <c r="K1843" s="57">
        <f t="shared" si="28"/>
        <v>400000000</v>
      </c>
      <c r="L1843" s="55" t="s">
        <v>2064</v>
      </c>
      <c r="M1843" s="55"/>
    </row>
    <row r="1844" spans="1:13">
      <c r="A1844" s="55">
        <v>2022</v>
      </c>
      <c r="B1844" s="55" t="s">
        <v>2245</v>
      </c>
      <c r="C1844" s="55" t="s">
        <v>2281</v>
      </c>
      <c r="D1844" s="55">
        <v>6</v>
      </c>
      <c r="E1844" s="56" t="s">
        <v>4235</v>
      </c>
      <c r="F1844" s="55" t="s">
        <v>2042</v>
      </c>
      <c r="G1844" s="55" t="s">
        <v>2039</v>
      </c>
      <c r="H1844" s="57">
        <v>100000000</v>
      </c>
      <c r="I1844" s="57">
        <v>620000000</v>
      </c>
      <c r="J1844" s="57"/>
      <c r="K1844" s="57">
        <f t="shared" si="28"/>
        <v>720000000</v>
      </c>
      <c r="L1844" s="55" t="s">
        <v>2064</v>
      </c>
      <c r="M1844" s="55"/>
    </row>
    <row r="1845" spans="1:13">
      <c r="A1845" s="55">
        <v>2022</v>
      </c>
      <c r="B1845" s="55" t="s">
        <v>2245</v>
      </c>
      <c r="C1845" s="55" t="s">
        <v>2187</v>
      </c>
      <c r="D1845" s="55">
        <v>6</v>
      </c>
      <c r="E1845" s="56" t="s">
        <v>4236</v>
      </c>
      <c r="F1845" s="55" t="s">
        <v>2042</v>
      </c>
      <c r="G1845" s="55" t="s">
        <v>15</v>
      </c>
      <c r="H1845" s="57">
        <v>1684600000</v>
      </c>
      <c r="I1845" s="57">
        <v>1619240000</v>
      </c>
      <c r="J1845" s="57"/>
      <c r="K1845" s="57">
        <f t="shared" si="28"/>
        <v>3303840000</v>
      </c>
      <c r="L1845" s="55" t="s">
        <v>2064</v>
      </c>
      <c r="M1845" s="55"/>
    </row>
    <row r="1846" spans="1:13">
      <c r="A1846" s="55">
        <v>2022</v>
      </c>
      <c r="B1846" s="55" t="s">
        <v>2245</v>
      </c>
      <c r="C1846" s="55" t="s">
        <v>2219</v>
      </c>
      <c r="D1846" s="55">
        <v>6</v>
      </c>
      <c r="E1846" s="56" t="s">
        <v>4237</v>
      </c>
      <c r="F1846" s="55" t="s">
        <v>2042</v>
      </c>
      <c r="G1846" s="55" t="s">
        <v>2052</v>
      </c>
      <c r="H1846" s="57">
        <v>95642000</v>
      </c>
      <c r="I1846" s="57">
        <v>70000000</v>
      </c>
      <c r="J1846" s="57"/>
      <c r="K1846" s="57">
        <f t="shared" si="28"/>
        <v>165642000</v>
      </c>
      <c r="L1846" s="55" t="s">
        <v>2048</v>
      </c>
      <c r="M1846" s="55"/>
    </row>
    <row r="1847" spans="1:13">
      <c r="A1847" s="55">
        <v>2022</v>
      </c>
      <c r="B1847" s="55" t="s">
        <v>2245</v>
      </c>
      <c r="C1847" s="55" t="s">
        <v>2857</v>
      </c>
      <c r="D1847" s="55">
        <v>6</v>
      </c>
      <c r="E1847" s="56" t="s">
        <v>4238</v>
      </c>
      <c r="F1847" s="55" t="s">
        <v>2116</v>
      </c>
      <c r="G1847" s="55" t="s">
        <v>2248</v>
      </c>
      <c r="H1847" s="57">
        <v>110000000</v>
      </c>
      <c r="I1847" s="57">
        <v>90000000</v>
      </c>
      <c r="J1847" s="57"/>
      <c r="K1847" s="57">
        <f t="shared" si="28"/>
        <v>200000000</v>
      </c>
      <c r="L1847" s="55"/>
      <c r="M1847" s="55"/>
    </row>
    <row r="1848" spans="1:13">
      <c r="A1848" s="55">
        <v>2022</v>
      </c>
      <c r="B1848" s="55" t="s">
        <v>2245</v>
      </c>
      <c r="C1848" s="55" t="s">
        <v>2855</v>
      </c>
      <c r="D1848" s="55">
        <v>6</v>
      </c>
      <c r="E1848" s="56" t="s">
        <v>4239</v>
      </c>
      <c r="F1848" s="55" t="s">
        <v>2042</v>
      </c>
      <c r="G1848" s="55" t="s">
        <v>2051</v>
      </c>
      <c r="H1848" s="57">
        <v>8000000</v>
      </c>
      <c r="I1848" s="57">
        <v>21000000</v>
      </c>
      <c r="J1848" s="57"/>
      <c r="K1848" s="57">
        <f t="shared" si="28"/>
        <v>29000000</v>
      </c>
      <c r="L1848" s="55" t="s">
        <v>2064</v>
      </c>
      <c r="M1848" s="55"/>
    </row>
    <row r="1849" spans="1:13">
      <c r="A1849" s="55">
        <v>2022</v>
      </c>
      <c r="B1849" s="55" t="s">
        <v>2245</v>
      </c>
      <c r="C1849" s="55" t="s">
        <v>2228</v>
      </c>
      <c r="D1849" s="55">
        <v>6</v>
      </c>
      <c r="E1849" s="56" t="s">
        <v>4240</v>
      </c>
      <c r="F1849" s="55" t="s">
        <v>2116</v>
      </c>
      <c r="G1849" s="55" t="s">
        <v>2248</v>
      </c>
      <c r="H1849" s="57">
        <v>120000000</v>
      </c>
      <c r="I1849" s="57">
        <v>10000000</v>
      </c>
      <c r="J1849" s="57"/>
      <c r="K1849" s="57">
        <f t="shared" si="28"/>
        <v>130000000</v>
      </c>
      <c r="L1849" s="55"/>
      <c r="M1849" s="55"/>
    </row>
    <row r="1850" spans="1:13">
      <c r="A1850" s="55">
        <v>2022</v>
      </c>
      <c r="B1850" s="55" t="s">
        <v>2245</v>
      </c>
      <c r="C1850" s="55" t="s">
        <v>2191</v>
      </c>
      <c r="D1850" s="55">
        <v>6</v>
      </c>
      <c r="E1850" s="56" t="s">
        <v>4241</v>
      </c>
      <c r="F1850" s="55" t="s">
        <v>2116</v>
      </c>
      <c r="G1850" s="55" t="s">
        <v>2248</v>
      </c>
      <c r="H1850" s="57">
        <v>90000000</v>
      </c>
      <c r="I1850" s="57">
        <v>5000000</v>
      </c>
      <c r="J1850" s="57"/>
      <c r="K1850" s="57">
        <f t="shared" si="28"/>
        <v>95000000</v>
      </c>
      <c r="L1850" s="55"/>
      <c r="M1850" s="55"/>
    </row>
    <row r="1851" spans="1:13">
      <c r="A1851" s="55">
        <v>2022</v>
      </c>
      <c r="B1851" s="55" t="s">
        <v>2245</v>
      </c>
      <c r="C1851" s="55" t="s">
        <v>2230</v>
      </c>
      <c r="D1851" s="55">
        <v>6</v>
      </c>
      <c r="E1851" s="56" t="s">
        <v>4242</v>
      </c>
      <c r="F1851" s="55" t="s">
        <v>64</v>
      </c>
      <c r="G1851" s="55" t="s">
        <v>20</v>
      </c>
      <c r="H1851" s="57">
        <v>1800000000</v>
      </c>
      <c r="I1851" s="57">
        <v>200000000</v>
      </c>
      <c r="J1851" s="57"/>
      <c r="K1851" s="57">
        <f t="shared" si="28"/>
        <v>2000000000</v>
      </c>
      <c r="L1851" s="55" t="s">
        <v>2048</v>
      </c>
      <c r="M1851" s="55"/>
    </row>
    <row r="1852" spans="1:13">
      <c r="A1852" s="55">
        <v>2022</v>
      </c>
      <c r="B1852" s="55" t="s">
        <v>2245</v>
      </c>
      <c r="C1852" s="55" t="s">
        <v>2306</v>
      </c>
      <c r="D1852" s="55">
        <v>6</v>
      </c>
      <c r="E1852" s="56" t="s">
        <v>4243</v>
      </c>
      <c r="F1852" s="55" t="s">
        <v>64</v>
      </c>
      <c r="G1852" s="55" t="s">
        <v>2052</v>
      </c>
      <c r="H1852" s="57">
        <v>120000000</v>
      </c>
      <c r="I1852" s="57"/>
      <c r="J1852" s="57"/>
      <c r="K1852" s="57">
        <f t="shared" si="28"/>
        <v>120000000</v>
      </c>
      <c r="L1852" s="55" t="s">
        <v>2064</v>
      </c>
      <c r="M1852" s="55"/>
    </row>
    <row r="1853" spans="1:13">
      <c r="A1853" s="55">
        <v>2022</v>
      </c>
      <c r="B1853" s="55" t="s">
        <v>2320</v>
      </c>
      <c r="C1853" s="55" t="s">
        <v>2321</v>
      </c>
      <c r="D1853" s="55">
        <v>6</v>
      </c>
      <c r="E1853" s="56" t="s">
        <v>4244</v>
      </c>
      <c r="F1853" s="55" t="s">
        <v>2042</v>
      </c>
      <c r="G1853" s="55" t="s">
        <v>15</v>
      </c>
      <c r="H1853" s="57">
        <v>1383000000</v>
      </c>
      <c r="I1853" s="57">
        <v>1674000000</v>
      </c>
      <c r="J1853" s="57"/>
      <c r="K1853" s="57">
        <f t="shared" si="28"/>
        <v>3057000000</v>
      </c>
      <c r="L1853" s="55"/>
      <c r="M1853" s="55"/>
    </row>
    <row r="1854" spans="1:13">
      <c r="A1854" s="55">
        <v>2022</v>
      </c>
      <c r="B1854" s="55" t="s">
        <v>2320</v>
      </c>
      <c r="C1854" s="55" t="s">
        <v>2321</v>
      </c>
      <c r="D1854" s="55">
        <v>6</v>
      </c>
      <c r="E1854" s="56" t="s">
        <v>4245</v>
      </c>
      <c r="F1854" s="55" t="s">
        <v>2042</v>
      </c>
      <c r="G1854" s="55" t="s">
        <v>2057</v>
      </c>
      <c r="H1854" s="57">
        <v>492000000</v>
      </c>
      <c r="I1854" s="57">
        <v>575000000</v>
      </c>
      <c r="J1854" s="57"/>
      <c r="K1854" s="57">
        <f t="shared" si="28"/>
        <v>1067000000</v>
      </c>
      <c r="L1854" s="55"/>
      <c r="M1854" s="55"/>
    </row>
    <row r="1855" spans="1:13">
      <c r="A1855" s="55">
        <v>2022</v>
      </c>
      <c r="B1855" s="55" t="s">
        <v>2320</v>
      </c>
      <c r="C1855" s="55" t="s">
        <v>2241</v>
      </c>
      <c r="D1855" s="55">
        <v>6</v>
      </c>
      <c r="E1855" s="56" t="s">
        <v>4246</v>
      </c>
      <c r="F1855" s="55" t="s">
        <v>2042</v>
      </c>
      <c r="G1855" s="55" t="s">
        <v>2046</v>
      </c>
      <c r="H1855" s="57">
        <v>80000000</v>
      </c>
      <c r="I1855" s="57">
        <v>800000000</v>
      </c>
      <c r="J1855" s="57"/>
      <c r="K1855" s="57">
        <f t="shared" si="28"/>
        <v>880000000</v>
      </c>
      <c r="L1855" s="55"/>
      <c r="M1855" s="55" t="s">
        <v>2072</v>
      </c>
    </row>
    <row r="1856" spans="1:13">
      <c r="A1856" s="55">
        <v>2022</v>
      </c>
      <c r="B1856" s="55" t="s">
        <v>2320</v>
      </c>
      <c r="C1856" s="55" t="s">
        <v>2325</v>
      </c>
      <c r="D1856" s="55">
        <v>6</v>
      </c>
      <c r="E1856" s="56" t="s">
        <v>4247</v>
      </c>
      <c r="F1856" s="55" t="s">
        <v>2042</v>
      </c>
      <c r="G1856" s="55" t="s">
        <v>15</v>
      </c>
      <c r="H1856" s="57">
        <v>1100000000</v>
      </c>
      <c r="I1856" s="57">
        <v>700000000</v>
      </c>
      <c r="J1856" s="57">
        <v>100000000</v>
      </c>
      <c r="K1856" s="57">
        <f t="shared" si="28"/>
        <v>1900000000</v>
      </c>
      <c r="L1856" s="55"/>
      <c r="M1856" s="55" t="s">
        <v>2072</v>
      </c>
    </row>
    <row r="1857" spans="1:13">
      <c r="A1857" s="55">
        <v>2022</v>
      </c>
      <c r="B1857" s="55" t="s">
        <v>2320</v>
      </c>
      <c r="C1857" s="55" t="s">
        <v>2325</v>
      </c>
      <c r="D1857" s="55">
        <v>6</v>
      </c>
      <c r="E1857" s="56" t="s">
        <v>4248</v>
      </c>
      <c r="F1857" s="55" t="s">
        <v>54</v>
      </c>
      <c r="G1857" s="55" t="s">
        <v>2052</v>
      </c>
      <c r="H1857" s="57">
        <v>110000000</v>
      </c>
      <c r="I1857" s="57"/>
      <c r="J1857" s="57">
        <v>10000000</v>
      </c>
      <c r="K1857" s="57">
        <f t="shared" si="28"/>
        <v>120000000</v>
      </c>
      <c r="L1857" s="55"/>
      <c r="M1857" s="55"/>
    </row>
    <row r="1858" spans="1:13">
      <c r="A1858" s="55">
        <v>2022</v>
      </c>
      <c r="B1858" s="55" t="s">
        <v>2320</v>
      </c>
      <c r="C1858" s="55" t="s">
        <v>2875</v>
      </c>
      <c r="D1858" s="55">
        <v>6</v>
      </c>
      <c r="E1858" s="56" t="s">
        <v>4249</v>
      </c>
      <c r="F1858" s="55" t="s">
        <v>2116</v>
      </c>
      <c r="G1858" s="55" t="s">
        <v>2248</v>
      </c>
      <c r="H1858" s="57">
        <v>120000000</v>
      </c>
      <c r="I1858" s="57"/>
      <c r="J1858" s="57"/>
      <c r="K1858" s="57">
        <f t="shared" si="28"/>
        <v>120000000</v>
      </c>
      <c r="L1858" s="55"/>
      <c r="M1858" s="55"/>
    </row>
    <row r="1859" spans="1:13">
      <c r="A1859" s="55">
        <v>2022</v>
      </c>
      <c r="B1859" s="55" t="s">
        <v>2320</v>
      </c>
      <c r="C1859" s="55" t="s">
        <v>2875</v>
      </c>
      <c r="D1859" s="55">
        <v>6</v>
      </c>
      <c r="E1859" s="56" t="s">
        <v>4250</v>
      </c>
      <c r="F1859" s="55" t="s">
        <v>2116</v>
      </c>
      <c r="G1859" s="55" t="s">
        <v>2248</v>
      </c>
      <c r="H1859" s="57">
        <v>120000000</v>
      </c>
      <c r="I1859" s="57"/>
      <c r="J1859" s="57"/>
      <c r="K1859" s="57">
        <f t="shared" si="28"/>
        <v>120000000</v>
      </c>
      <c r="L1859" s="55"/>
      <c r="M1859" s="55"/>
    </row>
    <row r="1860" spans="1:13">
      <c r="A1860" s="55">
        <v>2022</v>
      </c>
      <c r="B1860" s="55" t="s">
        <v>2331</v>
      </c>
      <c r="C1860" s="55" t="s">
        <v>4251</v>
      </c>
      <c r="D1860" s="55">
        <v>6</v>
      </c>
      <c r="E1860" s="56" t="s">
        <v>4252</v>
      </c>
      <c r="F1860" s="55" t="s">
        <v>2116</v>
      </c>
      <c r="G1860" s="55" t="s">
        <v>2248</v>
      </c>
      <c r="H1860" s="57">
        <v>100000000</v>
      </c>
      <c r="I1860" s="57">
        <v>30000000</v>
      </c>
      <c r="J1860" s="57"/>
      <c r="K1860" s="57">
        <f t="shared" si="28"/>
        <v>130000000</v>
      </c>
      <c r="L1860" s="55"/>
      <c r="M1860" s="55"/>
    </row>
    <row r="1861" spans="1:13">
      <c r="A1861" s="55">
        <v>2022</v>
      </c>
      <c r="B1861" s="55" t="s">
        <v>2331</v>
      </c>
      <c r="C1861" s="55" t="s">
        <v>2334</v>
      </c>
      <c r="D1861" s="55">
        <v>6</v>
      </c>
      <c r="E1861" s="56" t="s">
        <v>4253</v>
      </c>
      <c r="F1861" s="55" t="s">
        <v>2042</v>
      </c>
      <c r="G1861" s="55" t="s">
        <v>2039</v>
      </c>
      <c r="H1861" s="57">
        <v>55000000</v>
      </c>
      <c r="I1861" s="57"/>
      <c r="J1861" s="57"/>
      <c r="K1861" s="57">
        <f t="shared" ref="K1861:K1924" si="29">H1861+I1861+J1861</f>
        <v>55000000</v>
      </c>
      <c r="L1861" s="55"/>
      <c r="M1861" s="55"/>
    </row>
    <row r="1862" spans="1:13">
      <c r="A1862" s="55">
        <v>2022</v>
      </c>
      <c r="B1862" s="55" t="s">
        <v>2331</v>
      </c>
      <c r="C1862" s="55" t="s">
        <v>2886</v>
      </c>
      <c r="D1862" s="55">
        <v>6</v>
      </c>
      <c r="E1862" s="56" t="s">
        <v>4254</v>
      </c>
      <c r="F1862" s="55" t="s">
        <v>2031</v>
      </c>
      <c r="G1862" s="55" t="s">
        <v>2043</v>
      </c>
      <c r="H1862" s="57">
        <v>289000000</v>
      </c>
      <c r="I1862" s="57">
        <v>281000000</v>
      </c>
      <c r="J1862" s="57">
        <v>231000000</v>
      </c>
      <c r="K1862" s="57">
        <f t="shared" si="29"/>
        <v>801000000</v>
      </c>
      <c r="L1862" s="55" t="s">
        <v>2048</v>
      </c>
      <c r="M1862" s="55" t="s">
        <v>2072</v>
      </c>
    </row>
    <row r="1863" spans="1:13">
      <c r="A1863" s="55">
        <v>2022</v>
      </c>
      <c r="B1863" s="55" t="s">
        <v>2331</v>
      </c>
      <c r="C1863" s="55" t="s">
        <v>2362</v>
      </c>
      <c r="D1863" s="55">
        <v>6</v>
      </c>
      <c r="E1863" s="56" t="s">
        <v>4255</v>
      </c>
      <c r="F1863" s="55" t="s">
        <v>2042</v>
      </c>
      <c r="G1863" s="55" t="s">
        <v>2052</v>
      </c>
      <c r="H1863" s="57">
        <v>80784000</v>
      </c>
      <c r="I1863" s="57">
        <v>103572000</v>
      </c>
      <c r="J1863" s="57"/>
      <c r="K1863" s="57">
        <f t="shared" si="29"/>
        <v>184356000</v>
      </c>
      <c r="L1863" s="55" t="s">
        <v>2064</v>
      </c>
      <c r="M1863" s="55"/>
    </row>
    <row r="1864" spans="1:13">
      <c r="A1864" s="55">
        <v>2022</v>
      </c>
      <c r="B1864" s="55" t="s">
        <v>2331</v>
      </c>
      <c r="C1864" s="55" t="s">
        <v>2228</v>
      </c>
      <c r="D1864" s="55">
        <v>6</v>
      </c>
      <c r="E1864" s="56" t="s">
        <v>4256</v>
      </c>
      <c r="F1864" s="55" t="s">
        <v>2116</v>
      </c>
      <c r="G1864" s="55" t="s">
        <v>2043</v>
      </c>
      <c r="H1864" s="57">
        <v>200000000</v>
      </c>
      <c r="I1864" s="57">
        <v>50000000</v>
      </c>
      <c r="J1864" s="57">
        <v>15000000</v>
      </c>
      <c r="K1864" s="57">
        <f t="shared" si="29"/>
        <v>265000000</v>
      </c>
      <c r="L1864" s="55"/>
      <c r="M1864" s="55"/>
    </row>
    <row r="1865" spans="1:13">
      <c r="A1865" s="55">
        <v>2022</v>
      </c>
      <c r="B1865" s="55" t="s">
        <v>2373</v>
      </c>
      <c r="C1865" s="55" t="s">
        <v>2460</v>
      </c>
      <c r="D1865" s="55">
        <v>6</v>
      </c>
      <c r="E1865" s="56" t="s">
        <v>4257</v>
      </c>
      <c r="F1865" s="55" t="s">
        <v>2116</v>
      </c>
      <c r="G1865" s="55" t="s">
        <v>74</v>
      </c>
      <c r="H1865" s="57">
        <v>250000000</v>
      </c>
      <c r="I1865" s="57">
        <v>200000000</v>
      </c>
      <c r="J1865" s="57"/>
      <c r="K1865" s="57">
        <f t="shared" si="29"/>
        <v>450000000</v>
      </c>
      <c r="L1865" s="55"/>
      <c r="M1865" s="55"/>
    </row>
    <row r="1866" spans="1:13">
      <c r="A1866" s="55">
        <v>2022</v>
      </c>
      <c r="B1866" s="55" t="s">
        <v>2373</v>
      </c>
      <c r="C1866" s="55" t="s">
        <v>2460</v>
      </c>
      <c r="D1866" s="55">
        <v>6</v>
      </c>
      <c r="E1866" s="56" t="s">
        <v>4258</v>
      </c>
      <c r="F1866" s="55" t="s">
        <v>2116</v>
      </c>
      <c r="G1866" s="55" t="s">
        <v>2248</v>
      </c>
      <c r="H1866" s="57">
        <v>50000000</v>
      </c>
      <c r="I1866" s="57">
        <v>3500000</v>
      </c>
      <c r="J1866" s="57"/>
      <c r="K1866" s="57">
        <f t="shared" si="29"/>
        <v>53500000</v>
      </c>
      <c r="L1866" s="55"/>
      <c r="M1866" s="55"/>
    </row>
    <row r="1867" spans="1:13">
      <c r="A1867" s="55">
        <v>2022</v>
      </c>
      <c r="B1867" s="55" t="s">
        <v>2373</v>
      </c>
      <c r="C1867" s="55" t="s">
        <v>2374</v>
      </c>
      <c r="D1867" s="55">
        <v>6</v>
      </c>
      <c r="E1867" s="56" t="s">
        <v>4259</v>
      </c>
      <c r="F1867" s="55" t="s">
        <v>2042</v>
      </c>
      <c r="G1867" s="55" t="s">
        <v>2057</v>
      </c>
      <c r="H1867" s="57">
        <v>200000000</v>
      </c>
      <c r="I1867" s="57"/>
      <c r="J1867" s="57"/>
      <c r="K1867" s="57">
        <f t="shared" si="29"/>
        <v>200000000</v>
      </c>
      <c r="L1867" s="55"/>
      <c r="M1867" s="55"/>
    </row>
    <row r="1868" spans="1:13">
      <c r="A1868" s="55">
        <v>2022</v>
      </c>
      <c r="B1868" s="55" t="s">
        <v>2373</v>
      </c>
      <c r="C1868" s="55" t="s">
        <v>2389</v>
      </c>
      <c r="D1868" s="55">
        <v>6</v>
      </c>
      <c r="E1868" s="56" t="s">
        <v>4260</v>
      </c>
      <c r="F1868" s="55" t="s">
        <v>2031</v>
      </c>
      <c r="G1868" s="55" t="s">
        <v>2039</v>
      </c>
      <c r="H1868" s="57">
        <v>57795721</v>
      </c>
      <c r="I1868" s="57">
        <v>6122548</v>
      </c>
      <c r="J1868" s="57"/>
      <c r="K1868" s="57">
        <f t="shared" si="29"/>
        <v>63918269</v>
      </c>
      <c r="L1868" s="55"/>
      <c r="M1868" s="55"/>
    </row>
    <row r="1869" spans="1:13">
      <c r="A1869" s="55">
        <v>2022</v>
      </c>
      <c r="B1869" s="55" t="s">
        <v>2373</v>
      </c>
      <c r="C1869" s="55" t="s">
        <v>2029</v>
      </c>
      <c r="D1869" s="55">
        <v>6</v>
      </c>
      <c r="E1869" s="56" t="s">
        <v>4261</v>
      </c>
      <c r="F1869" s="55" t="s">
        <v>2031</v>
      </c>
      <c r="G1869" s="55" t="s">
        <v>2035</v>
      </c>
      <c r="H1869" s="57">
        <v>703104000</v>
      </c>
      <c r="I1869" s="57">
        <v>478318000</v>
      </c>
      <c r="J1869" s="57"/>
      <c r="K1869" s="57">
        <f t="shared" si="29"/>
        <v>1181422000</v>
      </c>
      <c r="L1869" s="55"/>
      <c r="M1869" s="55" t="s">
        <v>2072</v>
      </c>
    </row>
    <row r="1870" spans="1:13">
      <c r="A1870" s="55">
        <v>2022</v>
      </c>
      <c r="B1870" s="55" t="s">
        <v>2373</v>
      </c>
      <c r="C1870" s="55" t="s">
        <v>2029</v>
      </c>
      <c r="D1870" s="55">
        <v>6</v>
      </c>
      <c r="E1870" s="56" t="s">
        <v>4262</v>
      </c>
      <c r="F1870" s="55" t="s">
        <v>2031</v>
      </c>
      <c r="G1870" s="55" t="s">
        <v>2035</v>
      </c>
      <c r="H1870" s="57">
        <v>278237000</v>
      </c>
      <c r="I1870" s="57">
        <v>190189000</v>
      </c>
      <c r="J1870" s="57"/>
      <c r="K1870" s="57">
        <f t="shared" si="29"/>
        <v>468426000</v>
      </c>
      <c r="L1870" s="55"/>
      <c r="M1870" s="55" t="s">
        <v>2072</v>
      </c>
    </row>
    <row r="1871" spans="1:13">
      <c r="A1871" s="55">
        <v>2022</v>
      </c>
      <c r="B1871" s="55" t="s">
        <v>2373</v>
      </c>
      <c r="C1871" s="55" t="s">
        <v>2146</v>
      </c>
      <c r="D1871" s="55">
        <v>6</v>
      </c>
      <c r="E1871" s="56" t="s">
        <v>4263</v>
      </c>
      <c r="F1871" s="55" t="s">
        <v>2042</v>
      </c>
      <c r="G1871" s="55" t="s">
        <v>15</v>
      </c>
      <c r="H1871" s="57">
        <v>7500000000</v>
      </c>
      <c r="I1871" s="57">
        <v>8000000000</v>
      </c>
      <c r="J1871" s="57">
        <v>1500000000</v>
      </c>
      <c r="K1871" s="57">
        <f t="shared" si="29"/>
        <v>17000000000</v>
      </c>
      <c r="L1871" s="55"/>
      <c r="M1871" s="55" t="s">
        <v>2072</v>
      </c>
    </row>
    <row r="1872" spans="1:13">
      <c r="A1872" s="55">
        <v>2022</v>
      </c>
      <c r="B1872" s="55" t="s">
        <v>2373</v>
      </c>
      <c r="C1872" s="55" t="s">
        <v>2146</v>
      </c>
      <c r="D1872" s="55">
        <v>6</v>
      </c>
      <c r="E1872" s="56" t="s">
        <v>4264</v>
      </c>
      <c r="F1872" s="55" t="s">
        <v>2042</v>
      </c>
      <c r="G1872" s="55" t="s">
        <v>2057</v>
      </c>
      <c r="H1872" s="57">
        <v>200000000</v>
      </c>
      <c r="I1872" s="57">
        <v>2200000000</v>
      </c>
      <c r="J1872" s="57">
        <v>100000000</v>
      </c>
      <c r="K1872" s="57">
        <f t="shared" si="29"/>
        <v>2500000000</v>
      </c>
      <c r="L1872" s="55"/>
      <c r="M1872" s="55"/>
    </row>
    <row r="1873" spans="1:13">
      <c r="A1873" s="55">
        <v>2022</v>
      </c>
      <c r="B1873" s="55" t="s">
        <v>2373</v>
      </c>
      <c r="C1873" s="55" t="s">
        <v>2146</v>
      </c>
      <c r="D1873" s="55">
        <v>6</v>
      </c>
      <c r="E1873" s="56" t="s">
        <v>4265</v>
      </c>
      <c r="F1873" s="55" t="s">
        <v>2042</v>
      </c>
      <c r="G1873" s="55" t="s">
        <v>2039</v>
      </c>
      <c r="H1873" s="57">
        <v>60000000</v>
      </c>
      <c r="I1873" s="57">
        <v>130000000</v>
      </c>
      <c r="J1873" s="57"/>
      <c r="K1873" s="57">
        <f t="shared" si="29"/>
        <v>190000000</v>
      </c>
      <c r="L1873" s="55"/>
      <c r="M1873" s="55"/>
    </row>
    <row r="1874" spans="1:13">
      <c r="A1874" s="55">
        <v>2022</v>
      </c>
      <c r="B1874" s="55" t="s">
        <v>2373</v>
      </c>
      <c r="C1874" s="55" t="s">
        <v>2146</v>
      </c>
      <c r="D1874" s="55">
        <v>6</v>
      </c>
      <c r="E1874" s="56" t="s">
        <v>4266</v>
      </c>
      <c r="F1874" s="55" t="s">
        <v>2406</v>
      </c>
      <c r="G1874" s="55" t="s">
        <v>2039</v>
      </c>
      <c r="H1874" s="57">
        <v>70000000</v>
      </c>
      <c r="I1874" s="57"/>
      <c r="J1874" s="57"/>
      <c r="K1874" s="57">
        <f t="shared" si="29"/>
        <v>70000000</v>
      </c>
      <c r="L1874" s="55" t="s">
        <v>2064</v>
      </c>
      <c r="M1874" s="55"/>
    </row>
    <row r="1875" spans="1:13">
      <c r="A1875" s="55">
        <v>2022</v>
      </c>
      <c r="B1875" s="55" t="s">
        <v>2373</v>
      </c>
      <c r="C1875" s="55" t="s">
        <v>2146</v>
      </c>
      <c r="D1875" s="55">
        <v>6</v>
      </c>
      <c r="E1875" s="56" t="s">
        <v>4267</v>
      </c>
      <c r="F1875" s="55" t="s">
        <v>2042</v>
      </c>
      <c r="G1875" s="55" t="s">
        <v>2039</v>
      </c>
      <c r="H1875" s="57">
        <v>30000000</v>
      </c>
      <c r="I1875" s="57">
        <v>100000000</v>
      </c>
      <c r="J1875" s="57">
        <v>20000000</v>
      </c>
      <c r="K1875" s="57">
        <f t="shared" si="29"/>
        <v>150000000</v>
      </c>
      <c r="L1875" s="55"/>
      <c r="M1875" s="55"/>
    </row>
    <row r="1876" spans="1:13">
      <c r="A1876" s="55">
        <v>2022</v>
      </c>
      <c r="B1876" s="55" t="s">
        <v>2373</v>
      </c>
      <c r="C1876" s="55" t="s">
        <v>2146</v>
      </c>
      <c r="D1876" s="55">
        <v>6</v>
      </c>
      <c r="E1876" s="56" t="s">
        <v>4268</v>
      </c>
      <c r="F1876" s="55" t="s">
        <v>2042</v>
      </c>
      <c r="G1876" s="55" t="s">
        <v>2051</v>
      </c>
      <c r="H1876" s="57">
        <v>30000000</v>
      </c>
      <c r="I1876" s="57">
        <v>20000000</v>
      </c>
      <c r="J1876" s="57"/>
      <c r="K1876" s="57">
        <f t="shared" si="29"/>
        <v>50000000</v>
      </c>
      <c r="L1876" s="55"/>
      <c r="M1876" s="55"/>
    </row>
    <row r="1877" spans="1:13">
      <c r="A1877" s="55">
        <v>2022</v>
      </c>
      <c r="B1877" s="55" t="s">
        <v>2373</v>
      </c>
      <c r="C1877" s="55" t="s">
        <v>2089</v>
      </c>
      <c r="D1877" s="55">
        <v>6</v>
      </c>
      <c r="E1877" s="56" t="s">
        <v>4269</v>
      </c>
      <c r="F1877" s="55" t="s">
        <v>2353</v>
      </c>
      <c r="G1877" s="55" t="s">
        <v>2057</v>
      </c>
      <c r="H1877" s="57">
        <v>500000000</v>
      </c>
      <c r="I1877" s="57">
        <v>8100000000</v>
      </c>
      <c r="J1877" s="57">
        <v>50000000</v>
      </c>
      <c r="K1877" s="57">
        <f t="shared" si="29"/>
        <v>8650000000</v>
      </c>
      <c r="L1877" s="55"/>
      <c r="M1877" s="55"/>
    </row>
    <row r="1878" spans="1:13">
      <c r="A1878" s="55">
        <v>2022</v>
      </c>
      <c r="B1878" s="55" t="s">
        <v>2373</v>
      </c>
      <c r="C1878" s="55" t="s">
        <v>2089</v>
      </c>
      <c r="D1878" s="55">
        <v>6</v>
      </c>
      <c r="E1878" s="56" t="s">
        <v>4270</v>
      </c>
      <c r="F1878" s="55" t="s">
        <v>2232</v>
      </c>
      <c r="G1878" s="55" t="s">
        <v>2035</v>
      </c>
      <c r="H1878" s="57">
        <v>300000000</v>
      </c>
      <c r="I1878" s="57">
        <v>100000000</v>
      </c>
      <c r="J1878" s="57"/>
      <c r="K1878" s="57">
        <f t="shared" si="29"/>
        <v>400000000</v>
      </c>
      <c r="L1878" s="55"/>
      <c r="M1878" s="55"/>
    </row>
    <row r="1879" spans="1:13">
      <c r="A1879" s="55">
        <v>2022</v>
      </c>
      <c r="B1879" s="55" t="s">
        <v>2373</v>
      </c>
      <c r="C1879" s="55" t="s">
        <v>2114</v>
      </c>
      <c r="D1879" s="55">
        <v>6</v>
      </c>
      <c r="E1879" s="56" t="s">
        <v>4271</v>
      </c>
      <c r="F1879" s="55" t="s">
        <v>2116</v>
      </c>
      <c r="G1879" s="55" t="s">
        <v>2035</v>
      </c>
      <c r="H1879" s="57">
        <v>500000000</v>
      </c>
      <c r="I1879" s="57">
        <v>400000000</v>
      </c>
      <c r="J1879" s="57"/>
      <c r="K1879" s="57">
        <f t="shared" si="29"/>
        <v>900000000</v>
      </c>
      <c r="L1879" s="55"/>
      <c r="M1879" s="55"/>
    </row>
    <row r="1880" spans="1:13">
      <c r="A1880" s="55">
        <v>2022</v>
      </c>
      <c r="B1880" s="55" t="s">
        <v>2373</v>
      </c>
      <c r="C1880" s="55" t="s">
        <v>2114</v>
      </c>
      <c r="D1880" s="55">
        <v>6</v>
      </c>
      <c r="E1880" s="56" t="s">
        <v>4272</v>
      </c>
      <c r="F1880" s="55" t="s">
        <v>2116</v>
      </c>
      <c r="G1880" s="55" t="s">
        <v>2248</v>
      </c>
      <c r="H1880" s="57">
        <v>40000000</v>
      </c>
      <c r="I1880" s="57">
        <v>500000000</v>
      </c>
      <c r="J1880" s="57">
        <v>1000000</v>
      </c>
      <c r="K1880" s="57">
        <f t="shared" si="29"/>
        <v>541000000</v>
      </c>
      <c r="L1880" s="55"/>
      <c r="M1880" s="55"/>
    </row>
    <row r="1881" spans="1:13">
      <c r="A1881" s="55">
        <v>2022</v>
      </c>
      <c r="B1881" s="55" t="s">
        <v>2373</v>
      </c>
      <c r="C1881" s="55" t="s">
        <v>4273</v>
      </c>
      <c r="D1881" s="55">
        <v>6</v>
      </c>
      <c r="E1881" s="56" t="s">
        <v>4274</v>
      </c>
      <c r="F1881" s="55" t="s">
        <v>2224</v>
      </c>
      <c r="G1881" s="55" t="s">
        <v>2052</v>
      </c>
      <c r="H1881" s="57">
        <v>100000000</v>
      </c>
      <c r="I1881" s="57"/>
      <c r="J1881" s="57">
        <v>50000000</v>
      </c>
      <c r="K1881" s="57">
        <f t="shared" si="29"/>
        <v>150000000</v>
      </c>
      <c r="L1881" s="55"/>
      <c r="M1881" s="55"/>
    </row>
    <row r="1882" spans="1:13">
      <c r="A1882" s="55">
        <v>2022</v>
      </c>
      <c r="B1882" s="55" t="s">
        <v>2373</v>
      </c>
      <c r="C1882" s="55" t="s">
        <v>2418</v>
      </c>
      <c r="D1882" s="55">
        <v>6</v>
      </c>
      <c r="E1882" s="56" t="s">
        <v>4275</v>
      </c>
      <c r="F1882" s="55" t="s">
        <v>2042</v>
      </c>
      <c r="G1882" s="55" t="s">
        <v>2051</v>
      </c>
      <c r="H1882" s="57">
        <v>69180000</v>
      </c>
      <c r="I1882" s="57">
        <v>210820000</v>
      </c>
      <c r="J1882" s="57"/>
      <c r="K1882" s="57">
        <f t="shared" si="29"/>
        <v>280000000</v>
      </c>
      <c r="L1882" s="55"/>
      <c r="M1882" s="55"/>
    </row>
    <row r="1883" spans="1:13">
      <c r="A1883" s="55">
        <v>2022</v>
      </c>
      <c r="B1883" s="55" t="s">
        <v>2420</v>
      </c>
      <c r="C1883" s="55" t="s">
        <v>2029</v>
      </c>
      <c r="D1883" s="55">
        <v>6</v>
      </c>
      <c r="E1883" s="56" t="s">
        <v>4276</v>
      </c>
      <c r="F1883" s="55" t="s">
        <v>2031</v>
      </c>
      <c r="G1883" s="55" t="s">
        <v>2035</v>
      </c>
      <c r="H1883" s="57">
        <v>600000000</v>
      </c>
      <c r="I1883" s="57">
        <v>302457100</v>
      </c>
      <c r="J1883" s="57"/>
      <c r="K1883" s="57">
        <f t="shared" si="29"/>
        <v>902457100</v>
      </c>
      <c r="L1883" s="55"/>
      <c r="M1883" s="55" t="s">
        <v>2072</v>
      </c>
    </row>
    <row r="1884" spans="1:13">
      <c r="A1884" s="55">
        <v>2022</v>
      </c>
      <c r="B1884" s="55" t="s">
        <v>2420</v>
      </c>
      <c r="C1884" s="55" t="s">
        <v>2146</v>
      </c>
      <c r="D1884" s="55">
        <v>6</v>
      </c>
      <c r="E1884" s="56" t="s">
        <v>4277</v>
      </c>
      <c r="F1884" s="55" t="s">
        <v>2232</v>
      </c>
      <c r="G1884" s="55" t="s">
        <v>2057</v>
      </c>
      <c r="H1884" s="57">
        <v>400000000</v>
      </c>
      <c r="I1884" s="57"/>
      <c r="J1884" s="57"/>
      <c r="K1884" s="57">
        <f t="shared" si="29"/>
        <v>400000000</v>
      </c>
      <c r="L1884" s="55" t="s">
        <v>2064</v>
      </c>
      <c r="M1884" s="55" t="s">
        <v>2072</v>
      </c>
    </row>
    <row r="1885" spans="1:13">
      <c r="A1885" s="55">
        <v>2022</v>
      </c>
      <c r="B1885" s="55" t="s">
        <v>2420</v>
      </c>
      <c r="C1885" s="55" t="s">
        <v>2089</v>
      </c>
      <c r="D1885" s="55">
        <v>6</v>
      </c>
      <c r="E1885" s="56" t="s">
        <v>4278</v>
      </c>
      <c r="F1885" s="55" t="s">
        <v>2232</v>
      </c>
      <c r="G1885" s="55" t="s">
        <v>15</v>
      </c>
      <c r="H1885" s="57">
        <v>1325288000</v>
      </c>
      <c r="I1885" s="57">
        <v>4132969000</v>
      </c>
      <c r="J1885" s="57"/>
      <c r="K1885" s="57">
        <f t="shared" si="29"/>
        <v>5458257000</v>
      </c>
      <c r="L1885" s="55"/>
      <c r="M1885" s="55"/>
    </row>
    <row r="1886" spans="1:13">
      <c r="A1886" s="55">
        <v>2022</v>
      </c>
      <c r="B1886" s="55" t="s">
        <v>2420</v>
      </c>
      <c r="C1886" s="55" t="s">
        <v>2089</v>
      </c>
      <c r="D1886" s="55">
        <v>6</v>
      </c>
      <c r="E1886" s="56" t="s">
        <v>4279</v>
      </c>
      <c r="F1886" s="55" t="s">
        <v>2232</v>
      </c>
      <c r="G1886" s="55" t="s">
        <v>15</v>
      </c>
      <c r="H1886" s="57">
        <v>1189863000</v>
      </c>
      <c r="I1886" s="57">
        <v>3498597000</v>
      </c>
      <c r="J1886" s="57"/>
      <c r="K1886" s="57">
        <f t="shared" si="29"/>
        <v>4688460000</v>
      </c>
      <c r="L1886" s="55"/>
      <c r="M1886" s="55"/>
    </row>
    <row r="1887" spans="1:13">
      <c r="A1887" s="55">
        <v>2022</v>
      </c>
      <c r="B1887" s="55" t="s">
        <v>2420</v>
      </c>
      <c r="C1887" s="55" t="s">
        <v>2152</v>
      </c>
      <c r="D1887" s="55">
        <v>6</v>
      </c>
      <c r="E1887" s="56" t="s">
        <v>4280</v>
      </c>
      <c r="F1887" s="55" t="s">
        <v>2042</v>
      </c>
      <c r="G1887" s="55" t="s">
        <v>2035</v>
      </c>
      <c r="H1887" s="57">
        <v>750000000</v>
      </c>
      <c r="I1887" s="57"/>
      <c r="J1887" s="57"/>
      <c r="K1887" s="57">
        <f t="shared" si="29"/>
        <v>750000000</v>
      </c>
      <c r="L1887" s="55"/>
      <c r="M1887" s="55"/>
    </row>
    <row r="1888" spans="1:13">
      <c r="A1888" s="55">
        <v>2022</v>
      </c>
      <c r="B1888" s="55" t="s">
        <v>2420</v>
      </c>
      <c r="C1888" s="55" t="s">
        <v>2047</v>
      </c>
      <c r="D1888" s="55">
        <v>6</v>
      </c>
      <c r="E1888" s="56" t="s">
        <v>4281</v>
      </c>
      <c r="F1888" s="55" t="s">
        <v>14</v>
      </c>
      <c r="G1888" s="55" t="s">
        <v>2039</v>
      </c>
      <c r="H1888" s="57">
        <v>65000000</v>
      </c>
      <c r="I1888" s="57"/>
      <c r="J1888" s="57"/>
      <c r="K1888" s="57">
        <f t="shared" si="29"/>
        <v>65000000</v>
      </c>
      <c r="L1888" s="55" t="s">
        <v>2064</v>
      </c>
      <c r="M1888" s="55"/>
    </row>
    <row r="1889" spans="1:13">
      <c r="A1889" s="55">
        <v>2022</v>
      </c>
      <c r="B1889" s="55" t="s">
        <v>2458</v>
      </c>
      <c r="C1889" s="55" t="s">
        <v>2460</v>
      </c>
      <c r="D1889" s="55">
        <v>6</v>
      </c>
      <c r="E1889" s="56" t="s">
        <v>4282</v>
      </c>
      <c r="F1889" s="55" t="s">
        <v>2116</v>
      </c>
      <c r="G1889" s="55" t="s">
        <v>2035</v>
      </c>
      <c r="H1889" s="57">
        <v>200000000</v>
      </c>
      <c r="I1889" s="57">
        <v>30000000</v>
      </c>
      <c r="J1889" s="57"/>
      <c r="K1889" s="57">
        <f t="shared" si="29"/>
        <v>230000000</v>
      </c>
      <c r="L1889" s="55" t="s">
        <v>2064</v>
      </c>
      <c r="M1889" s="55"/>
    </row>
    <row r="1890" spans="1:13">
      <c r="A1890" s="55">
        <v>2022</v>
      </c>
      <c r="B1890" s="55" t="s">
        <v>2458</v>
      </c>
      <c r="C1890" s="55" t="s">
        <v>2467</v>
      </c>
      <c r="D1890" s="55">
        <v>6</v>
      </c>
      <c r="E1890" s="56" t="s">
        <v>3814</v>
      </c>
      <c r="F1890" s="55" t="s">
        <v>2031</v>
      </c>
      <c r="G1890" s="55" t="s">
        <v>2052</v>
      </c>
      <c r="H1890" s="57">
        <v>50000000</v>
      </c>
      <c r="I1890" s="57"/>
      <c r="J1890" s="57"/>
      <c r="K1890" s="57">
        <f t="shared" si="29"/>
        <v>50000000</v>
      </c>
      <c r="L1890" s="55"/>
      <c r="M1890" s="55"/>
    </row>
    <row r="1891" spans="1:13">
      <c r="A1891" s="55">
        <v>2022</v>
      </c>
      <c r="B1891" s="55" t="s">
        <v>2458</v>
      </c>
      <c r="C1891" s="55" t="s">
        <v>3470</v>
      </c>
      <c r="D1891" s="55">
        <v>6</v>
      </c>
      <c r="E1891" s="56" t="s">
        <v>4283</v>
      </c>
      <c r="F1891" s="55" t="s">
        <v>2042</v>
      </c>
      <c r="G1891" s="55" t="s">
        <v>2035</v>
      </c>
      <c r="H1891" s="57">
        <v>349000000</v>
      </c>
      <c r="I1891" s="57"/>
      <c r="J1891" s="57"/>
      <c r="K1891" s="57">
        <f t="shared" si="29"/>
        <v>349000000</v>
      </c>
      <c r="L1891" s="55"/>
      <c r="M1891" s="55"/>
    </row>
    <row r="1892" spans="1:13">
      <c r="A1892" s="55">
        <v>2022</v>
      </c>
      <c r="B1892" s="55" t="s">
        <v>2458</v>
      </c>
      <c r="C1892" s="55" t="s">
        <v>3470</v>
      </c>
      <c r="D1892" s="55">
        <v>6</v>
      </c>
      <c r="E1892" s="56" t="s">
        <v>4284</v>
      </c>
      <c r="F1892" s="55" t="s">
        <v>2116</v>
      </c>
      <c r="G1892" s="55" t="s">
        <v>74</v>
      </c>
      <c r="H1892" s="57">
        <v>301599000</v>
      </c>
      <c r="I1892" s="57">
        <v>10682000</v>
      </c>
      <c r="J1892" s="57"/>
      <c r="K1892" s="57">
        <f t="shared" si="29"/>
        <v>312281000</v>
      </c>
      <c r="L1892" s="55"/>
      <c r="M1892" s="55"/>
    </row>
    <row r="1893" spans="1:13">
      <c r="A1893" s="55">
        <v>2022</v>
      </c>
      <c r="B1893" s="55" t="s">
        <v>2458</v>
      </c>
      <c r="C1893" s="55" t="s">
        <v>3470</v>
      </c>
      <c r="D1893" s="55">
        <v>6</v>
      </c>
      <c r="E1893" s="56" t="s">
        <v>4285</v>
      </c>
      <c r="F1893" s="55" t="s">
        <v>2116</v>
      </c>
      <c r="G1893" s="55" t="s">
        <v>74</v>
      </c>
      <c r="H1893" s="57">
        <v>93458000</v>
      </c>
      <c r="I1893" s="57">
        <v>49115000</v>
      </c>
      <c r="J1893" s="57"/>
      <c r="K1893" s="57">
        <f t="shared" si="29"/>
        <v>142573000</v>
      </c>
      <c r="L1893" s="55"/>
      <c r="M1893" s="55"/>
    </row>
    <row r="1894" spans="1:13">
      <c r="A1894" s="55">
        <v>2022</v>
      </c>
      <c r="B1894" s="55" t="s">
        <v>2458</v>
      </c>
      <c r="C1894" s="55" t="s">
        <v>2089</v>
      </c>
      <c r="D1894" s="55">
        <v>6</v>
      </c>
      <c r="E1894" s="56" t="s">
        <v>4286</v>
      </c>
      <c r="F1894" s="55" t="s">
        <v>2042</v>
      </c>
      <c r="G1894" s="55" t="s">
        <v>2035</v>
      </c>
      <c r="H1894" s="57">
        <v>400000000</v>
      </c>
      <c r="I1894" s="57">
        <v>4400000000</v>
      </c>
      <c r="J1894" s="57"/>
      <c r="K1894" s="57">
        <f t="shared" si="29"/>
        <v>4800000000</v>
      </c>
      <c r="L1894" s="55"/>
      <c r="M1894" s="55"/>
    </row>
    <row r="1895" spans="1:13">
      <c r="A1895" s="55">
        <v>2022</v>
      </c>
      <c r="B1895" s="55" t="s">
        <v>2458</v>
      </c>
      <c r="C1895" s="55" t="s">
        <v>2089</v>
      </c>
      <c r="D1895" s="55">
        <v>6</v>
      </c>
      <c r="E1895" s="56" t="s">
        <v>4287</v>
      </c>
      <c r="F1895" s="55" t="s">
        <v>2042</v>
      </c>
      <c r="G1895" s="55" t="s">
        <v>2051</v>
      </c>
      <c r="H1895" s="57">
        <v>150000000</v>
      </c>
      <c r="I1895" s="57">
        <v>20000000</v>
      </c>
      <c r="J1895" s="57"/>
      <c r="K1895" s="57">
        <f t="shared" si="29"/>
        <v>170000000</v>
      </c>
      <c r="L1895" s="55"/>
      <c r="M1895" s="55"/>
    </row>
    <row r="1896" spans="1:13">
      <c r="A1896" s="55">
        <v>2022</v>
      </c>
      <c r="B1896" s="55" t="s">
        <v>2458</v>
      </c>
      <c r="C1896" s="55" t="s">
        <v>2047</v>
      </c>
      <c r="D1896" s="59">
        <v>6</v>
      </c>
      <c r="E1896" s="60" t="s">
        <v>4288</v>
      </c>
      <c r="F1896" s="55" t="s">
        <v>19</v>
      </c>
      <c r="G1896" s="55" t="s">
        <v>2035</v>
      </c>
      <c r="H1896" s="57">
        <v>612000000</v>
      </c>
      <c r="I1896" s="57"/>
      <c r="J1896" s="57"/>
      <c r="K1896" s="57">
        <f t="shared" si="29"/>
        <v>612000000</v>
      </c>
      <c r="L1896" s="55" t="s">
        <v>2064</v>
      </c>
      <c r="M1896" s="55"/>
    </row>
    <row r="1897" spans="1:13">
      <c r="A1897" s="55">
        <v>2022</v>
      </c>
      <c r="B1897" s="55" t="s">
        <v>2458</v>
      </c>
      <c r="C1897" s="55" t="s">
        <v>2047</v>
      </c>
      <c r="D1897" s="59">
        <v>6</v>
      </c>
      <c r="E1897" s="60" t="s">
        <v>4289</v>
      </c>
      <c r="F1897" s="55" t="s">
        <v>19</v>
      </c>
      <c r="G1897" s="55" t="s">
        <v>2248</v>
      </c>
      <c r="H1897" s="57">
        <v>156000000</v>
      </c>
      <c r="I1897" s="57"/>
      <c r="J1897" s="57"/>
      <c r="K1897" s="57">
        <f t="shared" si="29"/>
        <v>156000000</v>
      </c>
      <c r="L1897" s="55" t="s">
        <v>2064</v>
      </c>
      <c r="M1897" s="55"/>
    </row>
    <row r="1898" spans="1:13">
      <c r="A1898" s="55">
        <v>2022</v>
      </c>
      <c r="B1898" s="55" t="s">
        <v>2458</v>
      </c>
      <c r="C1898" s="55" t="s">
        <v>2047</v>
      </c>
      <c r="D1898" s="55">
        <v>6</v>
      </c>
      <c r="E1898" s="56" t="s">
        <v>4290</v>
      </c>
      <c r="F1898" s="55" t="s">
        <v>2042</v>
      </c>
      <c r="G1898" s="55" t="s">
        <v>2039</v>
      </c>
      <c r="H1898" s="57">
        <v>60000000</v>
      </c>
      <c r="I1898" s="57">
        <v>45000000</v>
      </c>
      <c r="J1898" s="57">
        <v>3000000</v>
      </c>
      <c r="K1898" s="57">
        <f t="shared" si="29"/>
        <v>108000000</v>
      </c>
      <c r="L1898" s="55"/>
      <c r="M1898" s="55"/>
    </row>
    <row r="1899" spans="1:13">
      <c r="A1899" s="55">
        <v>2022</v>
      </c>
      <c r="B1899" s="55" t="s">
        <v>2500</v>
      </c>
      <c r="C1899" s="55" t="s">
        <v>2510</v>
      </c>
      <c r="D1899" s="55">
        <v>6</v>
      </c>
      <c r="E1899" s="56" t="s">
        <v>4291</v>
      </c>
      <c r="F1899" s="55" t="s">
        <v>2031</v>
      </c>
      <c r="G1899" s="55" t="s">
        <v>2035</v>
      </c>
      <c r="H1899" s="57">
        <v>324368000</v>
      </c>
      <c r="I1899" s="57">
        <v>256863000</v>
      </c>
      <c r="J1899" s="57">
        <v>13416000</v>
      </c>
      <c r="K1899" s="57">
        <f t="shared" si="29"/>
        <v>594647000</v>
      </c>
      <c r="L1899" s="55"/>
      <c r="M1899" s="55"/>
    </row>
    <row r="1900" spans="1:13">
      <c r="A1900" s="55">
        <v>2022</v>
      </c>
      <c r="B1900" s="55" t="s">
        <v>2500</v>
      </c>
      <c r="C1900" s="55" t="s">
        <v>3010</v>
      </c>
      <c r="D1900" s="55">
        <v>6</v>
      </c>
      <c r="E1900" s="56" t="s">
        <v>4292</v>
      </c>
      <c r="F1900" s="55" t="s">
        <v>2042</v>
      </c>
      <c r="G1900" s="55" t="s">
        <v>74</v>
      </c>
      <c r="H1900" s="57">
        <v>150000000</v>
      </c>
      <c r="I1900" s="57"/>
      <c r="J1900" s="57"/>
      <c r="K1900" s="57">
        <f t="shared" si="29"/>
        <v>150000000</v>
      </c>
      <c r="L1900" s="55"/>
      <c r="M1900" s="55"/>
    </row>
    <row r="1901" spans="1:13">
      <c r="A1901" s="55">
        <v>2022</v>
      </c>
      <c r="B1901" s="55" t="s">
        <v>2500</v>
      </c>
      <c r="C1901" s="55" t="s">
        <v>2219</v>
      </c>
      <c r="D1901" s="55">
        <v>6</v>
      </c>
      <c r="E1901" s="56" t="s">
        <v>4293</v>
      </c>
      <c r="F1901" s="55" t="s">
        <v>2042</v>
      </c>
      <c r="G1901" s="55" t="s">
        <v>2043</v>
      </c>
      <c r="H1901" s="57">
        <v>200000000</v>
      </c>
      <c r="I1901" s="57">
        <v>250000000</v>
      </c>
      <c r="J1901" s="57">
        <v>80000000</v>
      </c>
      <c r="K1901" s="57">
        <f t="shared" si="29"/>
        <v>530000000</v>
      </c>
      <c r="L1901" s="55"/>
      <c r="M1901" s="55"/>
    </row>
    <row r="1902" spans="1:13">
      <c r="A1902" s="55">
        <v>2022</v>
      </c>
      <c r="B1902" s="55" t="s">
        <v>2500</v>
      </c>
      <c r="C1902" s="55" t="s">
        <v>2189</v>
      </c>
      <c r="D1902" s="55">
        <v>6</v>
      </c>
      <c r="E1902" s="56" t="s">
        <v>4294</v>
      </c>
      <c r="F1902" s="55" t="s">
        <v>2031</v>
      </c>
      <c r="G1902" s="55" t="s">
        <v>2035</v>
      </c>
      <c r="H1902" s="57">
        <v>967863000</v>
      </c>
      <c r="I1902" s="57">
        <v>727946000</v>
      </c>
      <c r="J1902" s="57"/>
      <c r="K1902" s="57">
        <f t="shared" si="29"/>
        <v>1695809000</v>
      </c>
      <c r="L1902" s="55"/>
      <c r="M1902" s="55"/>
    </row>
    <row r="1903" spans="1:13">
      <c r="A1903" s="55">
        <v>2022</v>
      </c>
      <c r="B1903" s="55" t="s">
        <v>2500</v>
      </c>
      <c r="C1903" s="55" t="s">
        <v>3013</v>
      </c>
      <c r="D1903" s="55">
        <v>6</v>
      </c>
      <c r="E1903" s="56" t="s">
        <v>4295</v>
      </c>
      <c r="F1903" s="55" t="s">
        <v>2031</v>
      </c>
      <c r="G1903" s="55" t="s">
        <v>2043</v>
      </c>
      <c r="H1903" s="57">
        <v>800000000</v>
      </c>
      <c r="I1903" s="57">
        <v>500000000</v>
      </c>
      <c r="J1903" s="57">
        <v>150000000</v>
      </c>
      <c r="K1903" s="57">
        <f t="shared" si="29"/>
        <v>1450000000</v>
      </c>
      <c r="L1903" s="55"/>
      <c r="M1903" s="55"/>
    </row>
    <row r="1904" spans="1:13">
      <c r="A1904" s="55">
        <v>2022</v>
      </c>
      <c r="B1904" s="55" t="s">
        <v>2500</v>
      </c>
      <c r="C1904" s="55" t="s">
        <v>3013</v>
      </c>
      <c r="D1904" s="55">
        <v>6</v>
      </c>
      <c r="E1904" s="56" t="s">
        <v>4296</v>
      </c>
      <c r="F1904" s="55" t="s">
        <v>2031</v>
      </c>
      <c r="G1904" s="55" t="s">
        <v>2057</v>
      </c>
      <c r="H1904" s="57">
        <v>800000000</v>
      </c>
      <c r="I1904" s="57">
        <v>1100000000</v>
      </c>
      <c r="J1904" s="57">
        <v>100000000</v>
      </c>
      <c r="K1904" s="57">
        <f t="shared" si="29"/>
        <v>2000000000</v>
      </c>
      <c r="L1904" s="55"/>
      <c r="M1904" s="55"/>
    </row>
    <row r="1905" spans="1:13">
      <c r="A1905" s="55">
        <v>2022</v>
      </c>
      <c r="B1905" s="55" t="s">
        <v>2500</v>
      </c>
      <c r="C1905" s="55" t="s">
        <v>3013</v>
      </c>
      <c r="D1905" s="55">
        <v>6</v>
      </c>
      <c r="E1905" s="56" t="s">
        <v>4297</v>
      </c>
      <c r="F1905" s="55" t="s">
        <v>2031</v>
      </c>
      <c r="G1905" s="55" t="s">
        <v>2035</v>
      </c>
      <c r="H1905" s="57">
        <v>650000000</v>
      </c>
      <c r="I1905" s="57">
        <v>800000000</v>
      </c>
      <c r="J1905" s="57">
        <v>50000000</v>
      </c>
      <c r="K1905" s="57">
        <f t="shared" si="29"/>
        <v>1500000000</v>
      </c>
      <c r="L1905" s="55"/>
      <c r="M1905" s="55"/>
    </row>
    <row r="1906" spans="1:13">
      <c r="A1906" s="55">
        <v>2022</v>
      </c>
      <c r="B1906" s="55" t="s">
        <v>2500</v>
      </c>
      <c r="C1906" s="55" t="s">
        <v>4082</v>
      </c>
      <c r="D1906" s="55">
        <v>6</v>
      </c>
      <c r="E1906" s="56" t="s">
        <v>4298</v>
      </c>
      <c r="F1906" s="55" t="s">
        <v>2031</v>
      </c>
      <c r="G1906" s="55" t="s">
        <v>2043</v>
      </c>
      <c r="H1906" s="57">
        <v>558773000</v>
      </c>
      <c r="I1906" s="57">
        <v>488442000</v>
      </c>
      <c r="J1906" s="57"/>
      <c r="K1906" s="57">
        <f t="shared" si="29"/>
        <v>1047215000</v>
      </c>
      <c r="L1906" s="55"/>
      <c r="M1906" s="55"/>
    </row>
    <row r="1907" spans="1:13">
      <c r="A1907" s="55">
        <v>2022</v>
      </c>
      <c r="B1907" s="55" t="s">
        <v>2500</v>
      </c>
      <c r="C1907" s="55" t="s">
        <v>2299</v>
      </c>
      <c r="D1907" s="55">
        <v>6</v>
      </c>
      <c r="E1907" s="56" t="s">
        <v>4299</v>
      </c>
      <c r="F1907" s="55" t="s">
        <v>64</v>
      </c>
      <c r="G1907" s="55" t="s">
        <v>2052</v>
      </c>
      <c r="H1907" s="57">
        <v>90000000</v>
      </c>
      <c r="I1907" s="57"/>
      <c r="J1907" s="57"/>
      <c r="K1907" s="57">
        <f t="shared" si="29"/>
        <v>90000000</v>
      </c>
      <c r="L1907" s="55" t="s">
        <v>2064</v>
      </c>
      <c r="M1907" s="55"/>
    </row>
    <row r="1908" spans="1:13">
      <c r="A1908" s="55">
        <v>2022</v>
      </c>
      <c r="B1908" s="55" t="s">
        <v>2500</v>
      </c>
      <c r="C1908" s="55" t="s">
        <v>2299</v>
      </c>
      <c r="D1908" s="55">
        <v>6</v>
      </c>
      <c r="E1908" s="56" t="s">
        <v>4300</v>
      </c>
      <c r="F1908" s="55" t="s">
        <v>19</v>
      </c>
      <c r="G1908" s="55" t="s">
        <v>2248</v>
      </c>
      <c r="H1908" s="57">
        <v>85000000</v>
      </c>
      <c r="I1908" s="57"/>
      <c r="J1908" s="57"/>
      <c r="K1908" s="57">
        <f t="shared" si="29"/>
        <v>85000000</v>
      </c>
      <c r="L1908" s="55" t="s">
        <v>2048</v>
      </c>
      <c r="M1908" s="55"/>
    </row>
    <row r="1909" spans="1:13">
      <c r="A1909" s="55">
        <v>2022</v>
      </c>
      <c r="B1909" s="55" t="s">
        <v>3512</v>
      </c>
      <c r="C1909" s="55" t="s">
        <v>3513</v>
      </c>
      <c r="D1909" s="55">
        <v>6</v>
      </c>
      <c r="E1909" s="56" t="s">
        <v>4301</v>
      </c>
      <c r="F1909" s="55" t="s">
        <v>14</v>
      </c>
      <c r="G1909" s="55" t="s">
        <v>20</v>
      </c>
      <c r="H1909" s="57">
        <v>200000000</v>
      </c>
      <c r="I1909" s="57"/>
      <c r="J1909" s="57"/>
      <c r="K1909" s="57">
        <f t="shared" si="29"/>
        <v>200000000</v>
      </c>
      <c r="L1909" s="55" t="s">
        <v>2064</v>
      </c>
      <c r="M1909" s="55"/>
    </row>
    <row r="1910" spans="1:13">
      <c r="A1910" s="55">
        <v>2022</v>
      </c>
      <c r="B1910" s="55" t="s">
        <v>2516</v>
      </c>
      <c r="C1910" s="55" t="s">
        <v>4302</v>
      </c>
      <c r="D1910" s="55">
        <v>6</v>
      </c>
      <c r="E1910" s="56" t="s">
        <v>4303</v>
      </c>
      <c r="F1910" s="55" t="s">
        <v>2031</v>
      </c>
      <c r="G1910" s="55" t="s">
        <v>15</v>
      </c>
      <c r="H1910" s="57">
        <v>1000000000</v>
      </c>
      <c r="I1910" s="57">
        <v>500000000</v>
      </c>
      <c r="J1910" s="57"/>
      <c r="K1910" s="57">
        <f t="shared" si="29"/>
        <v>1500000000</v>
      </c>
      <c r="L1910" s="55"/>
      <c r="M1910" s="55" t="s">
        <v>2072</v>
      </c>
    </row>
    <row r="1911" spans="1:13">
      <c r="A1911" s="55">
        <v>2022</v>
      </c>
      <c r="B1911" s="55" t="s">
        <v>2516</v>
      </c>
      <c r="C1911" s="55" t="s">
        <v>2521</v>
      </c>
      <c r="D1911" s="55">
        <v>6</v>
      </c>
      <c r="E1911" s="56" t="s">
        <v>4304</v>
      </c>
      <c r="F1911" s="55" t="s">
        <v>2031</v>
      </c>
      <c r="G1911" s="55" t="s">
        <v>15</v>
      </c>
      <c r="H1911" s="57">
        <v>1000000000</v>
      </c>
      <c r="I1911" s="57">
        <v>2000000000</v>
      </c>
      <c r="J1911" s="57"/>
      <c r="K1911" s="57">
        <f t="shared" si="29"/>
        <v>3000000000</v>
      </c>
      <c r="L1911" s="55"/>
      <c r="M1911" s="55" t="s">
        <v>2072</v>
      </c>
    </row>
    <row r="1912" spans="1:13">
      <c r="A1912" s="55">
        <v>2022</v>
      </c>
      <c r="B1912" s="55" t="s">
        <v>2516</v>
      </c>
      <c r="C1912" s="55" t="s">
        <v>2521</v>
      </c>
      <c r="D1912" s="55">
        <v>6</v>
      </c>
      <c r="E1912" s="56" t="s">
        <v>4305</v>
      </c>
      <c r="F1912" s="55" t="s">
        <v>2031</v>
      </c>
      <c r="G1912" s="55" t="s">
        <v>2039</v>
      </c>
      <c r="H1912" s="57">
        <v>153046000</v>
      </c>
      <c r="I1912" s="57">
        <v>416954000</v>
      </c>
      <c r="J1912" s="57"/>
      <c r="K1912" s="57">
        <f t="shared" si="29"/>
        <v>570000000</v>
      </c>
      <c r="L1912" s="55"/>
      <c r="M1912" s="55" t="s">
        <v>2072</v>
      </c>
    </row>
    <row r="1913" spans="1:13">
      <c r="A1913" s="55">
        <v>2022</v>
      </c>
      <c r="B1913" s="55" t="s">
        <v>2516</v>
      </c>
      <c r="C1913" s="55" t="s">
        <v>2177</v>
      </c>
      <c r="D1913" s="55">
        <v>6</v>
      </c>
      <c r="E1913" s="56" t="s">
        <v>4306</v>
      </c>
      <c r="F1913" s="55" t="s">
        <v>2031</v>
      </c>
      <c r="G1913" s="55" t="s">
        <v>74</v>
      </c>
      <c r="H1913" s="57">
        <v>1000000000</v>
      </c>
      <c r="I1913" s="57"/>
      <c r="J1913" s="57">
        <v>300000000</v>
      </c>
      <c r="K1913" s="57">
        <f t="shared" si="29"/>
        <v>1300000000</v>
      </c>
      <c r="L1913" s="55"/>
      <c r="M1913" s="55"/>
    </row>
    <row r="1914" spans="1:13">
      <c r="A1914" s="55">
        <v>2022</v>
      </c>
      <c r="B1914" s="55" t="s">
        <v>2516</v>
      </c>
      <c r="C1914" s="55" t="s">
        <v>2846</v>
      </c>
      <c r="D1914" s="55">
        <v>6</v>
      </c>
      <c r="E1914" s="56" t="s">
        <v>4307</v>
      </c>
      <c r="F1914" s="55" t="s">
        <v>2042</v>
      </c>
      <c r="G1914" s="55" t="s">
        <v>2039</v>
      </c>
      <c r="H1914" s="57">
        <v>30000000</v>
      </c>
      <c r="I1914" s="57"/>
      <c r="J1914" s="57"/>
      <c r="K1914" s="57">
        <f t="shared" si="29"/>
        <v>30000000</v>
      </c>
      <c r="L1914" s="55"/>
      <c r="M1914" s="55"/>
    </row>
    <row r="1915" spans="1:13">
      <c r="A1915" s="55">
        <v>2022</v>
      </c>
      <c r="B1915" s="55" t="s">
        <v>3565</v>
      </c>
      <c r="C1915" s="55" t="s">
        <v>4308</v>
      </c>
      <c r="D1915" s="55">
        <v>6</v>
      </c>
      <c r="E1915" s="56" t="s">
        <v>4309</v>
      </c>
      <c r="F1915" s="55" t="s">
        <v>2116</v>
      </c>
      <c r="G1915" s="55" t="s">
        <v>2035</v>
      </c>
      <c r="H1915" s="57">
        <v>170681746</v>
      </c>
      <c r="I1915" s="61">
        <v>95293712</v>
      </c>
      <c r="J1915" s="57"/>
      <c r="K1915" s="57">
        <f t="shared" si="29"/>
        <v>265975458</v>
      </c>
      <c r="L1915" s="55"/>
      <c r="M1915" s="55" t="s">
        <v>2072</v>
      </c>
    </row>
    <row r="1916" spans="1:13">
      <c r="A1916" s="55">
        <v>2022</v>
      </c>
      <c r="B1916" s="55" t="s">
        <v>3565</v>
      </c>
      <c r="C1916" s="55" t="s">
        <v>3566</v>
      </c>
      <c r="D1916" s="55">
        <v>6</v>
      </c>
      <c r="E1916" s="56" t="s">
        <v>4310</v>
      </c>
      <c r="F1916" s="55" t="s">
        <v>2209</v>
      </c>
      <c r="G1916" s="55" t="s">
        <v>2035</v>
      </c>
      <c r="H1916" s="57">
        <v>442970000</v>
      </c>
      <c r="I1916" s="57">
        <v>97000000</v>
      </c>
      <c r="J1916" s="57"/>
      <c r="K1916" s="57">
        <f t="shared" si="29"/>
        <v>539970000</v>
      </c>
      <c r="L1916" s="55"/>
      <c r="M1916" s="55" t="s">
        <v>2072</v>
      </c>
    </row>
    <row r="1917" spans="1:13">
      <c r="A1917" s="55">
        <v>2022</v>
      </c>
      <c r="B1917" s="55" t="s">
        <v>3565</v>
      </c>
      <c r="C1917" s="55" t="s">
        <v>3566</v>
      </c>
      <c r="D1917" s="55">
        <v>6</v>
      </c>
      <c r="E1917" s="56" t="s">
        <v>4311</v>
      </c>
      <c r="F1917" s="55" t="s">
        <v>54</v>
      </c>
      <c r="G1917" s="55" t="s">
        <v>2035</v>
      </c>
      <c r="H1917" s="57">
        <v>253260000</v>
      </c>
      <c r="I1917" s="57">
        <v>9760000</v>
      </c>
      <c r="J1917" s="57"/>
      <c r="K1917" s="57">
        <f t="shared" si="29"/>
        <v>263020000</v>
      </c>
      <c r="L1917" s="55"/>
      <c r="M1917" s="55" t="s">
        <v>2072</v>
      </c>
    </row>
    <row r="1918" spans="1:13">
      <c r="A1918" s="55">
        <v>2022</v>
      </c>
      <c r="B1918" s="55" t="s">
        <v>3565</v>
      </c>
      <c r="C1918" s="55" t="s">
        <v>4312</v>
      </c>
      <c r="D1918" s="55">
        <v>6</v>
      </c>
      <c r="E1918" s="56" t="s">
        <v>4313</v>
      </c>
      <c r="F1918" s="55" t="s">
        <v>2042</v>
      </c>
      <c r="G1918" s="55" t="s">
        <v>2035</v>
      </c>
      <c r="H1918" s="57">
        <v>550000000</v>
      </c>
      <c r="I1918" s="57"/>
      <c r="J1918" s="57"/>
      <c r="K1918" s="57">
        <f t="shared" si="29"/>
        <v>550000000</v>
      </c>
      <c r="L1918" s="55" t="s">
        <v>2064</v>
      </c>
      <c r="M1918" s="55"/>
    </row>
    <row r="1919" spans="1:13">
      <c r="A1919" s="55">
        <v>2022</v>
      </c>
      <c r="B1919" s="55" t="s">
        <v>2544</v>
      </c>
      <c r="C1919" s="55" t="s">
        <v>3574</v>
      </c>
      <c r="D1919" s="55">
        <v>6</v>
      </c>
      <c r="E1919" s="56" t="s">
        <v>4314</v>
      </c>
      <c r="F1919" s="55" t="s">
        <v>2232</v>
      </c>
      <c r="G1919" s="55" t="s">
        <v>2052</v>
      </c>
      <c r="H1919" s="57">
        <v>100000000</v>
      </c>
      <c r="I1919" s="57">
        <v>660000000</v>
      </c>
      <c r="J1919" s="57"/>
      <c r="K1919" s="57">
        <f t="shared" si="29"/>
        <v>760000000</v>
      </c>
      <c r="L1919" s="55"/>
      <c r="M1919" s="55"/>
    </row>
    <row r="1920" spans="1:13">
      <c r="A1920" s="55">
        <v>2022</v>
      </c>
      <c r="B1920" s="55" t="s">
        <v>2544</v>
      </c>
      <c r="C1920" s="55" t="s">
        <v>2146</v>
      </c>
      <c r="D1920" s="55">
        <v>6</v>
      </c>
      <c r="E1920" s="56" t="s">
        <v>4315</v>
      </c>
      <c r="F1920" s="55" t="s">
        <v>2042</v>
      </c>
      <c r="G1920" s="55" t="s">
        <v>2046</v>
      </c>
      <c r="H1920" s="57">
        <v>120000000</v>
      </c>
      <c r="I1920" s="57">
        <v>764000000</v>
      </c>
      <c r="J1920" s="57"/>
      <c r="K1920" s="57">
        <f t="shared" si="29"/>
        <v>884000000</v>
      </c>
      <c r="L1920" s="55"/>
      <c r="M1920" s="55"/>
    </row>
    <row r="1921" spans="1:13">
      <c r="A1921" s="55">
        <v>2022</v>
      </c>
      <c r="B1921" s="55" t="s">
        <v>2544</v>
      </c>
      <c r="C1921" s="55" t="s">
        <v>2146</v>
      </c>
      <c r="D1921" s="55">
        <v>6</v>
      </c>
      <c r="E1921" s="56" t="s">
        <v>4316</v>
      </c>
      <c r="F1921" s="55" t="s">
        <v>2042</v>
      </c>
      <c r="G1921" s="55" t="s">
        <v>2052</v>
      </c>
      <c r="H1921" s="57">
        <v>80000000</v>
      </c>
      <c r="I1921" s="57">
        <v>390000000</v>
      </c>
      <c r="J1921" s="57"/>
      <c r="K1921" s="57">
        <f t="shared" si="29"/>
        <v>470000000</v>
      </c>
      <c r="L1921" s="55"/>
      <c r="M1921" s="55"/>
    </row>
    <row r="1922" spans="1:13">
      <c r="A1922" s="55">
        <v>2022</v>
      </c>
      <c r="B1922" s="55" t="s">
        <v>2544</v>
      </c>
      <c r="C1922" s="55" t="s">
        <v>2146</v>
      </c>
      <c r="D1922" s="55">
        <v>6</v>
      </c>
      <c r="E1922" s="56" t="s">
        <v>4317</v>
      </c>
      <c r="F1922" s="55" t="s">
        <v>2042</v>
      </c>
      <c r="G1922" s="55" t="s">
        <v>2052</v>
      </c>
      <c r="H1922" s="57">
        <v>40000000</v>
      </c>
      <c r="I1922" s="57"/>
      <c r="J1922" s="57"/>
      <c r="K1922" s="57">
        <f t="shared" si="29"/>
        <v>40000000</v>
      </c>
      <c r="L1922" s="55"/>
      <c r="M1922" s="55"/>
    </row>
    <row r="1923" spans="1:13">
      <c r="A1923" s="55">
        <v>2022</v>
      </c>
      <c r="B1923" s="55" t="s">
        <v>2544</v>
      </c>
      <c r="C1923" s="55" t="s">
        <v>2152</v>
      </c>
      <c r="D1923" s="55">
        <v>6</v>
      </c>
      <c r="E1923" s="56" t="s">
        <v>4318</v>
      </c>
      <c r="F1923" s="55" t="s">
        <v>2042</v>
      </c>
      <c r="G1923" s="55" t="s">
        <v>2057</v>
      </c>
      <c r="H1923" s="57">
        <v>200000000</v>
      </c>
      <c r="I1923" s="57">
        <v>187000000</v>
      </c>
      <c r="J1923" s="57"/>
      <c r="K1923" s="57">
        <f t="shared" si="29"/>
        <v>387000000</v>
      </c>
      <c r="L1923" s="55"/>
      <c r="M1923" s="55"/>
    </row>
    <row r="1924" spans="1:13">
      <c r="A1924" s="55">
        <v>2022</v>
      </c>
      <c r="B1924" s="55" t="s">
        <v>2596</v>
      </c>
      <c r="C1924" s="55" t="s">
        <v>2597</v>
      </c>
      <c r="D1924" s="55">
        <v>6</v>
      </c>
      <c r="E1924" s="56" t="s">
        <v>4319</v>
      </c>
      <c r="F1924" s="55" t="s">
        <v>19</v>
      </c>
      <c r="G1924" s="55" t="s">
        <v>2035</v>
      </c>
      <c r="H1924" s="57">
        <v>4109000000</v>
      </c>
      <c r="I1924" s="57">
        <v>992000000</v>
      </c>
      <c r="J1924" s="57"/>
      <c r="K1924" s="57">
        <f t="shared" si="29"/>
        <v>5101000000</v>
      </c>
      <c r="L1924" s="55" t="s">
        <v>2048</v>
      </c>
      <c r="M1924" s="55" t="s">
        <v>2072</v>
      </c>
    </row>
    <row r="1925" spans="1:13">
      <c r="A1925" s="55">
        <v>2022</v>
      </c>
      <c r="B1925" s="55" t="s">
        <v>2596</v>
      </c>
      <c r="C1925" s="55" t="s">
        <v>2597</v>
      </c>
      <c r="D1925" s="55">
        <v>6</v>
      </c>
      <c r="E1925" s="56" t="s">
        <v>4320</v>
      </c>
      <c r="F1925" s="55" t="s">
        <v>2042</v>
      </c>
      <c r="G1925" s="55" t="s">
        <v>2035</v>
      </c>
      <c r="H1925" s="57">
        <v>234000000</v>
      </c>
      <c r="I1925" s="57">
        <v>1887500000</v>
      </c>
      <c r="J1925" s="57">
        <v>68861000</v>
      </c>
      <c r="K1925" s="57">
        <f t="shared" ref="K1925:K1988" si="30">H1925+I1925+J1925</f>
        <v>2190361000</v>
      </c>
      <c r="L1925" s="55" t="s">
        <v>2064</v>
      </c>
      <c r="M1925" s="55" t="s">
        <v>2072</v>
      </c>
    </row>
    <row r="1926" spans="1:13">
      <c r="A1926" s="55">
        <v>2022</v>
      </c>
      <c r="B1926" s="55" t="s">
        <v>2596</v>
      </c>
      <c r="C1926" s="55" t="s">
        <v>2325</v>
      </c>
      <c r="D1926" s="55">
        <v>6</v>
      </c>
      <c r="E1926" s="56" t="s">
        <v>4321</v>
      </c>
      <c r="F1926" s="55" t="s">
        <v>54</v>
      </c>
      <c r="G1926" s="55" t="s">
        <v>20</v>
      </c>
      <c r="H1926" s="57">
        <v>840000000</v>
      </c>
      <c r="I1926" s="57">
        <v>120000000</v>
      </c>
      <c r="J1926" s="57">
        <v>10000000</v>
      </c>
      <c r="K1926" s="57">
        <f t="shared" si="30"/>
        <v>970000000</v>
      </c>
      <c r="L1926" s="55"/>
      <c r="M1926" s="55"/>
    </row>
    <row r="1927" spans="1:13">
      <c r="A1927" s="55">
        <v>2022</v>
      </c>
      <c r="B1927" s="55" t="s">
        <v>2596</v>
      </c>
      <c r="C1927" s="55" t="s">
        <v>2325</v>
      </c>
      <c r="D1927" s="55">
        <v>6</v>
      </c>
      <c r="E1927" s="56" t="s">
        <v>4322</v>
      </c>
      <c r="F1927" s="55" t="s">
        <v>2096</v>
      </c>
      <c r="G1927" s="55" t="s">
        <v>2035</v>
      </c>
      <c r="H1927" s="57">
        <v>750000000</v>
      </c>
      <c r="I1927" s="57">
        <v>520000000</v>
      </c>
      <c r="J1927" s="57">
        <v>10000000</v>
      </c>
      <c r="K1927" s="57">
        <f t="shared" si="30"/>
        <v>1280000000</v>
      </c>
      <c r="L1927" s="55"/>
      <c r="M1927" s="55"/>
    </row>
    <row r="1928" spans="1:13">
      <c r="A1928" s="55">
        <v>2022</v>
      </c>
      <c r="B1928" s="55" t="s">
        <v>2596</v>
      </c>
      <c r="C1928" s="55" t="s">
        <v>2603</v>
      </c>
      <c r="D1928" s="55">
        <v>6</v>
      </c>
      <c r="E1928" s="56" t="s">
        <v>4323</v>
      </c>
      <c r="F1928" s="55" t="s">
        <v>2042</v>
      </c>
      <c r="G1928" s="55" t="s">
        <v>15</v>
      </c>
      <c r="H1928" s="57">
        <v>1023920000</v>
      </c>
      <c r="I1928" s="57">
        <v>1984434327</v>
      </c>
      <c r="J1928" s="57">
        <v>30000000</v>
      </c>
      <c r="K1928" s="57">
        <f t="shared" si="30"/>
        <v>3038354327</v>
      </c>
      <c r="L1928" s="55" t="s">
        <v>2048</v>
      </c>
      <c r="M1928" s="55" t="s">
        <v>2072</v>
      </c>
    </row>
    <row r="1929" spans="1:13">
      <c r="A1929" s="55">
        <v>2022</v>
      </c>
      <c r="B1929" s="55" t="s">
        <v>2596</v>
      </c>
      <c r="C1929" s="55" t="s">
        <v>3086</v>
      </c>
      <c r="D1929" s="55">
        <v>6</v>
      </c>
      <c r="E1929" s="56" t="s">
        <v>4324</v>
      </c>
      <c r="F1929" s="55" t="s">
        <v>2042</v>
      </c>
      <c r="G1929" s="55" t="s">
        <v>2057</v>
      </c>
      <c r="H1929" s="57">
        <v>420000000</v>
      </c>
      <c r="I1929" s="57">
        <v>3345000000</v>
      </c>
      <c r="J1929" s="57"/>
      <c r="K1929" s="57">
        <f t="shared" si="30"/>
        <v>3765000000</v>
      </c>
      <c r="L1929" s="55"/>
      <c r="M1929" s="55"/>
    </row>
    <row r="1930" spans="1:13">
      <c r="A1930" s="55">
        <v>2022</v>
      </c>
      <c r="B1930" s="55" t="s">
        <v>2596</v>
      </c>
      <c r="C1930" s="55" t="s">
        <v>3086</v>
      </c>
      <c r="D1930" s="55">
        <v>6</v>
      </c>
      <c r="E1930" s="56" t="s">
        <v>4325</v>
      </c>
      <c r="F1930" s="55" t="s">
        <v>2116</v>
      </c>
      <c r="G1930" s="55" t="s">
        <v>2035</v>
      </c>
      <c r="H1930" s="57">
        <v>180000000</v>
      </c>
      <c r="I1930" s="57">
        <v>350000000</v>
      </c>
      <c r="J1930" s="57"/>
      <c r="K1930" s="57">
        <f t="shared" si="30"/>
        <v>530000000</v>
      </c>
      <c r="L1930" s="55"/>
      <c r="M1930" s="55"/>
    </row>
    <row r="1931" spans="1:13">
      <c r="A1931" s="55">
        <v>2022</v>
      </c>
      <c r="B1931" s="55" t="s">
        <v>2596</v>
      </c>
      <c r="C1931" s="55" t="s">
        <v>3086</v>
      </c>
      <c r="D1931" s="55">
        <v>6</v>
      </c>
      <c r="E1931" s="56" t="s">
        <v>4326</v>
      </c>
      <c r="F1931" s="55" t="s">
        <v>2116</v>
      </c>
      <c r="G1931" s="55" t="s">
        <v>2035</v>
      </c>
      <c r="H1931" s="57">
        <v>180000000</v>
      </c>
      <c r="I1931" s="57">
        <v>350000000</v>
      </c>
      <c r="J1931" s="57"/>
      <c r="K1931" s="57">
        <f t="shared" si="30"/>
        <v>530000000</v>
      </c>
      <c r="L1931" s="55"/>
      <c r="M1931" s="55"/>
    </row>
    <row r="1932" spans="1:13">
      <c r="A1932" s="55">
        <v>2022</v>
      </c>
      <c r="B1932" s="55" t="s">
        <v>2596</v>
      </c>
      <c r="C1932" s="55" t="s">
        <v>3086</v>
      </c>
      <c r="D1932" s="55">
        <v>6</v>
      </c>
      <c r="E1932" s="56" t="s">
        <v>4327</v>
      </c>
      <c r="F1932" s="55" t="s">
        <v>2042</v>
      </c>
      <c r="G1932" s="55" t="s">
        <v>2035</v>
      </c>
      <c r="H1932" s="57">
        <v>286149000</v>
      </c>
      <c r="I1932" s="57">
        <v>2120000000</v>
      </c>
      <c r="J1932" s="57"/>
      <c r="K1932" s="57">
        <f t="shared" si="30"/>
        <v>2406149000</v>
      </c>
      <c r="L1932" s="55"/>
      <c r="M1932" s="55"/>
    </row>
    <row r="1933" spans="1:13">
      <c r="A1933" s="55">
        <v>2022</v>
      </c>
      <c r="B1933" s="55" t="s">
        <v>2596</v>
      </c>
      <c r="C1933" s="55" t="s">
        <v>3086</v>
      </c>
      <c r="D1933" s="55">
        <v>6</v>
      </c>
      <c r="E1933" s="56" t="s">
        <v>4328</v>
      </c>
      <c r="F1933" s="55" t="s">
        <v>2042</v>
      </c>
      <c r="G1933" s="55" t="s">
        <v>2043</v>
      </c>
      <c r="H1933" s="57">
        <v>265192000</v>
      </c>
      <c r="I1933" s="57">
        <v>2120000000</v>
      </c>
      <c r="J1933" s="57"/>
      <c r="K1933" s="57">
        <f t="shared" si="30"/>
        <v>2385192000</v>
      </c>
      <c r="L1933" s="55"/>
      <c r="M1933" s="55"/>
    </row>
    <row r="1934" spans="1:13">
      <c r="A1934" s="55">
        <v>2022</v>
      </c>
      <c r="B1934" s="55" t="s">
        <v>2596</v>
      </c>
      <c r="C1934" s="55" t="s">
        <v>3086</v>
      </c>
      <c r="D1934" s="55">
        <v>6</v>
      </c>
      <c r="E1934" s="56" t="s">
        <v>4329</v>
      </c>
      <c r="F1934" s="55" t="s">
        <v>2116</v>
      </c>
      <c r="G1934" s="55" t="s">
        <v>74</v>
      </c>
      <c r="H1934" s="57">
        <v>30000000</v>
      </c>
      <c r="I1934" s="57">
        <v>10000000</v>
      </c>
      <c r="J1934" s="57"/>
      <c r="K1934" s="57">
        <f t="shared" si="30"/>
        <v>40000000</v>
      </c>
      <c r="L1934" s="55"/>
      <c r="M1934" s="55"/>
    </row>
    <row r="1935" spans="1:13">
      <c r="A1935" s="55">
        <v>2022</v>
      </c>
      <c r="B1935" s="55" t="s">
        <v>2596</v>
      </c>
      <c r="C1935" s="55" t="s">
        <v>3086</v>
      </c>
      <c r="D1935" s="55">
        <v>6</v>
      </c>
      <c r="E1935" s="56" t="s">
        <v>4330</v>
      </c>
      <c r="F1935" s="55" t="s">
        <v>2042</v>
      </c>
      <c r="G1935" s="55" t="s">
        <v>2039</v>
      </c>
      <c r="H1935" s="57">
        <v>30000000</v>
      </c>
      <c r="I1935" s="57"/>
      <c r="J1935" s="57"/>
      <c r="K1935" s="57">
        <f t="shared" si="30"/>
        <v>30000000</v>
      </c>
      <c r="L1935" s="55"/>
      <c r="M1935" s="55"/>
    </row>
    <row r="1936" spans="1:13">
      <c r="A1936" s="55">
        <v>2022</v>
      </c>
      <c r="B1936" s="55" t="s">
        <v>2605</v>
      </c>
      <c r="C1936" s="55" t="s">
        <v>2460</v>
      </c>
      <c r="D1936" s="55">
        <v>6</v>
      </c>
      <c r="E1936" s="56" t="s">
        <v>4331</v>
      </c>
      <c r="F1936" s="55" t="s">
        <v>2116</v>
      </c>
      <c r="G1936" s="55" t="s">
        <v>2043</v>
      </c>
      <c r="H1936" s="57">
        <v>210000000</v>
      </c>
      <c r="I1936" s="57">
        <v>30000000</v>
      </c>
      <c r="J1936" s="57">
        <v>12000000</v>
      </c>
      <c r="K1936" s="57">
        <f t="shared" si="30"/>
        <v>252000000</v>
      </c>
      <c r="L1936" s="55"/>
      <c r="M1936" s="55"/>
    </row>
    <row r="1937" spans="1:13">
      <c r="A1937" s="55">
        <v>2022</v>
      </c>
      <c r="B1937" s="55" t="s">
        <v>2605</v>
      </c>
      <c r="C1937" s="55" t="s">
        <v>2606</v>
      </c>
      <c r="D1937" s="55">
        <v>6</v>
      </c>
      <c r="E1937" s="56" t="s">
        <v>4332</v>
      </c>
      <c r="F1937" s="55" t="s">
        <v>2031</v>
      </c>
      <c r="G1937" s="55" t="s">
        <v>2051</v>
      </c>
      <c r="H1937" s="57">
        <v>8407000</v>
      </c>
      <c r="I1937" s="57"/>
      <c r="J1937" s="57"/>
      <c r="K1937" s="57">
        <f t="shared" si="30"/>
        <v>8407000</v>
      </c>
      <c r="L1937" s="55"/>
      <c r="M1937" s="55"/>
    </row>
    <row r="1938" spans="1:13">
      <c r="A1938" s="55">
        <v>2022</v>
      </c>
      <c r="B1938" s="55" t="s">
        <v>2605</v>
      </c>
      <c r="C1938" s="55" t="s">
        <v>2158</v>
      </c>
      <c r="D1938" s="55">
        <v>6</v>
      </c>
      <c r="E1938" s="56" t="s">
        <v>4333</v>
      </c>
      <c r="F1938" s="55" t="s">
        <v>2031</v>
      </c>
      <c r="G1938" s="55" t="s">
        <v>2035</v>
      </c>
      <c r="H1938" s="57">
        <v>250000000</v>
      </c>
      <c r="I1938" s="57">
        <v>150000000</v>
      </c>
      <c r="J1938" s="57">
        <v>50000000</v>
      </c>
      <c r="K1938" s="57">
        <f t="shared" si="30"/>
        <v>450000000</v>
      </c>
      <c r="L1938" s="55"/>
      <c r="M1938" s="55" t="s">
        <v>2072</v>
      </c>
    </row>
    <row r="1939" spans="1:13">
      <c r="A1939" s="55">
        <v>2022</v>
      </c>
      <c r="B1939" s="55" t="s">
        <v>2605</v>
      </c>
      <c r="C1939" s="55" t="s">
        <v>2158</v>
      </c>
      <c r="D1939" s="55">
        <v>6</v>
      </c>
      <c r="E1939" s="56" t="s">
        <v>4334</v>
      </c>
      <c r="F1939" s="55" t="s">
        <v>2031</v>
      </c>
      <c r="G1939" s="55" t="s">
        <v>2051</v>
      </c>
      <c r="H1939" s="57">
        <v>122000000</v>
      </c>
      <c r="I1939" s="57">
        <v>139000000</v>
      </c>
      <c r="J1939" s="57">
        <v>34000000</v>
      </c>
      <c r="K1939" s="57">
        <f t="shared" si="30"/>
        <v>295000000</v>
      </c>
      <c r="L1939" s="55"/>
      <c r="M1939" s="55"/>
    </row>
    <row r="1940" spans="1:13">
      <c r="A1940" s="55">
        <v>2022</v>
      </c>
      <c r="B1940" s="55" t="s">
        <v>2605</v>
      </c>
      <c r="C1940" s="55" t="s">
        <v>2114</v>
      </c>
      <c r="D1940" s="55">
        <v>6</v>
      </c>
      <c r="E1940" s="56" t="s">
        <v>4335</v>
      </c>
      <c r="F1940" s="55" t="s">
        <v>2116</v>
      </c>
      <c r="G1940" s="55" t="s">
        <v>2248</v>
      </c>
      <c r="H1940" s="57">
        <v>68000000</v>
      </c>
      <c r="I1940" s="57">
        <v>327000000</v>
      </c>
      <c r="J1940" s="57"/>
      <c r="K1940" s="57">
        <f t="shared" si="30"/>
        <v>395000000</v>
      </c>
      <c r="L1940" s="55"/>
      <c r="M1940" s="55"/>
    </row>
    <row r="1941" spans="1:13">
      <c r="A1941" s="55">
        <v>2022</v>
      </c>
      <c r="B1941" s="55" t="s">
        <v>2605</v>
      </c>
      <c r="C1941" s="55" t="s">
        <v>2619</v>
      </c>
      <c r="D1941" s="55">
        <v>6</v>
      </c>
      <c r="E1941" s="56" t="s">
        <v>4336</v>
      </c>
      <c r="F1941" s="55" t="s">
        <v>2031</v>
      </c>
      <c r="G1941" s="55" t="s">
        <v>15</v>
      </c>
      <c r="H1941" s="57">
        <v>1512000000</v>
      </c>
      <c r="I1941" s="57">
        <v>1101000000</v>
      </c>
      <c r="J1941" s="57"/>
      <c r="K1941" s="57">
        <f t="shared" si="30"/>
        <v>2613000000</v>
      </c>
      <c r="L1941" s="55"/>
      <c r="M1941" s="55" t="s">
        <v>2072</v>
      </c>
    </row>
    <row r="1942" spans="1:13">
      <c r="A1942" s="55">
        <v>2022</v>
      </c>
      <c r="B1942" s="55" t="s">
        <v>2605</v>
      </c>
      <c r="C1942" s="55" t="s">
        <v>2619</v>
      </c>
      <c r="D1942" s="55">
        <v>6</v>
      </c>
      <c r="E1942" s="56" t="s">
        <v>4337</v>
      </c>
      <c r="F1942" s="55" t="s">
        <v>2031</v>
      </c>
      <c r="G1942" s="55" t="s">
        <v>2087</v>
      </c>
      <c r="H1942" s="57">
        <v>521000000</v>
      </c>
      <c r="I1942" s="57">
        <v>312000000</v>
      </c>
      <c r="J1942" s="57"/>
      <c r="K1942" s="57">
        <f t="shared" si="30"/>
        <v>833000000</v>
      </c>
      <c r="L1942" s="55"/>
      <c r="M1942" s="55" t="s">
        <v>2072</v>
      </c>
    </row>
    <row r="1943" spans="1:13">
      <c r="A1943" s="55">
        <v>2022</v>
      </c>
      <c r="B1943" s="55" t="s">
        <v>2028</v>
      </c>
      <c r="C1943" s="55" t="s">
        <v>2061</v>
      </c>
      <c r="D1943" s="55">
        <v>7</v>
      </c>
      <c r="E1943" s="56" t="s">
        <v>4338</v>
      </c>
      <c r="F1943" s="55" t="s">
        <v>14</v>
      </c>
      <c r="G1943" s="55" t="s">
        <v>2039</v>
      </c>
      <c r="H1943" s="57">
        <v>81000000</v>
      </c>
      <c r="I1943" s="57"/>
      <c r="J1943" s="57"/>
      <c r="K1943" s="57">
        <f t="shared" si="30"/>
        <v>81000000</v>
      </c>
      <c r="L1943" s="55" t="s">
        <v>2064</v>
      </c>
      <c r="M1943" s="55"/>
    </row>
    <row r="1944" spans="1:13">
      <c r="A1944" s="55">
        <v>2022</v>
      </c>
      <c r="B1944" s="55" t="s">
        <v>2028</v>
      </c>
      <c r="C1944" s="55" t="s">
        <v>2628</v>
      </c>
      <c r="D1944" s="55">
        <v>7</v>
      </c>
      <c r="E1944" s="56" t="s">
        <v>4339</v>
      </c>
      <c r="F1944" s="55" t="s">
        <v>2042</v>
      </c>
      <c r="G1944" s="55" t="s">
        <v>15</v>
      </c>
      <c r="H1944" s="57">
        <v>1000000000</v>
      </c>
      <c r="I1944" s="57">
        <v>250000000</v>
      </c>
      <c r="J1944" s="57">
        <v>30000000</v>
      </c>
      <c r="K1944" s="57">
        <f t="shared" si="30"/>
        <v>1280000000</v>
      </c>
      <c r="L1944" s="55"/>
      <c r="M1944" s="55"/>
    </row>
    <row r="1945" spans="1:13">
      <c r="A1945" s="55">
        <v>2022</v>
      </c>
      <c r="B1945" s="55" t="s">
        <v>2028</v>
      </c>
      <c r="C1945" s="55" t="s">
        <v>2146</v>
      </c>
      <c r="D1945" s="55">
        <v>7</v>
      </c>
      <c r="E1945" s="56" t="s">
        <v>4340</v>
      </c>
      <c r="F1945" s="55" t="s">
        <v>2042</v>
      </c>
      <c r="G1945" s="55" t="s">
        <v>74</v>
      </c>
      <c r="H1945" s="57">
        <v>102000000</v>
      </c>
      <c r="I1945" s="57"/>
      <c r="J1945" s="57"/>
      <c r="K1945" s="57">
        <f t="shared" si="30"/>
        <v>102000000</v>
      </c>
      <c r="L1945" s="55"/>
      <c r="M1945" s="55"/>
    </row>
    <row r="1946" spans="1:13">
      <c r="A1946" s="55">
        <v>2022</v>
      </c>
      <c r="B1946" s="55" t="s">
        <v>2028</v>
      </c>
      <c r="C1946" s="55" t="s">
        <v>2047</v>
      </c>
      <c r="D1946" s="55">
        <v>7</v>
      </c>
      <c r="E1946" s="56" t="s">
        <v>4341</v>
      </c>
      <c r="F1946" s="55" t="s">
        <v>2042</v>
      </c>
      <c r="G1946" s="55" t="s">
        <v>2039</v>
      </c>
      <c r="H1946" s="57">
        <v>20000000</v>
      </c>
      <c r="I1946" s="57">
        <v>25000000</v>
      </c>
      <c r="J1946" s="57"/>
      <c r="K1946" s="57">
        <f t="shared" si="30"/>
        <v>45000000</v>
      </c>
      <c r="L1946" s="55" t="s">
        <v>2064</v>
      </c>
      <c r="M1946" s="55"/>
    </row>
    <row r="1947" spans="1:13">
      <c r="A1947" s="55">
        <v>2022</v>
      </c>
      <c r="B1947" s="55" t="s">
        <v>2060</v>
      </c>
      <c r="C1947" s="55" t="s">
        <v>2061</v>
      </c>
      <c r="D1947" s="55">
        <v>7</v>
      </c>
      <c r="E1947" s="56" t="s">
        <v>4342</v>
      </c>
      <c r="F1947" s="55" t="s">
        <v>2303</v>
      </c>
      <c r="G1947" s="55" t="s">
        <v>2052</v>
      </c>
      <c r="H1947" s="57">
        <v>60000000</v>
      </c>
      <c r="I1947" s="57"/>
      <c r="J1947" s="57"/>
      <c r="K1947" s="57">
        <f t="shared" si="30"/>
        <v>60000000</v>
      </c>
      <c r="L1947" s="55" t="s">
        <v>2064</v>
      </c>
      <c r="M1947" s="55"/>
    </row>
    <row r="1948" spans="1:13">
      <c r="A1948" s="55">
        <v>2022</v>
      </c>
      <c r="B1948" s="55" t="s">
        <v>2060</v>
      </c>
      <c r="C1948" s="55" t="s">
        <v>2061</v>
      </c>
      <c r="D1948" s="55">
        <v>7</v>
      </c>
      <c r="E1948" s="56" t="s">
        <v>4343</v>
      </c>
      <c r="F1948" s="55" t="s">
        <v>2650</v>
      </c>
      <c r="G1948" s="55" t="s">
        <v>2052</v>
      </c>
      <c r="H1948" s="57">
        <v>35000000</v>
      </c>
      <c r="I1948" s="57"/>
      <c r="J1948" s="57"/>
      <c r="K1948" s="57">
        <f t="shared" si="30"/>
        <v>35000000</v>
      </c>
      <c r="L1948" s="55" t="s">
        <v>2064</v>
      </c>
      <c r="M1948" s="55"/>
    </row>
    <row r="1949" spans="1:13">
      <c r="A1949" s="55">
        <v>2022</v>
      </c>
      <c r="B1949" s="55" t="s">
        <v>2060</v>
      </c>
      <c r="C1949" s="55" t="s">
        <v>2089</v>
      </c>
      <c r="D1949" s="55">
        <v>7</v>
      </c>
      <c r="E1949" s="56" t="s">
        <v>4344</v>
      </c>
      <c r="F1949" s="55" t="s">
        <v>2042</v>
      </c>
      <c r="G1949" s="55" t="s">
        <v>2043</v>
      </c>
      <c r="H1949" s="57">
        <v>300000000</v>
      </c>
      <c r="I1949" s="57">
        <v>300000000</v>
      </c>
      <c r="J1949" s="57">
        <v>5000000</v>
      </c>
      <c r="K1949" s="57">
        <f t="shared" si="30"/>
        <v>605000000</v>
      </c>
      <c r="L1949" s="55"/>
      <c r="M1949" s="55"/>
    </row>
    <row r="1950" spans="1:13">
      <c r="A1950" s="55">
        <v>2022</v>
      </c>
      <c r="B1950" s="55" t="s">
        <v>2060</v>
      </c>
      <c r="C1950" s="55" t="s">
        <v>2089</v>
      </c>
      <c r="D1950" s="55">
        <v>7</v>
      </c>
      <c r="E1950" s="56" t="s">
        <v>4345</v>
      </c>
      <c r="F1950" s="55" t="s">
        <v>2042</v>
      </c>
      <c r="G1950" s="55" t="s">
        <v>2035</v>
      </c>
      <c r="H1950" s="57">
        <v>300000000</v>
      </c>
      <c r="I1950" s="57">
        <v>300000000</v>
      </c>
      <c r="J1950" s="57">
        <v>5000000</v>
      </c>
      <c r="K1950" s="57">
        <f t="shared" si="30"/>
        <v>605000000</v>
      </c>
      <c r="L1950" s="55"/>
      <c r="M1950" s="55"/>
    </row>
    <row r="1951" spans="1:13">
      <c r="A1951" s="55">
        <v>2022</v>
      </c>
      <c r="B1951" s="55" t="s">
        <v>2060</v>
      </c>
      <c r="C1951" s="55" t="s">
        <v>2089</v>
      </c>
      <c r="D1951" s="55">
        <v>7</v>
      </c>
      <c r="E1951" s="56" t="s">
        <v>4346</v>
      </c>
      <c r="F1951" s="55" t="s">
        <v>2042</v>
      </c>
      <c r="G1951" s="55" t="s">
        <v>2057</v>
      </c>
      <c r="H1951" s="57">
        <v>280000000</v>
      </c>
      <c r="I1951" s="57">
        <v>1100000000</v>
      </c>
      <c r="J1951" s="57">
        <v>50000000</v>
      </c>
      <c r="K1951" s="57">
        <f t="shared" si="30"/>
        <v>1430000000</v>
      </c>
      <c r="L1951" s="55"/>
      <c r="M1951" s="55"/>
    </row>
    <row r="1952" spans="1:13">
      <c r="A1952" s="55">
        <v>2022</v>
      </c>
      <c r="B1952" s="55" t="s">
        <v>2060</v>
      </c>
      <c r="C1952" s="55" t="s">
        <v>2089</v>
      </c>
      <c r="D1952" s="55">
        <v>7</v>
      </c>
      <c r="E1952" s="56" t="s">
        <v>4347</v>
      </c>
      <c r="F1952" s="55" t="s">
        <v>2042</v>
      </c>
      <c r="G1952" s="55" t="s">
        <v>2087</v>
      </c>
      <c r="H1952" s="57">
        <v>280000000</v>
      </c>
      <c r="I1952" s="57">
        <v>1100000000</v>
      </c>
      <c r="J1952" s="57">
        <v>50000000</v>
      </c>
      <c r="K1952" s="57">
        <f t="shared" si="30"/>
        <v>1430000000</v>
      </c>
      <c r="L1952" s="55"/>
      <c r="M1952" s="55"/>
    </row>
    <row r="1953" spans="1:13">
      <c r="A1953" s="55">
        <v>2022</v>
      </c>
      <c r="B1953" s="55" t="s">
        <v>2060</v>
      </c>
      <c r="C1953" s="55" t="s">
        <v>2089</v>
      </c>
      <c r="D1953" s="55">
        <v>7</v>
      </c>
      <c r="E1953" s="56" t="s">
        <v>4348</v>
      </c>
      <c r="F1953" s="55" t="s">
        <v>2042</v>
      </c>
      <c r="G1953" s="55" t="s">
        <v>2057</v>
      </c>
      <c r="H1953" s="57">
        <v>200000000</v>
      </c>
      <c r="I1953" s="57">
        <v>1100000000</v>
      </c>
      <c r="J1953" s="57">
        <v>50000000</v>
      </c>
      <c r="K1953" s="57">
        <f t="shared" si="30"/>
        <v>1350000000</v>
      </c>
      <c r="L1953" s="55"/>
      <c r="M1953" s="55"/>
    </row>
    <row r="1954" spans="1:13">
      <c r="A1954" s="55">
        <v>2022</v>
      </c>
      <c r="B1954" s="55" t="s">
        <v>2060</v>
      </c>
      <c r="C1954" s="55" t="s">
        <v>2089</v>
      </c>
      <c r="D1954" s="55">
        <v>7</v>
      </c>
      <c r="E1954" s="56" t="s">
        <v>4349</v>
      </c>
      <c r="F1954" s="55" t="s">
        <v>2042</v>
      </c>
      <c r="G1954" s="55" t="s">
        <v>2035</v>
      </c>
      <c r="H1954" s="57">
        <v>200000000</v>
      </c>
      <c r="I1954" s="57">
        <v>1100000000</v>
      </c>
      <c r="J1954" s="57">
        <v>50000000</v>
      </c>
      <c r="K1954" s="57">
        <f t="shared" si="30"/>
        <v>1350000000</v>
      </c>
      <c r="L1954" s="55"/>
      <c r="M1954" s="55"/>
    </row>
    <row r="1955" spans="1:13">
      <c r="A1955" s="55">
        <v>2022</v>
      </c>
      <c r="B1955" s="55" t="s">
        <v>2060</v>
      </c>
      <c r="C1955" s="55" t="s">
        <v>2089</v>
      </c>
      <c r="D1955" s="55">
        <v>7</v>
      </c>
      <c r="E1955" s="56" t="s">
        <v>4350</v>
      </c>
      <c r="F1955" s="55" t="s">
        <v>2042</v>
      </c>
      <c r="G1955" s="55" t="s">
        <v>2039</v>
      </c>
      <c r="H1955" s="57">
        <v>150000000</v>
      </c>
      <c r="I1955" s="57">
        <v>680000000</v>
      </c>
      <c r="J1955" s="57">
        <v>50000000</v>
      </c>
      <c r="K1955" s="57">
        <f t="shared" si="30"/>
        <v>880000000</v>
      </c>
      <c r="L1955" s="55"/>
      <c r="M1955" s="55"/>
    </row>
    <row r="1956" spans="1:13">
      <c r="A1956" s="55">
        <v>2022</v>
      </c>
      <c r="B1956" s="55" t="s">
        <v>2060</v>
      </c>
      <c r="C1956" s="55" t="s">
        <v>2089</v>
      </c>
      <c r="D1956" s="55">
        <v>7</v>
      </c>
      <c r="E1956" s="56" t="s">
        <v>4351</v>
      </c>
      <c r="F1956" s="55" t="s">
        <v>2042</v>
      </c>
      <c r="G1956" s="55" t="s">
        <v>2039</v>
      </c>
      <c r="H1956" s="57">
        <v>150000000</v>
      </c>
      <c r="I1956" s="57">
        <v>680000000</v>
      </c>
      <c r="J1956" s="57">
        <v>50000000</v>
      </c>
      <c r="K1956" s="57">
        <f t="shared" si="30"/>
        <v>880000000</v>
      </c>
      <c r="L1956" s="55"/>
      <c r="M1956" s="55"/>
    </row>
    <row r="1957" spans="1:13">
      <c r="A1957" s="55">
        <v>2022</v>
      </c>
      <c r="B1957" s="55" t="s">
        <v>2060</v>
      </c>
      <c r="C1957" s="55" t="s">
        <v>2089</v>
      </c>
      <c r="D1957" s="55">
        <v>7</v>
      </c>
      <c r="E1957" s="56" t="s">
        <v>4352</v>
      </c>
      <c r="F1957" s="55" t="s">
        <v>2042</v>
      </c>
      <c r="G1957" s="55" t="s">
        <v>2052</v>
      </c>
      <c r="H1957" s="57">
        <v>150000000</v>
      </c>
      <c r="I1957" s="57">
        <v>700000000</v>
      </c>
      <c r="J1957" s="57">
        <v>50000000</v>
      </c>
      <c r="K1957" s="57">
        <f t="shared" si="30"/>
        <v>900000000</v>
      </c>
      <c r="L1957" s="55"/>
      <c r="M1957" s="55"/>
    </row>
    <row r="1958" spans="1:13">
      <c r="A1958" s="55">
        <v>2022</v>
      </c>
      <c r="B1958" s="55" t="s">
        <v>2060</v>
      </c>
      <c r="C1958" s="55" t="s">
        <v>2089</v>
      </c>
      <c r="D1958" s="55">
        <v>7</v>
      </c>
      <c r="E1958" s="56" t="s">
        <v>4353</v>
      </c>
      <c r="F1958" s="55" t="s">
        <v>2042</v>
      </c>
      <c r="G1958" s="55" t="s">
        <v>2039</v>
      </c>
      <c r="H1958" s="57">
        <v>150000000</v>
      </c>
      <c r="I1958" s="57">
        <v>700000000</v>
      </c>
      <c r="J1958" s="57">
        <v>50000000</v>
      </c>
      <c r="K1958" s="57">
        <f t="shared" si="30"/>
        <v>900000000</v>
      </c>
      <c r="L1958" s="55"/>
      <c r="M1958" s="55"/>
    </row>
    <row r="1959" spans="1:13">
      <c r="A1959" s="55">
        <v>2022</v>
      </c>
      <c r="B1959" s="55" t="s">
        <v>2060</v>
      </c>
      <c r="C1959" s="55" t="s">
        <v>2089</v>
      </c>
      <c r="D1959" s="55">
        <v>7</v>
      </c>
      <c r="E1959" s="56" t="s">
        <v>4354</v>
      </c>
      <c r="F1959" s="55" t="s">
        <v>2042</v>
      </c>
      <c r="G1959" s="55" t="s">
        <v>2039</v>
      </c>
      <c r="H1959" s="57">
        <v>100000000</v>
      </c>
      <c r="I1959" s="57">
        <v>20000000</v>
      </c>
      <c r="J1959" s="57">
        <v>5000000</v>
      </c>
      <c r="K1959" s="57">
        <f t="shared" si="30"/>
        <v>125000000</v>
      </c>
      <c r="L1959" s="55"/>
      <c r="M1959" s="55"/>
    </row>
    <row r="1960" spans="1:13">
      <c r="A1960" s="55">
        <v>2022</v>
      </c>
      <c r="B1960" s="55" t="s">
        <v>2060</v>
      </c>
      <c r="C1960" s="55" t="s">
        <v>2089</v>
      </c>
      <c r="D1960" s="55">
        <v>7</v>
      </c>
      <c r="E1960" s="56" t="s">
        <v>4355</v>
      </c>
      <c r="F1960" s="55" t="s">
        <v>2042</v>
      </c>
      <c r="G1960" s="55" t="s">
        <v>2046</v>
      </c>
      <c r="H1960" s="57">
        <v>100000000</v>
      </c>
      <c r="I1960" s="57">
        <v>20000000</v>
      </c>
      <c r="J1960" s="57">
        <v>5000000</v>
      </c>
      <c r="K1960" s="57">
        <f t="shared" si="30"/>
        <v>125000000</v>
      </c>
      <c r="L1960" s="55"/>
      <c r="M1960" s="55"/>
    </row>
    <row r="1961" spans="1:13">
      <c r="A1961" s="55">
        <v>2022</v>
      </c>
      <c r="B1961" s="55" t="s">
        <v>2060</v>
      </c>
      <c r="C1961" s="55" t="s">
        <v>2089</v>
      </c>
      <c r="D1961" s="55">
        <v>7</v>
      </c>
      <c r="E1961" s="56" t="s">
        <v>4356</v>
      </c>
      <c r="F1961" s="55" t="s">
        <v>2042</v>
      </c>
      <c r="G1961" s="55" t="s">
        <v>2039</v>
      </c>
      <c r="H1961" s="57">
        <v>95000000</v>
      </c>
      <c r="I1961" s="57">
        <v>60000000</v>
      </c>
      <c r="J1961" s="57">
        <v>30000000</v>
      </c>
      <c r="K1961" s="57">
        <f t="shared" si="30"/>
        <v>185000000</v>
      </c>
      <c r="L1961" s="55"/>
      <c r="M1961" s="55"/>
    </row>
    <row r="1962" spans="1:13">
      <c r="A1962" s="55">
        <v>2022</v>
      </c>
      <c r="B1962" s="55" t="s">
        <v>2060</v>
      </c>
      <c r="C1962" s="55" t="s">
        <v>2089</v>
      </c>
      <c r="D1962" s="55">
        <v>7</v>
      </c>
      <c r="E1962" s="56" t="s">
        <v>4357</v>
      </c>
      <c r="F1962" s="55" t="s">
        <v>2042</v>
      </c>
      <c r="G1962" s="55" t="s">
        <v>2052</v>
      </c>
      <c r="H1962" s="57">
        <v>95000000</v>
      </c>
      <c r="I1962" s="57">
        <v>54000000</v>
      </c>
      <c r="J1962" s="57">
        <v>5000000</v>
      </c>
      <c r="K1962" s="57">
        <f t="shared" si="30"/>
        <v>154000000</v>
      </c>
      <c r="L1962" s="55"/>
      <c r="M1962" s="55"/>
    </row>
    <row r="1963" spans="1:13">
      <c r="A1963" s="55">
        <v>2022</v>
      </c>
      <c r="B1963" s="55" t="s">
        <v>2060</v>
      </c>
      <c r="C1963" s="55" t="s">
        <v>2089</v>
      </c>
      <c r="D1963" s="55">
        <v>7</v>
      </c>
      <c r="E1963" s="56" t="s">
        <v>4358</v>
      </c>
      <c r="F1963" s="55" t="s">
        <v>2042</v>
      </c>
      <c r="G1963" s="55" t="s">
        <v>2039</v>
      </c>
      <c r="H1963" s="57">
        <v>40000000</v>
      </c>
      <c r="I1963" s="57">
        <v>190000000</v>
      </c>
      <c r="J1963" s="57">
        <v>5000000</v>
      </c>
      <c r="K1963" s="57">
        <f t="shared" si="30"/>
        <v>235000000</v>
      </c>
      <c r="L1963" s="55"/>
      <c r="M1963" s="55"/>
    </row>
    <row r="1964" spans="1:13">
      <c r="A1964" s="55">
        <v>2022</v>
      </c>
      <c r="B1964" s="55" t="s">
        <v>2060</v>
      </c>
      <c r="C1964" s="55" t="s">
        <v>2089</v>
      </c>
      <c r="D1964" s="55">
        <v>7</v>
      </c>
      <c r="E1964" s="56" t="s">
        <v>4359</v>
      </c>
      <c r="F1964" s="55" t="s">
        <v>2042</v>
      </c>
      <c r="G1964" s="55" t="s">
        <v>2039</v>
      </c>
      <c r="H1964" s="57">
        <v>40000000</v>
      </c>
      <c r="I1964" s="57">
        <v>190000000</v>
      </c>
      <c r="J1964" s="57">
        <v>5000000</v>
      </c>
      <c r="K1964" s="57">
        <f t="shared" si="30"/>
        <v>235000000</v>
      </c>
      <c r="L1964" s="55"/>
      <c r="M1964" s="55"/>
    </row>
    <row r="1965" spans="1:13">
      <c r="A1965" s="55">
        <v>2022</v>
      </c>
      <c r="B1965" s="55" t="s">
        <v>2125</v>
      </c>
      <c r="C1965" s="55" t="s">
        <v>2727</v>
      </c>
      <c r="D1965" s="55">
        <v>7</v>
      </c>
      <c r="E1965" s="56" t="s">
        <v>4360</v>
      </c>
      <c r="F1965" s="55" t="s">
        <v>2042</v>
      </c>
      <c r="G1965" s="55" t="s">
        <v>2043</v>
      </c>
      <c r="H1965" s="57">
        <v>490000000</v>
      </c>
      <c r="I1965" s="57">
        <v>1804270000</v>
      </c>
      <c r="J1965" s="57"/>
      <c r="K1965" s="57">
        <f t="shared" si="30"/>
        <v>2294270000</v>
      </c>
      <c r="L1965" s="55"/>
      <c r="M1965" s="55"/>
    </row>
    <row r="1966" spans="1:13">
      <c r="A1966" s="55">
        <v>2022</v>
      </c>
      <c r="B1966" s="55" t="s">
        <v>2125</v>
      </c>
      <c r="C1966" s="55" t="s">
        <v>2727</v>
      </c>
      <c r="D1966" s="55">
        <v>7</v>
      </c>
      <c r="E1966" s="56" t="s">
        <v>4361</v>
      </c>
      <c r="F1966" s="55" t="s">
        <v>2042</v>
      </c>
      <c r="G1966" s="55" t="s">
        <v>2051</v>
      </c>
      <c r="H1966" s="57">
        <v>64700000</v>
      </c>
      <c r="I1966" s="57"/>
      <c r="J1966" s="57"/>
      <c r="K1966" s="57">
        <f t="shared" si="30"/>
        <v>64700000</v>
      </c>
      <c r="L1966" s="55"/>
      <c r="M1966" s="55"/>
    </row>
    <row r="1967" spans="1:13">
      <c r="A1967" s="55">
        <v>2022</v>
      </c>
      <c r="B1967" s="55" t="s">
        <v>2125</v>
      </c>
      <c r="C1967" s="55" t="s">
        <v>2727</v>
      </c>
      <c r="D1967" s="55">
        <v>7</v>
      </c>
      <c r="E1967" s="56" t="s">
        <v>4362</v>
      </c>
      <c r="F1967" s="55" t="s">
        <v>2042</v>
      </c>
      <c r="G1967" s="55" t="s">
        <v>2039</v>
      </c>
      <c r="H1967" s="57">
        <v>50000000</v>
      </c>
      <c r="I1967" s="57">
        <v>50000000</v>
      </c>
      <c r="J1967" s="57"/>
      <c r="K1967" s="57">
        <f t="shared" si="30"/>
        <v>100000000</v>
      </c>
      <c r="L1967" s="55"/>
      <c r="M1967" s="55"/>
    </row>
    <row r="1968" spans="1:13">
      <c r="A1968" s="55">
        <v>2022</v>
      </c>
      <c r="B1968" s="55" t="s">
        <v>2125</v>
      </c>
      <c r="C1968" s="55" t="s">
        <v>2146</v>
      </c>
      <c r="D1968" s="55">
        <v>7</v>
      </c>
      <c r="E1968" s="56" t="s">
        <v>4363</v>
      </c>
      <c r="F1968" s="55" t="s">
        <v>2042</v>
      </c>
      <c r="G1968" s="55" t="s">
        <v>2051</v>
      </c>
      <c r="H1968" s="57">
        <v>140000000</v>
      </c>
      <c r="I1968" s="57">
        <v>1175000000</v>
      </c>
      <c r="J1968" s="57">
        <v>40000000</v>
      </c>
      <c r="K1968" s="57">
        <f t="shared" si="30"/>
        <v>1355000000</v>
      </c>
      <c r="L1968" s="55"/>
      <c r="M1968" s="55"/>
    </row>
    <row r="1969" spans="1:13">
      <c r="A1969" s="55">
        <v>2022</v>
      </c>
      <c r="B1969" s="55" t="s">
        <v>2125</v>
      </c>
      <c r="C1969" s="55" t="s">
        <v>2146</v>
      </c>
      <c r="D1969" s="55">
        <v>7</v>
      </c>
      <c r="E1969" s="56" t="s">
        <v>4364</v>
      </c>
      <c r="F1969" s="55" t="s">
        <v>2042</v>
      </c>
      <c r="G1969" s="55" t="s">
        <v>2051</v>
      </c>
      <c r="H1969" s="57">
        <v>130000000</v>
      </c>
      <c r="I1969" s="57">
        <v>715000000</v>
      </c>
      <c r="J1969" s="57">
        <v>20000000</v>
      </c>
      <c r="K1969" s="57">
        <f t="shared" si="30"/>
        <v>865000000</v>
      </c>
      <c r="L1969" s="55"/>
      <c r="M1969" s="55"/>
    </row>
    <row r="1970" spans="1:13">
      <c r="A1970" s="55">
        <v>2022</v>
      </c>
      <c r="B1970" s="55" t="s">
        <v>2125</v>
      </c>
      <c r="C1970" s="55" t="s">
        <v>2146</v>
      </c>
      <c r="D1970" s="55">
        <v>7</v>
      </c>
      <c r="E1970" s="56" t="s">
        <v>4365</v>
      </c>
      <c r="F1970" s="55" t="s">
        <v>2042</v>
      </c>
      <c r="G1970" s="55" t="s">
        <v>2039</v>
      </c>
      <c r="H1970" s="57">
        <v>100000000</v>
      </c>
      <c r="I1970" s="57">
        <v>80000000</v>
      </c>
      <c r="J1970" s="57"/>
      <c r="K1970" s="57">
        <f t="shared" si="30"/>
        <v>180000000</v>
      </c>
      <c r="L1970" s="55"/>
      <c r="M1970" s="55"/>
    </row>
    <row r="1971" spans="1:13">
      <c r="A1971" s="55">
        <v>2022</v>
      </c>
      <c r="B1971" s="55" t="s">
        <v>2125</v>
      </c>
      <c r="C1971" s="55" t="s">
        <v>2114</v>
      </c>
      <c r="D1971" s="55">
        <v>7</v>
      </c>
      <c r="E1971" s="56" t="s">
        <v>4366</v>
      </c>
      <c r="F1971" s="55" t="s">
        <v>2116</v>
      </c>
      <c r="G1971" s="55" t="s">
        <v>2248</v>
      </c>
      <c r="H1971" s="57">
        <v>27000000</v>
      </c>
      <c r="I1971" s="57">
        <v>56000000</v>
      </c>
      <c r="J1971" s="57"/>
      <c r="K1971" s="57">
        <f t="shared" si="30"/>
        <v>83000000</v>
      </c>
      <c r="L1971" s="55"/>
      <c r="M1971" s="55"/>
    </row>
    <row r="1972" spans="1:13">
      <c r="A1972" s="55">
        <v>2022</v>
      </c>
      <c r="B1972" s="55" t="s">
        <v>2125</v>
      </c>
      <c r="C1972" s="55" t="s">
        <v>2047</v>
      </c>
      <c r="D1972" s="55">
        <v>7</v>
      </c>
      <c r="E1972" s="56" t="s">
        <v>4367</v>
      </c>
      <c r="F1972" s="55" t="s">
        <v>14</v>
      </c>
      <c r="G1972" s="55" t="s">
        <v>2035</v>
      </c>
      <c r="H1972" s="57">
        <v>528000000</v>
      </c>
      <c r="I1972" s="57"/>
      <c r="J1972" s="57"/>
      <c r="K1972" s="57">
        <f t="shared" si="30"/>
        <v>528000000</v>
      </c>
      <c r="L1972" s="55" t="s">
        <v>2064</v>
      </c>
      <c r="M1972" s="55"/>
    </row>
    <row r="1973" spans="1:13">
      <c r="A1973" s="55">
        <v>2022</v>
      </c>
      <c r="B1973" s="55" t="s">
        <v>2125</v>
      </c>
      <c r="C1973" s="55" t="s">
        <v>2047</v>
      </c>
      <c r="D1973" s="55">
        <v>7</v>
      </c>
      <c r="E1973" s="56" t="s">
        <v>4368</v>
      </c>
      <c r="F1973" s="55" t="s">
        <v>14</v>
      </c>
      <c r="G1973" s="55" t="s">
        <v>2051</v>
      </c>
      <c r="H1973" s="57">
        <v>70000000</v>
      </c>
      <c r="I1973" s="57"/>
      <c r="J1973" s="57"/>
      <c r="K1973" s="57">
        <f t="shared" si="30"/>
        <v>70000000</v>
      </c>
      <c r="L1973" s="55" t="s">
        <v>2064</v>
      </c>
      <c r="M1973" s="55"/>
    </row>
    <row r="1974" spans="1:13">
      <c r="A1974" s="55">
        <v>2022</v>
      </c>
      <c r="B1974" s="55" t="s">
        <v>2125</v>
      </c>
      <c r="C1974" s="55" t="s">
        <v>2162</v>
      </c>
      <c r="D1974" s="55">
        <v>7</v>
      </c>
      <c r="E1974" s="56" t="s">
        <v>4369</v>
      </c>
      <c r="F1974" s="55" t="s">
        <v>2031</v>
      </c>
      <c r="G1974" s="55" t="s">
        <v>2039</v>
      </c>
      <c r="H1974" s="57">
        <v>112000000</v>
      </c>
      <c r="I1974" s="57">
        <v>30000000</v>
      </c>
      <c r="J1974" s="57">
        <v>2000000</v>
      </c>
      <c r="K1974" s="57">
        <f t="shared" si="30"/>
        <v>144000000</v>
      </c>
      <c r="L1974" s="55"/>
      <c r="M1974" s="55"/>
    </row>
    <row r="1975" spans="1:13">
      <c r="A1975" s="55">
        <v>2022</v>
      </c>
      <c r="B1975" s="55" t="s">
        <v>2164</v>
      </c>
      <c r="C1975" s="55" t="s">
        <v>3030</v>
      </c>
      <c r="D1975" s="55">
        <v>7</v>
      </c>
      <c r="E1975" s="56" t="s">
        <v>4370</v>
      </c>
      <c r="F1975" s="55" t="s">
        <v>2031</v>
      </c>
      <c r="G1975" s="55" t="s">
        <v>15</v>
      </c>
      <c r="H1975" s="57">
        <v>2000000000</v>
      </c>
      <c r="I1975" s="57">
        <v>800000000</v>
      </c>
      <c r="J1975" s="57">
        <v>300000000</v>
      </c>
      <c r="K1975" s="57">
        <f t="shared" si="30"/>
        <v>3100000000</v>
      </c>
      <c r="L1975" s="55"/>
      <c r="M1975" s="55" t="s">
        <v>2072</v>
      </c>
    </row>
    <row r="1976" spans="1:13">
      <c r="A1976" s="55">
        <v>2022</v>
      </c>
      <c r="B1976" s="55" t="s">
        <v>2164</v>
      </c>
      <c r="C1976" s="55" t="s">
        <v>2521</v>
      </c>
      <c r="D1976" s="55">
        <v>7</v>
      </c>
      <c r="E1976" s="56" t="s">
        <v>4371</v>
      </c>
      <c r="F1976" s="55" t="s">
        <v>2031</v>
      </c>
      <c r="G1976" s="55" t="s">
        <v>15</v>
      </c>
      <c r="H1976" s="57">
        <v>2000000000</v>
      </c>
      <c r="I1976" s="57">
        <v>900000000</v>
      </c>
      <c r="J1976" s="57">
        <v>300000000</v>
      </c>
      <c r="K1976" s="57">
        <f t="shared" si="30"/>
        <v>3200000000</v>
      </c>
      <c r="L1976" s="55"/>
      <c r="M1976" s="55" t="s">
        <v>2072</v>
      </c>
    </row>
    <row r="1977" spans="1:13">
      <c r="A1977" s="55">
        <v>2022</v>
      </c>
      <c r="B1977" s="55" t="s">
        <v>2164</v>
      </c>
      <c r="C1977" s="55" t="s">
        <v>3028</v>
      </c>
      <c r="D1977" s="55">
        <v>7</v>
      </c>
      <c r="E1977" s="56" t="s">
        <v>4372</v>
      </c>
      <c r="F1977" s="55" t="s">
        <v>2031</v>
      </c>
      <c r="G1977" s="55" t="s">
        <v>15</v>
      </c>
      <c r="H1977" s="57">
        <v>1200000000</v>
      </c>
      <c r="I1977" s="57">
        <v>800000000</v>
      </c>
      <c r="J1977" s="57">
        <v>500000000</v>
      </c>
      <c r="K1977" s="57">
        <f t="shared" si="30"/>
        <v>2500000000</v>
      </c>
      <c r="L1977" s="55"/>
      <c r="M1977" s="55" t="s">
        <v>2072</v>
      </c>
    </row>
    <row r="1978" spans="1:13">
      <c r="A1978" s="55">
        <v>2022</v>
      </c>
      <c r="B1978" s="55" t="s">
        <v>2164</v>
      </c>
      <c r="C1978" s="55" t="s">
        <v>3030</v>
      </c>
      <c r="D1978" s="55">
        <v>7</v>
      </c>
      <c r="E1978" s="56" t="s">
        <v>4373</v>
      </c>
      <c r="F1978" s="55" t="s">
        <v>2031</v>
      </c>
      <c r="G1978" s="55" t="s">
        <v>15</v>
      </c>
      <c r="H1978" s="57">
        <v>1200000000</v>
      </c>
      <c r="I1978" s="57">
        <v>1000000000</v>
      </c>
      <c r="J1978" s="57">
        <v>500000000</v>
      </c>
      <c r="K1978" s="57">
        <f t="shared" si="30"/>
        <v>2700000000</v>
      </c>
      <c r="L1978" s="55"/>
      <c r="M1978" s="55" t="s">
        <v>2072</v>
      </c>
    </row>
    <row r="1979" spans="1:13">
      <c r="A1979" s="55">
        <v>2022</v>
      </c>
      <c r="B1979" s="55" t="s">
        <v>2164</v>
      </c>
      <c r="C1979" s="55" t="s">
        <v>3028</v>
      </c>
      <c r="D1979" s="55">
        <v>7</v>
      </c>
      <c r="E1979" s="56" t="s">
        <v>4374</v>
      </c>
      <c r="F1979" s="55" t="s">
        <v>2031</v>
      </c>
      <c r="G1979" s="55" t="s">
        <v>15</v>
      </c>
      <c r="H1979" s="57">
        <v>1200000000</v>
      </c>
      <c r="I1979" s="57">
        <v>800000000</v>
      </c>
      <c r="J1979" s="57">
        <v>500000000</v>
      </c>
      <c r="K1979" s="57">
        <f t="shared" si="30"/>
        <v>2500000000</v>
      </c>
      <c r="L1979" s="55"/>
      <c r="M1979" s="55" t="s">
        <v>2072</v>
      </c>
    </row>
    <row r="1980" spans="1:13">
      <c r="A1980" s="55">
        <v>2022</v>
      </c>
      <c r="B1980" s="55" t="s">
        <v>2164</v>
      </c>
      <c r="C1980" s="55" t="s">
        <v>3028</v>
      </c>
      <c r="D1980" s="55">
        <v>7</v>
      </c>
      <c r="E1980" s="56" t="s">
        <v>4375</v>
      </c>
      <c r="F1980" s="55" t="s">
        <v>2031</v>
      </c>
      <c r="G1980" s="55" t="s">
        <v>15</v>
      </c>
      <c r="H1980" s="57">
        <v>1200000000</v>
      </c>
      <c r="I1980" s="57">
        <v>500000000</v>
      </c>
      <c r="J1980" s="57">
        <v>500000000</v>
      </c>
      <c r="K1980" s="57">
        <f t="shared" si="30"/>
        <v>2200000000</v>
      </c>
      <c r="L1980" s="55"/>
      <c r="M1980" s="55" t="s">
        <v>2072</v>
      </c>
    </row>
    <row r="1981" spans="1:13">
      <c r="A1981" s="55">
        <v>2022</v>
      </c>
      <c r="B1981" s="55" t="s">
        <v>2164</v>
      </c>
      <c r="C1981" s="55" t="s">
        <v>2521</v>
      </c>
      <c r="D1981" s="55">
        <v>7</v>
      </c>
      <c r="E1981" s="56" t="s">
        <v>4376</v>
      </c>
      <c r="F1981" s="55" t="s">
        <v>2031</v>
      </c>
      <c r="G1981" s="55" t="s">
        <v>15</v>
      </c>
      <c r="H1981" s="57">
        <v>1000000000</v>
      </c>
      <c r="I1981" s="57">
        <v>600000000</v>
      </c>
      <c r="J1981" s="57">
        <v>300000000</v>
      </c>
      <c r="K1981" s="57">
        <f t="shared" si="30"/>
        <v>1900000000</v>
      </c>
      <c r="L1981" s="55"/>
      <c r="M1981" s="55" t="s">
        <v>2072</v>
      </c>
    </row>
    <row r="1982" spans="1:13">
      <c r="A1982" s="55">
        <v>2022</v>
      </c>
      <c r="B1982" s="55" t="s">
        <v>2164</v>
      </c>
      <c r="C1982" s="55" t="s">
        <v>2521</v>
      </c>
      <c r="D1982" s="55">
        <v>7</v>
      </c>
      <c r="E1982" s="56" t="s">
        <v>4377</v>
      </c>
      <c r="F1982" s="55" t="s">
        <v>2031</v>
      </c>
      <c r="G1982" s="55" t="s">
        <v>2043</v>
      </c>
      <c r="H1982" s="57">
        <v>800000000</v>
      </c>
      <c r="I1982" s="57">
        <v>500000000</v>
      </c>
      <c r="J1982" s="57">
        <v>300000000</v>
      </c>
      <c r="K1982" s="57">
        <f t="shared" si="30"/>
        <v>1600000000</v>
      </c>
      <c r="L1982" s="55"/>
      <c r="M1982" s="55" t="s">
        <v>2072</v>
      </c>
    </row>
    <row r="1983" spans="1:13">
      <c r="A1983" s="55">
        <v>2022</v>
      </c>
      <c r="B1983" s="55" t="s">
        <v>2164</v>
      </c>
      <c r="C1983" s="55" t="s">
        <v>2521</v>
      </c>
      <c r="D1983" s="55">
        <v>7</v>
      </c>
      <c r="E1983" s="56" t="s">
        <v>4378</v>
      </c>
      <c r="F1983" s="55" t="s">
        <v>2031</v>
      </c>
      <c r="G1983" s="55" t="s">
        <v>2035</v>
      </c>
      <c r="H1983" s="57">
        <v>800000000</v>
      </c>
      <c r="I1983" s="57">
        <v>500000000</v>
      </c>
      <c r="J1983" s="57">
        <v>280000000</v>
      </c>
      <c r="K1983" s="57">
        <f t="shared" si="30"/>
        <v>1580000000</v>
      </c>
      <c r="L1983" s="55"/>
      <c r="M1983" s="55" t="s">
        <v>2072</v>
      </c>
    </row>
    <row r="1984" spans="1:13">
      <c r="A1984" s="55">
        <v>2022</v>
      </c>
      <c r="B1984" s="55" t="s">
        <v>2164</v>
      </c>
      <c r="C1984" s="55" t="s">
        <v>3030</v>
      </c>
      <c r="D1984" s="55">
        <v>7</v>
      </c>
      <c r="E1984" s="56" t="s">
        <v>4379</v>
      </c>
      <c r="F1984" s="55" t="s">
        <v>2031</v>
      </c>
      <c r="G1984" s="55" t="s">
        <v>2087</v>
      </c>
      <c r="H1984" s="57">
        <v>600000000</v>
      </c>
      <c r="I1984" s="57">
        <v>400000000</v>
      </c>
      <c r="J1984" s="57">
        <v>100000000</v>
      </c>
      <c r="K1984" s="57">
        <f t="shared" si="30"/>
        <v>1100000000</v>
      </c>
      <c r="L1984" s="55"/>
      <c r="M1984" s="55" t="s">
        <v>2072</v>
      </c>
    </row>
    <row r="1985" spans="1:13">
      <c r="A1985" s="55">
        <v>2022</v>
      </c>
      <c r="B1985" s="55" t="s">
        <v>2164</v>
      </c>
      <c r="C1985" s="55" t="s">
        <v>3030</v>
      </c>
      <c r="D1985" s="55">
        <v>7</v>
      </c>
      <c r="E1985" s="56" t="s">
        <v>4380</v>
      </c>
      <c r="F1985" s="55" t="s">
        <v>2031</v>
      </c>
      <c r="G1985" s="55" t="s">
        <v>2035</v>
      </c>
      <c r="H1985" s="57">
        <v>600000000</v>
      </c>
      <c r="I1985" s="57">
        <v>400000000</v>
      </c>
      <c r="J1985" s="57">
        <v>200000000</v>
      </c>
      <c r="K1985" s="57">
        <f t="shared" si="30"/>
        <v>1200000000</v>
      </c>
      <c r="L1985" s="55"/>
      <c r="M1985" s="55" t="s">
        <v>2072</v>
      </c>
    </row>
    <row r="1986" spans="1:13">
      <c r="A1986" s="55">
        <v>2022</v>
      </c>
      <c r="B1986" s="55" t="s">
        <v>2164</v>
      </c>
      <c r="C1986" s="55" t="s">
        <v>2521</v>
      </c>
      <c r="D1986" s="55">
        <v>7</v>
      </c>
      <c r="E1986" s="56" t="s">
        <v>4381</v>
      </c>
      <c r="F1986" s="55" t="s">
        <v>2031</v>
      </c>
      <c r="G1986" s="55" t="s">
        <v>2043</v>
      </c>
      <c r="H1986" s="57">
        <v>500000000</v>
      </c>
      <c r="I1986" s="57">
        <v>300000000</v>
      </c>
      <c r="J1986" s="57">
        <v>100000000</v>
      </c>
      <c r="K1986" s="57">
        <f t="shared" si="30"/>
        <v>900000000</v>
      </c>
      <c r="L1986" s="55"/>
      <c r="M1986" s="55" t="s">
        <v>2072</v>
      </c>
    </row>
    <row r="1987" spans="1:13">
      <c r="A1987" s="55">
        <v>2022</v>
      </c>
      <c r="B1987" s="55" t="s">
        <v>2164</v>
      </c>
      <c r="C1987" s="55" t="s">
        <v>2521</v>
      </c>
      <c r="D1987" s="55">
        <v>7</v>
      </c>
      <c r="E1987" s="56" t="s">
        <v>4382</v>
      </c>
      <c r="F1987" s="55" t="s">
        <v>2031</v>
      </c>
      <c r="G1987" s="55" t="s">
        <v>2057</v>
      </c>
      <c r="H1987" s="57">
        <v>350000000</v>
      </c>
      <c r="I1987" s="57">
        <v>250000000</v>
      </c>
      <c r="J1987" s="57">
        <v>90000000</v>
      </c>
      <c r="K1987" s="57">
        <f t="shared" si="30"/>
        <v>690000000</v>
      </c>
      <c r="L1987" s="55"/>
      <c r="M1987" s="55" t="s">
        <v>2072</v>
      </c>
    </row>
    <row r="1988" spans="1:13">
      <c r="A1988" s="55">
        <v>2022</v>
      </c>
      <c r="B1988" s="55" t="s">
        <v>2164</v>
      </c>
      <c r="C1988" s="55" t="s">
        <v>2521</v>
      </c>
      <c r="D1988" s="55">
        <v>7</v>
      </c>
      <c r="E1988" s="56" t="s">
        <v>4383</v>
      </c>
      <c r="F1988" s="55" t="s">
        <v>2031</v>
      </c>
      <c r="G1988" s="55" t="s">
        <v>2043</v>
      </c>
      <c r="H1988" s="57">
        <v>300000000</v>
      </c>
      <c r="I1988" s="57">
        <v>200000000</v>
      </c>
      <c r="J1988" s="57">
        <v>20000000</v>
      </c>
      <c r="K1988" s="57">
        <f t="shared" si="30"/>
        <v>520000000</v>
      </c>
      <c r="L1988" s="55"/>
      <c r="M1988" s="55" t="s">
        <v>2072</v>
      </c>
    </row>
    <row r="1989" spans="1:13">
      <c r="A1989" s="55">
        <v>2022</v>
      </c>
      <c r="B1989" s="55" t="s">
        <v>2164</v>
      </c>
      <c r="C1989" s="55" t="s">
        <v>2521</v>
      </c>
      <c r="D1989" s="55">
        <v>7</v>
      </c>
      <c r="E1989" s="56" t="s">
        <v>4384</v>
      </c>
      <c r="F1989" s="55" t="s">
        <v>2031</v>
      </c>
      <c r="G1989" s="55" t="s">
        <v>2035</v>
      </c>
      <c r="H1989" s="57">
        <v>300000000</v>
      </c>
      <c r="I1989" s="57">
        <v>200000000</v>
      </c>
      <c r="J1989" s="57">
        <v>50000000</v>
      </c>
      <c r="K1989" s="57">
        <f t="shared" ref="K1989:K2052" si="31">H1989+I1989+J1989</f>
        <v>550000000</v>
      </c>
      <c r="L1989" s="55"/>
      <c r="M1989" s="55" t="s">
        <v>2072</v>
      </c>
    </row>
    <row r="1990" spans="1:13">
      <c r="A1990" s="55">
        <v>2022</v>
      </c>
      <c r="B1990" s="55" t="s">
        <v>2164</v>
      </c>
      <c r="C1990" s="55" t="s">
        <v>3030</v>
      </c>
      <c r="D1990" s="55">
        <v>7</v>
      </c>
      <c r="E1990" s="56" t="s">
        <v>4385</v>
      </c>
      <c r="F1990" s="55" t="s">
        <v>2031</v>
      </c>
      <c r="G1990" s="55" t="s">
        <v>2043</v>
      </c>
      <c r="H1990" s="57">
        <v>250000000</v>
      </c>
      <c r="I1990" s="57">
        <v>150000000</v>
      </c>
      <c r="J1990" s="57">
        <v>80000000</v>
      </c>
      <c r="K1990" s="57">
        <f t="shared" si="31"/>
        <v>480000000</v>
      </c>
      <c r="L1990" s="55"/>
      <c r="M1990" s="55" t="s">
        <v>2072</v>
      </c>
    </row>
    <row r="1991" spans="1:13">
      <c r="A1991" s="55">
        <v>2022</v>
      </c>
      <c r="B1991" s="55" t="s">
        <v>2164</v>
      </c>
      <c r="C1991" s="55" t="s">
        <v>2521</v>
      </c>
      <c r="D1991" s="55">
        <v>7</v>
      </c>
      <c r="E1991" s="56" t="s">
        <v>4386</v>
      </c>
      <c r="F1991" s="55" t="s">
        <v>2031</v>
      </c>
      <c r="G1991" s="55" t="s">
        <v>2035</v>
      </c>
      <c r="H1991" s="57">
        <v>250000000</v>
      </c>
      <c r="I1991" s="57">
        <v>250000000</v>
      </c>
      <c r="J1991" s="57">
        <v>100000000</v>
      </c>
      <c r="K1991" s="57">
        <f t="shared" si="31"/>
        <v>600000000</v>
      </c>
      <c r="L1991" s="55"/>
      <c r="M1991" s="55" t="s">
        <v>2072</v>
      </c>
    </row>
    <row r="1992" spans="1:13">
      <c r="A1992" s="55">
        <v>2022</v>
      </c>
      <c r="B1992" s="55" t="s">
        <v>2164</v>
      </c>
      <c r="C1992" s="55" t="s">
        <v>3028</v>
      </c>
      <c r="D1992" s="55">
        <v>7</v>
      </c>
      <c r="E1992" s="56" t="s">
        <v>4387</v>
      </c>
      <c r="F1992" s="55" t="s">
        <v>2031</v>
      </c>
      <c r="G1992" s="55" t="s">
        <v>2057</v>
      </c>
      <c r="H1992" s="57">
        <v>250000000</v>
      </c>
      <c r="I1992" s="57">
        <v>230000000</v>
      </c>
      <c r="J1992" s="57">
        <v>100000000</v>
      </c>
      <c r="K1992" s="57">
        <f t="shared" si="31"/>
        <v>580000000</v>
      </c>
      <c r="L1992" s="55"/>
      <c r="M1992" s="55" t="s">
        <v>2072</v>
      </c>
    </row>
    <row r="1993" spans="1:13">
      <c r="A1993" s="55">
        <v>2022</v>
      </c>
      <c r="B1993" s="55" t="s">
        <v>2164</v>
      </c>
      <c r="C1993" s="55" t="s">
        <v>4302</v>
      </c>
      <c r="D1993" s="55">
        <v>7</v>
      </c>
      <c r="E1993" s="56" t="s">
        <v>4388</v>
      </c>
      <c r="F1993" s="55" t="s">
        <v>2031</v>
      </c>
      <c r="G1993" s="55" t="s">
        <v>2043</v>
      </c>
      <c r="H1993" s="57">
        <v>250000000</v>
      </c>
      <c r="I1993" s="57">
        <v>50000000</v>
      </c>
      <c r="J1993" s="57">
        <v>50000000</v>
      </c>
      <c r="K1993" s="57">
        <f t="shared" si="31"/>
        <v>350000000</v>
      </c>
      <c r="L1993" s="55"/>
      <c r="M1993" s="55" t="s">
        <v>2072</v>
      </c>
    </row>
    <row r="1994" spans="1:13">
      <c r="A1994" s="55">
        <v>2022</v>
      </c>
      <c r="B1994" s="55" t="s">
        <v>2164</v>
      </c>
      <c r="C1994" s="55" t="s">
        <v>2187</v>
      </c>
      <c r="D1994" s="55">
        <v>7</v>
      </c>
      <c r="E1994" s="56" t="s">
        <v>4389</v>
      </c>
      <c r="F1994" s="55" t="s">
        <v>2042</v>
      </c>
      <c r="G1994" s="55" t="s">
        <v>2035</v>
      </c>
      <c r="H1994" s="57">
        <v>200000000</v>
      </c>
      <c r="I1994" s="57">
        <v>200000000</v>
      </c>
      <c r="J1994" s="57">
        <v>10000000</v>
      </c>
      <c r="K1994" s="57">
        <f t="shared" si="31"/>
        <v>410000000</v>
      </c>
      <c r="L1994" s="55"/>
      <c r="M1994" s="55"/>
    </row>
    <row r="1995" spans="1:13">
      <c r="A1995" s="55">
        <v>2022</v>
      </c>
      <c r="B1995" s="55" t="s">
        <v>2164</v>
      </c>
      <c r="C1995" s="55" t="s">
        <v>2189</v>
      </c>
      <c r="D1995" s="55">
        <v>7</v>
      </c>
      <c r="E1995" s="56" t="s">
        <v>4390</v>
      </c>
      <c r="F1995" s="55" t="s">
        <v>2031</v>
      </c>
      <c r="G1995" s="55" t="s">
        <v>2052</v>
      </c>
      <c r="H1995" s="57">
        <v>20887186</v>
      </c>
      <c r="I1995" s="57"/>
      <c r="J1995" s="57"/>
      <c r="K1995" s="57">
        <f t="shared" si="31"/>
        <v>20887186</v>
      </c>
      <c r="L1995" s="55" t="s">
        <v>2064</v>
      </c>
      <c r="M1995" s="55"/>
    </row>
    <row r="1996" spans="1:13">
      <c r="A1996" s="55">
        <v>2022</v>
      </c>
      <c r="B1996" s="55" t="s">
        <v>2164</v>
      </c>
      <c r="C1996" s="55" t="s">
        <v>4391</v>
      </c>
      <c r="D1996" s="55">
        <v>7</v>
      </c>
      <c r="E1996" s="56" t="s">
        <v>4392</v>
      </c>
      <c r="F1996" s="55" t="s">
        <v>2042</v>
      </c>
      <c r="G1996" s="55" t="s">
        <v>2043</v>
      </c>
      <c r="H1996" s="57">
        <v>250000000</v>
      </c>
      <c r="I1996" s="57">
        <v>20000000</v>
      </c>
      <c r="J1996" s="57"/>
      <c r="K1996" s="57">
        <f t="shared" si="31"/>
        <v>270000000</v>
      </c>
      <c r="L1996" s="55" t="s">
        <v>2064</v>
      </c>
      <c r="M1996" s="55"/>
    </row>
    <row r="1997" spans="1:13">
      <c r="A1997" s="55">
        <v>2022</v>
      </c>
      <c r="B1997" s="55" t="s">
        <v>2164</v>
      </c>
      <c r="C1997" s="55" t="s">
        <v>4393</v>
      </c>
      <c r="D1997" s="55">
        <v>7</v>
      </c>
      <c r="E1997" s="56" t="s">
        <v>4394</v>
      </c>
      <c r="F1997" s="55" t="s">
        <v>2042</v>
      </c>
      <c r="G1997" s="55" t="s">
        <v>2043</v>
      </c>
      <c r="H1997" s="57">
        <v>300000000</v>
      </c>
      <c r="I1997" s="57">
        <v>1100000000</v>
      </c>
      <c r="J1997" s="57"/>
      <c r="K1997" s="57">
        <f t="shared" si="31"/>
        <v>1400000000</v>
      </c>
      <c r="L1997" s="55" t="s">
        <v>2064</v>
      </c>
      <c r="M1997" s="55"/>
    </row>
    <row r="1998" spans="1:13">
      <c r="A1998" s="55">
        <v>2022</v>
      </c>
      <c r="B1998" s="55" t="s">
        <v>2164</v>
      </c>
      <c r="C1998" s="55" t="s">
        <v>4393</v>
      </c>
      <c r="D1998" s="55">
        <v>7</v>
      </c>
      <c r="E1998" s="56" t="s">
        <v>4395</v>
      </c>
      <c r="F1998" s="55" t="s">
        <v>2042</v>
      </c>
      <c r="G1998" s="55" t="s">
        <v>2057</v>
      </c>
      <c r="H1998" s="57">
        <v>160000000</v>
      </c>
      <c r="I1998" s="57"/>
      <c r="J1998" s="57"/>
      <c r="K1998" s="57">
        <f t="shared" si="31"/>
        <v>160000000</v>
      </c>
      <c r="L1998" s="55" t="s">
        <v>2064</v>
      </c>
      <c r="M1998" s="55"/>
    </row>
    <row r="1999" spans="1:13">
      <c r="A1999" s="55">
        <v>2022</v>
      </c>
      <c r="B1999" s="55" t="s">
        <v>2164</v>
      </c>
      <c r="C1999" s="55" t="s">
        <v>2198</v>
      </c>
      <c r="D1999" s="55">
        <v>7</v>
      </c>
      <c r="E1999" s="56" t="s">
        <v>4396</v>
      </c>
      <c r="F1999" s="55" t="s">
        <v>2031</v>
      </c>
      <c r="G1999" s="55" t="s">
        <v>2039</v>
      </c>
      <c r="H1999" s="57">
        <v>23649940</v>
      </c>
      <c r="I1999" s="57"/>
      <c r="J1999" s="57">
        <v>3496796</v>
      </c>
      <c r="K1999" s="57">
        <f t="shared" si="31"/>
        <v>27146736</v>
      </c>
      <c r="L1999" s="55"/>
      <c r="M1999" s="55"/>
    </row>
    <row r="2000" spans="1:13">
      <c r="A2000" s="55">
        <v>2022</v>
      </c>
      <c r="B2000" s="55" t="s">
        <v>2204</v>
      </c>
      <c r="C2000" s="55" t="s">
        <v>2784</v>
      </c>
      <c r="D2000" s="55">
        <v>7</v>
      </c>
      <c r="E2000" s="56" t="s">
        <v>4397</v>
      </c>
      <c r="F2000" s="55" t="s">
        <v>2031</v>
      </c>
      <c r="G2000" s="55" t="s">
        <v>15</v>
      </c>
      <c r="H2000" s="57">
        <v>1446000000</v>
      </c>
      <c r="I2000" s="57">
        <v>612000000</v>
      </c>
      <c r="J2000" s="57"/>
      <c r="K2000" s="57">
        <f t="shared" si="31"/>
        <v>2058000000</v>
      </c>
      <c r="L2000" s="55"/>
      <c r="M2000" s="55" t="s">
        <v>2072</v>
      </c>
    </row>
    <row r="2001" spans="1:13">
      <c r="A2001" s="55">
        <v>2022</v>
      </c>
      <c r="B2001" s="55" t="s">
        <v>2204</v>
      </c>
      <c r="C2001" s="55" t="s">
        <v>2790</v>
      </c>
      <c r="D2001" s="55">
        <v>7</v>
      </c>
      <c r="E2001" s="56" t="s">
        <v>4398</v>
      </c>
      <c r="F2001" s="55" t="s">
        <v>38</v>
      </c>
      <c r="G2001" s="55" t="s">
        <v>20</v>
      </c>
      <c r="H2001" s="57">
        <v>600000000</v>
      </c>
      <c r="I2001" s="57">
        <v>100000000</v>
      </c>
      <c r="J2001" s="57"/>
      <c r="K2001" s="57">
        <f t="shared" si="31"/>
        <v>700000000</v>
      </c>
      <c r="L2001" s="55" t="s">
        <v>2064</v>
      </c>
      <c r="M2001" s="55"/>
    </row>
    <row r="2002" spans="1:13">
      <c r="A2002" s="55">
        <v>2022</v>
      </c>
      <c r="B2002" s="55" t="s">
        <v>2204</v>
      </c>
      <c r="C2002" s="55" t="s">
        <v>2784</v>
      </c>
      <c r="D2002" s="55">
        <v>7</v>
      </c>
      <c r="E2002" s="56" t="s">
        <v>4399</v>
      </c>
      <c r="F2002" s="55" t="s">
        <v>38</v>
      </c>
      <c r="G2002" s="55" t="s">
        <v>2051</v>
      </c>
      <c r="H2002" s="57">
        <v>20000000</v>
      </c>
      <c r="I2002" s="57"/>
      <c r="J2002" s="57"/>
      <c r="K2002" s="57">
        <f t="shared" si="31"/>
        <v>20000000</v>
      </c>
      <c r="L2002" s="55"/>
      <c r="M2002" s="55"/>
    </row>
    <row r="2003" spans="1:13">
      <c r="A2003" s="55">
        <v>2022</v>
      </c>
      <c r="B2003" s="55" t="s">
        <v>2204</v>
      </c>
      <c r="C2003" s="55" t="s">
        <v>2767</v>
      </c>
      <c r="D2003" s="55">
        <v>7</v>
      </c>
      <c r="E2003" s="56" t="s">
        <v>4400</v>
      </c>
      <c r="F2003" s="55" t="s">
        <v>2042</v>
      </c>
      <c r="G2003" s="55" t="s">
        <v>2046</v>
      </c>
      <c r="H2003" s="57">
        <v>156979638</v>
      </c>
      <c r="I2003" s="57">
        <v>1280000000</v>
      </c>
      <c r="J2003" s="57"/>
      <c r="K2003" s="57">
        <f t="shared" si="31"/>
        <v>1436979638</v>
      </c>
      <c r="L2003" s="55"/>
      <c r="M2003" s="55"/>
    </row>
    <row r="2004" spans="1:13">
      <c r="A2004" s="55">
        <v>2022</v>
      </c>
      <c r="B2004" s="55" t="s">
        <v>2204</v>
      </c>
      <c r="C2004" s="55" t="s">
        <v>2767</v>
      </c>
      <c r="D2004" s="55">
        <v>7</v>
      </c>
      <c r="E2004" s="56" t="s">
        <v>4401</v>
      </c>
      <c r="F2004" s="55" t="s">
        <v>2042</v>
      </c>
      <c r="G2004" s="55" t="s">
        <v>2051</v>
      </c>
      <c r="H2004" s="57">
        <v>103663384</v>
      </c>
      <c r="I2004" s="57">
        <v>221056000</v>
      </c>
      <c r="J2004" s="57"/>
      <c r="K2004" s="57">
        <f t="shared" si="31"/>
        <v>324719384</v>
      </c>
      <c r="L2004" s="55"/>
      <c r="M2004" s="55"/>
    </row>
    <row r="2005" spans="1:13">
      <c r="A2005" s="55">
        <v>2022</v>
      </c>
      <c r="B2005" s="55" t="s">
        <v>2204</v>
      </c>
      <c r="C2005" s="55" t="s">
        <v>2219</v>
      </c>
      <c r="D2005" s="55">
        <v>7</v>
      </c>
      <c r="E2005" s="56" t="s">
        <v>4402</v>
      </c>
      <c r="F2005" s="55" t="s">
        <v>2042</v>
      </c>
      <c r="G2005" s="55" t="s">
        <v>15</v>
      </c>
      <c r="H2005" s="57">
        <v>1323412200</v>
      </c>
      <c r="I2005" s="57">
        <v>1671770900</v>
      </c>
      <c r="J2005" s="57">
        <v>338967178</v>
      </c>
      <c r="K2005" s="57">
        <f t="shared" si="31"/>
        <v>3334150278</v>
      </c>
      <c r="L2005" s="55"/>
      <c r="M2005" s="55" t="s">
        <v>2072</v>
      </c>
    </row>
    <row r="2006" spans="1:13">
      <c r="A2006" s="55">
        <v>2022</v>
      </c>
      <c r="B2006" s="55" t="s">
        <v>2204</v>
      </c>
      <c r="C2006" s="55" t="s">
        <v>2230</v>
      </c>
      <c r="D2006" s="55">
        <v>7</v>
      </c>
      <c r="E2006" s="56" t="s">
        <v>4403</v>
      </c>
      <c r="F2006" s="55" t="s">
        <v>54</v>
      </c>
      <c r="G2006" s="55" t="s">
        <v>2052</v>
      </c>
      <c r="H2006" s="57">
        <v>60000000</v>
      </c>
      <c r="I2006" s="57"/>
      <c r="J2006" s="57"/>
      <c r="K2006" s="57">
        <f t="shared" si="31"/>
        <v>60000000</v>
      </c>
      <c r="L2006" s="55"/>
      <c r="M2006" s="55"/>
    </row>
    <row r="2007" spans="1:13">
      <c r="A2007" s="55">
        <v>2022</v>
      </c>
      <c r="B2007" s="55" t="s">
        <v>3704</v>
      </c>
      <c r="C2007" s="55" t="s">
        <v>3705</v>
      </c>
      <c r="D2007" s="55">
        <v>7</v>
      </c>
      <c r="E2007" s="56" t="s">
        <v>4404</v>
      </c>
      <c r="F2007" s="55" t="s">
        <v>2811</v>
      </c>
      <c r="G2007" s="55" t="s">
        <v>2039</v>
      </c>
      <c r="H2007" s="57">
        <v>30180000</v>
      </c>
      <c r="I2007" s="57"/>
      <c r="J2007" s="57"/>
      <c r="K2007" s="57">
        <f t="shared" si="31"/>
        <v>30180000</v>
      </c>
      <c r="L2007" s="55" t="s">
        <v>2064</v>
      </c>
      <c r="M2007" s="55"/>
    </row>
    <row r="2008" spans="1:13">
      <c r="A2008" s="55">
        <v>2022</v>
      </c>
      <c r="B2008" s="55" t="s">
        <v>2236</v>
      </c>
      <c r="C2008" s="55" t="s">
        <v>2815</v>
      </c>
      <c r="D2008" s="55">
        <v>7</v>
      </c>
      <c r="E2008" s="56" t="s">
        <v>4405</v>
      </c>
      <c r="F2008" s="55" t="s">
        <v>2353</v>
      </c>
      <c r="G2008" s="55" t="s">
        <v>2599</v>
      </c>
      <c r="H2008" s="57">
        <v>1170000000</v>
      </c>
      <c r="I2008" s="57">
        <v>1652250000</v>
      </c>
      <c r="J2008" s="57"/>
      <c r="K2008" s="57">
        <f t="shared" si="31"/>
        <v>2822250000</v>
      </c>
      <c r="L2008" s="55"/>
      <c r="M2008" s="55" t="s">
        <v>3910</v>
      </c>
    </row>
    <row r="2009" spans="1:13">
      <c r="A2009" s="55">
        <v>2022</v>
      </c>
      <c r="B2009" s="55" t="s">
        <v>2236</v>
      </c>
      <c r="C2009" s="55" t="s">
        <v>2237</v>
      </c>
      <c r="D2009" s="55">
        <v>7</v>
      </c>
      <c r="E2009" s="56" t="s">
        <v>4406</v>
      </c>
      <c r="F2009" s="55" t="s">
        <v>2042</v>
      </c>
      <c r="G2009" s="55" t="s">
        <v>74</v>
      </c>
      <c r="H2009" s="57">
        <v>5125000000</v>
      </c>
      <c r="I2009" s="57">
        <v>9761813820</v>
      </c>
      <c r="J2009" s="57">
        <v>358000000</v>
      </c>
      <c r="K2009" s="57">
        <f t="shared" si="31"/>
        <v>15244813820</v>
      </c>
      <c r="L2009" s="55"/>
      <c r="M2009" s="55" t="s">
        <v>2032</v>
      </c>
    </row>
    <row r="2010" spans="1:13">
      <c r="A2010" s="55">
        <v>2022</v>
      </c>
      <c r="B2010" s="55" t="s">
        <v>2236</v>
      </c>
      <c r="C2010" s="55" t="s">
        <v>2237</v>
      </c>
      <c r="D2010" s="55">
        <v>7</v>
      </c>
      <c r="E2010" s="56" t="s">
        <v>4407</v>
      </c>
      <c r="F2010" s="55" t="s">
        <v>19</v>
      </c>
      <c r="G2010" s="55" t="s">
        <v>2057</v>
      </c>
      <c r="H2010" s="57">
        <v>5934000000</v>
      </c>
      <c r="I2010" s="57">
        <v>2687000000</v>
      </c>
      <c r="J2010" s="57">
        <v>434000000</v>
      </c>
      <c r="K2010" s="57">
        <f t="shared" si="31"/>
        <v>9055000000</v>
      </c>
      <c r="L2010" s="55" t="s">
        <v>2048</v>
      </c>
      <c r="M2010" s="55" t="s">
        <v>2240</v>
      </c>
    </row>
    <row r="2011" spans="1:13">
      <c r="A2011" s="55">
        <v>2022</v>
      </c>
      <c r="B2011" s="55" t="s">
        <v>2236</v>
      </c>
      <c r="C2011" s="55" t="s">
        <v>3287</v>
      </c>
      <c r="D2011" s="55">
        <v>7</v>
      </c>
      <c r="E2011" s="56" t="s">
        <v>4408</v>
      </c>
      <c r="F2011" s="55" t="s">
        <v>54</v>
      </c>
      <c r="G2011" s="55" t="s">
        <v>2964</v>
      </c>
      <c r="H2011" s="57">
        <v>2000000000</v>
      </c>
      <c r="I2011" s="57">
        <v>360000000</v>
      </c>
      <c r="J2011" s="57">
        <v>20000000</v>
      </c>
      <c r="K2011" s="57">
        <f t="shared" si="31"/>
        <v>2380000000</v>
      </c>
      <c r="L2011" s="55"/>
      <c r="M2011" s="55"/>
    </row>
    <row r="2012" spans="1:13">
      <c r="A2012" s="55">
        <v>2022</v>
      </c>
      <c r="B2012" s="55" t="s">
        <v>2236</v>
      </c>
      <c r="C2012" s="55" t="s">
        <v>2821</v>
      </c>
      <c r="D2012" s="55">
        <v>7</v>
      </c>
      <c r="E2012" s="56" t="s">
        <v>4409</v>
      </c>
      <c r="F2012" s="55" t="s">
        <v>19</v>
      </c>
      <c r="G2012" s="55" t="s">
        <v>2499</v>
      </c>
      <c r="H2012" s="57">
        <v>40800000000</v>
      </c>
      <c r="I2012" s="57">
        <v>27200000000</v>
      </c>
      <c r="J2012" s="57">
        <v>3200000000</v>
      </c>
      <c r="K2012" s="57">
        <f t="shared" si="31"/>
        <v>71200000000</v>
      </c>
      <c r="L2012" s="55" t="s">
        <v>2048</v>
      </c>
      <c r="M2012" s="55" t="s">
        <v>2240</v>
      </c>
    </row>
    <row r="2013" spans="1:13">
      <c r="A2013" s="55">
        <v>2022</v>
      </c>
      <c r="B2013" s="55" t="s">
        <v>4410</v>
      </c>
      <c r="C2013" s="55" t="s">
        <v>3287</v>
      </c>
      <c r="D2013" s="55">
        <v>7</v>
      </c>
      <c r="E2013" s="56" t="s">
        <v>4411</v>
      </c>
      <c r="F2013" s="55" t="s">
        <v>2042</v>
      </c>
      <c r="G2013" s="55" t="s">
        <v>15</v>
      </c>
      <c r="H2013" s="57">
        <v>1200000000</v>
      </c>
      <c r="I2013" s="57">
        <v>2200000000</v>
      </c>
      <c r="J2013" s="57"/>
      <c r="K2013" s="57">
        <f t="shared" si="31"/>
        <v>3400000000</v>
      </c>
      <c r="L2013" s="55"/>
      <c r="M2013" s="55"/>
    </row>
    <row r="2014" spans="1:13">
      <c r="A2014" s="55">
        <v>2022</v>
      </c>
      <c r="B2014" s="55" t="s">
        <v>2245</v>
      </c>
      <c r="C2014" s="55" t="s">
        <v>2259</v>
      </c>
      <c r="D2014" s="55">
        <v>7</v>
      </c>
      <c r="E2014" s="56" t="s">
        <v>4412</v>
      </c>
      <c r="F2014" s="55" t="s">
        <v>2116</v>
      </c>
      <c r="G2014" s="55" t="s">
        <v>2248</v>
      </c>
      <c r="H2014" s="57">
        <v>70000000</v>
      </c>
      <c r="I2014" s="57">
        <v>270000000</v>
      </c>
      <c r="J2014" s="57"/>
      <c r="K2014" s="57">
        <f t="shared" si="31"/>
        <v>340000000</v>
      </c>
      <c r="L2014" s="55"/>
      <c r="M2014" s="55"/>
    </row>
    <row r="2015" spans="1:13">
      <c r="A2015" s="55">
        <v>2022</v>
      </c>
      <c r="B2015" s="55" t="s">
        <v>2245</v>
      </c>
      <c r="C2015" s="55" t="s">
        <v>2277</v>
      </c>
      <c r="D2015" s="55">
        <v>7</v>
      </c>
      <c r="E2015" s="56" t="s">
        <v>4413</v>
      </c>
      <c r="F2015" s="55" t="s">
        <v>2042</v>
      </c>
      <c r="G2015" s="55" t="s">
        <v>2877</v>
      </c>
      <c r="H2015" s="57">
        <v>285186000</v>
      </c>
      <c r="I2015" s="57">
        <v>600000000</v>
      </c>
      <c r="J2015" s="57"/>
      <c r="K2015" s="57">
        <f t="shared" si="31"/>
        <v>885186000</v>
      </c>
      <c r="L2015" s="55"/>
      <c r="M2015" s="55"/>
    </row>
    <row r="2016" spans="1:13">
      <c r="A2016" s="55">
        <v>2022</v>
      </c>
      <c r="B2016" s="55" t="s">
        <v>2245</v>
      </c>
      <c r="C2016" s="55" t="s">
        <v>2277</v>
      </c>
      <c r="D2016" s="55">
        <v>7</v>
      </c>
      <c r="E2016" s="56" t="s">
        <v>4414</v>
      </c>
      <c r="F2016" s="55" t="s">
        <v>2042</v>
      </c>
      <c r="G2016" s="55" t="s">
        <v>2039</v>
      </c>
      <c r="H2016" s="57">
        <v>7796000</v>
      </c>
      <c r="I2016" s="57">
        <v>79177000</v>
      </c>
      <c r="J2016" s="57"/>
      <c r="K2016" s="57">
        <f t="shared" si="31"/>
        <v>86973000</v>
      </c>
      <c r="L2016" s="55"/>
      <c r="M2016" s="55"/>
    </row>
    <row r="2017" spans="1:13">
      <c r="A2017" s="55">
        <v>2022</v>
      </c>
      <c r="B2017" s="55" t="s">
        <v>2245</v>
      </c>
      <c r="C2017" s="55" t="s">
        <v>2281</v>
      </c>
      <c r="D2017" s="55">
        <v>7</v>
      </c>
      <c r="E2017" s="56" t="s">
        <v>4415</v>
      </c>
      <c r="F2017" s="55" t="s">
        <v>2042</v>
      </c>
      <c r="G2017" s="55" t="s">
        <v>2035</v>
      </c>
      <c r="H2017" s="57">
        <v>210000000</v>
      </c>
      <c r="I2017" s="57">
        <v>880000000</v>
      </c>
      <c r="J2017" s="57"/>
      <c r="K2017" s="57">
        <f t="shared" si="31"/>
        <v>1090000000</v>
      </c>
      <c r="L2017" s="55" t="s">
        <v>2064</v>
      </c>
      <c r="M2017" s="55"/>
    </row>
    <row r="2018" spans="1:13">
      <c r="A2018" s="55">
        <v>2022</v>
      </c>
      <c r="B2018" s="55" t="s">
        <v>2245</v>
      </c>
      <c r="C2018" s="55" t="s">
        <v>2846</v>
      </c>
      <c r="D2018" s="55">
        <v>7</v>
      </c>
      <c r="E2018" s="56" t="s">
        <v>4416</v>
      </c>
      <c r="F2018" s="55" t="s">
        <v>2042</v>
      </c>
      <c r="G2018" s="55" t="s">
        <v>2043</v>
      </c>
      <c r="H2018" s="57">
        <v>160000000</v>
      </c>
      <c r="I2018" s="57">
        <v>110000000</v>
      </c>
      <c r="J2018" s="57"/>
      <c r="K2018" s="57">
        <f t="shared" si="31"/>
        <v>270000000</v>
      </c>
      <c r="L2018" s="55"/>
      <c r="M2018" s="55"/>
    </row>
    <row r="2019" spans="1:13">
      <c r="A2019" s="55">
        <v>2022</v>
      </c>
      <c r="B2019" s="55" t="s">
        <v>2245</v>
      </c>
      <c r="C2019" s="55" t="s">
        <v>2857</v>
      </c>
      <c r="D2019" s="55">
        <v>7</v>
      </c>
      <c r="E2019" s="56" t="s">
        <v>4417</v>
      </c>
      <c r="F2019" s="55" t="s">
        <v>2116</v>
      </c>
      <c r="G2019" s="55" t="s">
        <v>2248</v>
      </c>
      <c r="H2019" s="57">
        <v>130000000</v>
      </c>
      <c r="I2019" s="57">
        <v>100000000</v>
      </c>
      <c r="J2019" s="57"/>
      <c r="K2019" s="57">
        <f t="shared" si="31"/>
        <v>230000000</v>
      </c>
      <c r="L2019" s="55"/>
      <c r="M2019" s="55"/>
    </row>
    <row r="2020" spans="1:13">
      <c r="A2020" s="55">
        <v>2022</v>
      </c>
      <c r="B2020" s="55" t="s">
        <v>2245</v>
      </c>
      <c r="C2020" s="55" t="s">
        <v>2859</v>
      </c>
      <c r="D2020" s="55">
        <v>7</v>
      </c>
      <c r="E2020" s="56" t="s">
        <v>4418</v>
      </c>
      <c r="F2020" s="55" t="s">
        <v>2116</v>
      </c>
      <c r="G2020" s="55" t="s">
        <v>2248</v>
      </c>
      <c r="H2020" s="57">
        <v>35000000</v>
      </c>
      <c r="I2020" s="57">
        <v>13000000</v>
      </c>
      <c r="J2020" s="57"/>
      <c r="K2020" s="57">
        <f t="shared" si="31"/>
        <v>48000000</v>
      </c>
      <c r="L2020" s="55"/>
      <c r="M2020" s="55"/>
    </row>
    <row r="2021" spans="1:13">
      <c r="A2021" s="55">
        <v>2022</v>
      </c>
      <c r="B2021" s="55" t="s">
        <v>2245</v>
      </c>
      <c r="C2021" s="55" t="s">
        <v>2228</v>
      </c>
      <c r="D2021" s="55">
        <v>7</v>
      </c>
      <c r="E2021" s="56" t="s">
        <v>4419</v>
      </c>
      <c r="F2021" s="55" t="s">
        <v>2116</v>
      </c>
      <c r="G2021" s="55" t="s">
        <v>2248</v>
      </c>
      <c r="H2021" s="57">
        <v>25000000</v>
      </c>
      <c r="I2021" s="57"/>
      <c r="J2021" s="57"/>
      <c r="K2021" s="57">
        <f t="shared" si="31"/>
        <v>25000000</v>
      </c>
      <c r="L2021" s="55"/>
      <c r="M2021" s="55"/>
    </row>
    <row r="2022" spans="1:13">
      <c r="A2022" s="55">
        <v>2022</v>
      </c>
      <c r="B2022" s="55" t="s">
        <v>2245</v>
      </c>
      <c r="C2022" s="55" t="s">
        <v>2233</v>
      </c>
      <c r="D2022" s="55">
        <v>7</v>
      </c>
      <c r="E2022" s="56" t="s">
        <v>4420</v>
      </c>
      <c r="F2022" s="55" t="s">
        <v>14</v>
      </c>
      <c r="G2022" s="55" t="s">
        <v>20</v>
      </c>
      <c r="H2022" s="57">
        <v>200000000</v>
      </c>
      <c r="I2022" s="57"/>
      <c r="J2022" s="57"/>
      <c r="K2022" s="57">
        <f t="shared" si="31"/>
        <v>200000000</v>
      </c>
      <c r="L2022" s="55" t="s">
        <v>2064</v>
      </c>
      <c r="M2022" s="55"/>
    </row>
    <row r="2023" spans="1:13">
      <c r="A2023" s="55">
        <v>2022</v>
      </c>
      <c r="B2023" s="55" t="s">
        <v>2245</v>
      </c>
      <c r="C2023" s="55" t="s">
        <v>2299</v>
      </c>
      <c r="D2023" s="55">
        <v>7</v>
      </c>
      <c r="E2023" s="56" t="s">
        <v>4421</v>
      </c>
      <c r="F2023" s="55" t="s">
        <v>2303</v>
      </c>
      <c r="G2023" s="55" t="s">
        <v>2039</v>
      </c>
      <c r="H2023" s="57">
        <v>65000000</v>
      </c>
      <c r="I2023" s="57"/>
      <c r="J2023" s="57"/>
      <c r="K2023" s="57">
        <f t="shared" si="31"/>
        <v>65000000</v>
      </c>
      <c r="L2023" s="55" t="s">
        <v>2064</v>
      </c>
      <c r="M2023" s="55"/>
    </row>
    <row r="2024" spans="1:13">
      <c r="A2024" s="55">
        <v>2022</v>
      </c>
      <c r="B2024" s="55" t="s">
        <v>2320</v>
      </c>
      <c r="C2024" s="55" t="s">
        <v>2241</v>
      </c>
      <c r="D2024" s="55">
        <v>7</v>
      </c>
      <c r="E2024" s="56" t="s">
        <v>4422</v>
      </c>
      <c r="F2024" s="55" t="s">
        <v>2042</v>
      </c>
      <c r="G2024" s="55" t="s">
        <v>2043</v>
      </c>
      <c r="H2024" s="57">
        <v>450000000</v>
      </c>
      <c r="I2024" s="57">
        <v>2900000000</v>
      </c>
      <c r="J2024" s="57"/>
      <c r="K2024" s="57">
        <f t="shared" si="31"/>
        <v>3350000000</v>
      </c>
      <c r="L2024" s="55"/>
      <c r="M2024" s="55" t="s">
        <v>2072</v>
      </c>
    </row>
    <row r="2025" spans="1:13">
      <c r="A2025" s="55">
        <v>2022</v>
      </c>
      <c r="B2025" s="55" t="s">
        <v>2320</v>
      </c>
      <c r="C2025" s="55" t="s">
        <v>2241</v>
      </c>
      <c r="D2025" s="55">
        <v>7</v>
      </c>
      <c r="E2025" s="56" t="s">
        <v>4423</v>
      </c>
      <c r="F2025" s="55" t="s">
        <v>54</v>
      </c>
      <c r="G2025" s="55" t="s">
        <v>2057</v>
      </c>
      <c r="H2025" s="57">
        <v>250000000</v>
      </c>
      <c r="I2025" s="57">
        <v>50000000</v>
      </c>
      <c r="J2025" s="57"/>
      <c r="K2025" s="57">
        <f t="shared" si="31"/>
        <v>300000000</v>
      </c>
      <c r="L2025" s="55"/>
      <c r="M2025" s="55" t="s">
        <v>2072</v>
      </c>
    </row>
    <row r="2026" spans="1:13">
      <c r="A2026" s="55">
        <v>2022</v>
      </c>
      <c r="B2026" s="55" t="s">
        <v>2320</v>
      </c>
      <c r="C2026" s="55" t="s">
        <v>2328</v>
      </c>
      <c r="D2026" s="55">
        <v>7</v>
      </c>
      <c r="E2026" s="56" t="s">
        <v>4424</v>
      </c>
      <c r="F2026" s="55" t="s">
        <v>19</v>
      </c>
      <c r="G2026" s="55" t="s">
        <v>2043</v>
      </c>
      <c r="H2026" s="57">
        <v>5500000000</v>
      </c>
      <c r="I2026" s="57">
        <v>2400000000</v>
      </c>
      <c r="J2026" s="57">
        <v>600000000</v>
      </c>
      <c r="K2026" s="57">
        <f t="shared" si="31"/>
        <v>8500000000</v>
      </c>
      <c r="L2026" s="55" t="s">
        <v>2048</v>
      </c>
      <c r="M2026" s="55" t="s">
        <v>2072</v>
      </c>
    </row>
    <row r="2027" spans="1:13">
      <c r="A2027" s="55">
        <v>2022</v>
      </c>
      <c r="B2027" s="55" t="s">
        <v>2320</v>
      </c>
      <c r="C2027" s="55" t="s">
        <v>2328</v>
      </c>
      <c r="D2027" s="55">
        <v>7</v>
      </c>
      <c r="E2027" s="56" t="s">
        <v>4425</v>
      </c>
      <c r="F2027" s="55" t="s">
        <v>19</v>
      </c>
      <c r="G2027" s="55" t="s">
        <v>2057</v>
      </c>
      <c r="H2027" s="57">
        <v>1800000000</v>
      </c>
      <c r="I2027" s="57">
        <v>700000000</v>
      </c>
      <c r="J2027" s="57">
        <v>100000000</v>
      </c>
      <c r="K2027" s="57">
        <f t="shared" si="31"/>
        <v>2600000000</v>
      </c>
      <c r="L2027" s="55" t="s">
        <v>2048</v>
      </c>
      <c r="M2027" s="55" t="s">
        <v>2072</v>
      </c>
    </row>
    <row r="2028" spans="1:13">
      <c r="A2028" s="55">
        <v>2022</v>
      </c>
      <c r="B2028" s="55" t="s">
        <v>2320</v>
      </c>
      <c r="C2028" s="55" t="s">
        <v>2328</v>
      </c>
      <c r="D2028" s="55">
        <v>7</v>
      </c>
      <c r="E2028" s="56" t="s">
        <v>4426</v>
      </c>
      <c r="F2028" s="55" t="s">
        <v>19</v>
      </c>
      <c r="G2028" s="55" t="s">
        <v>2057</v>
      </c>
      <c r="H2028" s="57">
        <v>1700000000</v>
      </c>
      <c r="I2028" s="57">
        <v>700000000</v>
      </c>
      <c r="J2028" s="57">
        <v>100000000</v>
      </c>
      <c r="K2028" s="57">
        <f t="shared" si="31"/>
        <v>2500000000</v>
      </c>
      <c r="L2028" s="55" t="s">
        <v>2048</v>
      </c>
      <c r="M2028" s="55"/>
    </row>
    <row r="2029" spans="1:13">
      <c r="A2029" s="55">
        <v>2022</v>
      </c>
      <c r="B2029" s="55" t="s">
        <v>2331</v>
      </c>
      <c r="C2029" s="55" t="s">
        <v>2337</v>
      </c>
      <c r="D2029" s="55">
        <v>7</v>
      </c>
      <c r="E2029" s="56" t="s">
        <v>4427</v>
      </c>
      <c r="F2029" s="55" t="s">
        <v>2031</v>
      </c>
      <c r="G2029" s="55" t="s">
        <v>2052</v>
      </c>
      <c r="H2029" s="57">
        <v>150000000</v>
      </c>
      <c r="I2029" s="57">
        <v>100000000</v>
      </c>
      <c r="J2029" s="57">
        <v>50000000</v>
      </c>
      <c r="K2029" s="57">
        <f t="shared" si="31"/>
        <v>300000000</v>
      </c>
      <c r="L2029" s="55" t="s">
        <v>2064</v>
      </c>
      <c r="M2029" s="55" t="s">
        <v>2072</v>
      </c>
    </row>
    <row r="2030" spans="1:13">
      <c r="A2030" s="55">
        <v>2022</v>
      </c>
      <c r="B2030" s="55" t="s">
        <v>2331</v>
      </c>
      <c r="C2030" s="55" t="s">
        <v>2886</v>
      </c>
      <c r="D2030" s="55">
        <v>7</v>
      </c>
      <c r="E2030" s="56" t="s">
        <v>4428</v>
      </c>
      <c r="F2030" s="55" t="s">
        <v>2031</v>
      </c>
      <c r="G2030" s="55" t="s">
        <v>15</v>
      </c>
      <c r="H2030" s="57">
        <v>1083465000</v>
      </c>
      <c r="I2030" s="57">
        <v>1536964000</v>
      </c>
      <c r="J2030" s="57">
        <v>30000000</v>
      </c>
      <c r="K2030" s="57">
        <f t="shared" si="31"/>
        <v>2650429000</v>
      </c>
      <c r="L2030" s="55" t="s">
        <v>2048</v>
      </c>
      <c r="M2030" s="55" t="s">
        <v>2072</v>
      </c>
    </row>
    <row r="2031" spans="1:13">
      <c r="A2031" s="55">
        <v>2022</v>
      </c>
      <c r="B2031" s="55" t="s">
        <v>2331</v>
      </c>
      <c r="C2031" s="55" t="s">
        <v>2886</v>
      </c>
      <c r="D2031" s="55">
        <v>7</v>
      </c>
      <c r="E2031" s="56" t="s">
        <v>4429</v>
      </c>
      <c r="F2031" s="55" t="s">
        <v>2031</v>
      </c>
      <c r="G2031" s="55" t="s">
        <v>2043</v>
      </c>
      <c r="H2031" s="57">
        <v>801606811</v>
      </c>
      <c r="I2031" s="57"/>
      <c r="J2031" s="57"/>
      <c r="K2031" s="57">
        <f t="shared" si="31"/>
        <v>801606811</v>
      </c>
      <c r="L2031" s="55" t="s">
        <v>2064</v>
      </c>
      <c r="M2031" s="55"/>
    </row>
    <row r="2032" spans="1:13">
      <c r="A2032" s="55">
        <v>2022</v>
      </c>
      <c r="B2032" s="55" t="s">
        <v>2331</v>
      </c>
      <c r="C2032" s="55" t="s">
        <v>2350</v>
      </c>
      <c r="D2032" s="55">
        <v>7</v>
      </c>
      <c r="E2032" s="56" t="s">
        <v>4430</v>
      </c>
      <c r="F2032" s="55" t="s">
        <v>2224</v>
      </c>
      <c r="G2032" s="55" t="s">
        <v>15</v>
      </c>
      <c r="H2032" s="57">
        <v>1760509000</v>
      </c>
      <c r="I2032" s="57">
        <v>2017065000</v>
      </c>
      <c r="J2032" s="57">
        <v>54266000</v>
      </c>
      <c r="K2032" s="57">
        <f t="shared" si="31"/>
        <v>3831840000</v>
      </c>
      <c r="L2032" s="55"/>
      <c r="M2032" s="55"/>
    </row>
    <row r="2033" spans="1:13">
      <c r="A2033" s="55">
        <v>2022</v>
      </c>
      <c r="B2033" s="55" t="s">
        <v>2331</v>
      </c>
      <c r="C2033" s="55" t="s">
        <v>2350</v>
      </c>
      <c r="D2033" s="55">
        <v>7</v>
      </c>
      <c r="E2033" s="56" t="s">
        <v>4431</v>
      </c>
      <c r="F2033" s="55" t="s">
        <v>2224</v>
      </c>
      <c r="G2033" s="55" t="s">
        <v>15</v>
      </c>
      <c r="H2033" s="57">
        <v>1405386000</v>
      </c>
      <c r="I2033" s="57">
        <v>1064853000</v>
      </c>
      <c r="J2033" s="57">
        <v>53299000</v>
      </c>
      <c r="K2033" s="57">
        <f t="shared" si="31"/>
        <v>2523538000</v>
      </c>
      <c r="L2033" s="55"/>
      <c r="M2033" s="55"/>
    </row>
    <row r="2034" spans="1:13">
      <c r="A2034" s="55">
        <v>2022</v>
      </c>
      <c r="B2034" s="55" t="s">
        <v>2331</v>
      </c>
      <c r="C2034" s="55" t="s">
        <v>2350</v>
      </c>
      <c r="D2034" s="55">
        <v>7</v>
      </c>
      <c r="E2034" s="56" t="s">
        <v>4432</v>
      </c>
      <c r="F2034" s="55" t="s">
        <v>2224</v>
      </c>
      <c r="G2034" s="55" t="s">
        <v>2035</v>
      </c>
      <c r="H2034" s="57">
        <v>800000000</v>
      </c>
      <c r="I2034" s="57">
        <v>6600000000</v>
      </c>
      <c r="J2034" s="57">
        <v>56000000.000000007</v>
      </c>
      <c r="K2034" s="57">
        <f t="shared" si="31"/>
        <v>7456000000</v>
      </c>
      <c r="L2034" s="55"/>
      <c r="M2034" s="55"/>
    </row>
    <row r="2035" spans="1:13">
      <c r="A2035" s="55">
        <v>2022</v>
      </c>
      <c r="B2035" s="55" t="s">
        <v>2331</v>
      </c>
      <c r="C2035" s="55" t="s">
        <v>2895</v>
      </c>
      <c r="D2035" s="55">
        <v>7</v>
      </c>
      <c r="E2035" s="56" t="s">
        <v>4433</v>
      </c>
      <c r="F2035" s="55" t="s">
        <v>2209</v>
      </c>
      <c r="G2035" s="55" t="s">
        <v>2052</v>
      </c>
      <c r="H2035" s="57">
        <v>150000000</v>
      </c>
      <c r="I2035" s="57"/>
      <c r="J2035" s="57">
        <v>7500000</v>
      </c>
      <c r="K2035" s="57">
        <f t="shared" si="31"/>
        <v>157500000</v>
      </c>
      <c r="L2035" s="55"/>
      <c r="M2035" s="55"/>
    </row>
    <row r="2036" spans="1:13">
      <c r="A2036" s="55">
        <v>2022</v>
      </c>
      <c r="B2036" s="55" t="s">
        <v>2331</v>
      </c>
      <c r="C2036" s="55" t="s">
        <v>2350</v>
      </c>
      <c r="D2036" s="55">
        <v>7</v>
      </c>
      <c r="E2036" s="56" t="s">
        <v>4434</v>
      </c>
      <c r="F2036" s="55" t="s">
        <v>2224</v>
      </c>
      <c r="G2036" s="55" t="s">
        <v>2051</v>
      </c>
      <c r="H2036" s="57">
        <v>100000000</v>
      </c>
      <c r="I2036" s="57">
        <v>120000000</v>
      </c>
      <c r="J2036" s="57">
        <v>7000000.0000000009</v>
      </c>
      <c r="K2036" s="57">
        <f t="shared" si="31"/>
        <v>227000000</v>
      </c>
      <c r="L2036" s="55"/>
      <c r="M2036" s="55"/>
    </row>
    <row r="2037" spans="1:13">
      <c r="A2037" s="55">
        <v>2022</v>
      </c>
      <c r="B2037" s="55" t="s">
        <v>2331</v>
      </c>
      <c r="C2037" s="55" t="s">
        <v>2895</v>
      </c>
      <c r="D2037" s="55">
        <v>7</v>
      </c>
      <c r="E2037" s="56" t="s">
        <v>4435</v>
      </c>
      <c r="F2037" s="55" t="s">
        <v>2353</v>
      </c>
      <c r="G2037" s="55" t="s">
        <v>2046</v>
      </c>
      <c r="H2037" s="57">
        <v>70000000</v>
      </c>
      <c r="I2037" s="57"/>
      <c r="J2037" s="57">
        <v>4900000.0000000009</v>
      </c>
      <c r="K2037" s="57">
        <f t="shared" si="31"/>
        <v>74900000</v>
      </c>
      <c r="L2037" s="55"/>
      <c r="M2037" s="55"/>
    </row>
    <row r="2038" spans="1:13">
      <c r="A2038" s="55">
        <v>2022</v>
      </c>
      <c r="B2038" s="55" t="s">
        <v>2331</v>
      </c>
      <c r="C2038" s="55" t="s">
        <v>2362</v>
      </c>
      <c r="D2038" s="55">
        <v>7</v>
      </c>
      <c r="E2038" s="56" t="s">
        <v>4436</v>
      </c>
      <c r="F2038" s="55" t="s">
        <v>2042</v>
      </c>
      <c r="G2038" s="55" t="s">
        <v>2039</v>
      </c>
      <c r="H2038" s="57">
        <v>50000000</v>
      </c>
      <c r="I2038" s="57">
        <v>200000000</v>
      </c>
      <c r="J2038" s="57"/>
      <c r="K2038" s="57">
        <f t="shared" si="31"/>
        <v>250000000</v>
      </c>
      <c r="L2038" s="55"/>
      <c r="M2038" s="55"/>
    </row>
    <row r="2039" spans="1:13">
      <c r="A2039" s="55">
        <v>2022</v>
      </c>
      <c r="B2039" s="55" t="s">
        <v>2331</v>
      </c>
      <c r="C2039" s="55" t="s">
        <v>2808</v>
      </c>
      <c r="D2039" s="55">
        <v>7</v>
      </c>
      <c r="E2039" s="56" t="s">
        <v>4437</v>
      </c>
      <c r="F2039" s="55" t="s">
        <v>64</v>
      </c>
      <c r="G2039" s="55" t="s">
        <v>2052</v>
      </c>
      <c r="H2039" s="57">
        <v>150000000</v>
      </c>
      <c r="I2039" s="57"/>
      <c r="J2039" s="57"/>
      <c r="K2039" s="57">
        <f t="shared" si="31"/>
        <v>150000000</v>
      </c>
      <c r="L2039" s="55" t="s">
        <v>2064</v>
      </c>
      <c r="M2039" s="55"/>
    </row>
    <row r="2040" spans="1:13">
      <c r="A2040" s="55">
        <v>2022</v>
      </c>
      <c r="B2040" s="55" t="s">
        <v>2373</v>
      </c>
      <c r="C2040" s="55" t="s">
        <v>2460</v>
      </c>
      <c r="D2040" s="55">
        <v>7</v>
      </c>
      <c r="E2040" s="56" t="s">
        <v>4438</v>
      </c>
      <c r="F2040" s="55" t="s">
        <v>2116</v>
      </c>
      <c r="G2040" s="55" t="s">
        <v>74</v>
      </c>
      <c r="H2040" s="57">
        <v>2400000000</v>
      </c>
      <c r="I2040" s="57">
        <v>2900000000</v>
      </c>
      <c r="J2040" s="57"/>
      <c r="K2040" s="57">
        <f t="shared" si="31"/>
        <v>5300000000</v>
      </c>
      <c r="L2040" s="55"/>
      <c r="M2040" s="55"/>
    </row>
    <row r="2041" spans="1:13">
      <c r="A2041" s="55">
        <v>2022</v>
      </c>
      <c r="B2041" s="55" t="s">
        <v>2373</v>
      </c>
      <c r="C2041" s="55" t="s">
        <v>2061</v>
      </c>
      <c r="D2041" s="55">
        <v>7</v>
      </c>
      <c r="E2041" s="56" t="s">
        <v>4439</v>
      </c>
      <c r="F2041" s="55" t="s">
        <v>3169</v>
      </c>
      <c r="G2041" s="55" t="s">
        <v>2051</v>
      </c>
      <c r="H2041" s="57">
        <v>50000000</v>
      </c>
      <c r="I2041" s="57"/>
      <c r="J2041" s="57"/>
      <c r="K2041" s="57">
        <f t="shared" si="31"/>
        <v>50000000</v>
      </c>
      <c r="L2041" s="55" t="s">
        <v>2064</v>
      </c>
      <c r="M2041" s="55"/>
    </row>
    <row r="2042" spans="1:13">
      <c r="A2042" s="55">
        <v>2022</v>
      </c>
      <c r="B2042" s="55" t="s">
        <v>2373</v>
      </c>
      <c r="C2042" s="55" t="s">
        <v>2393</v>
      </c>
      <c r="D2042" s="55">
        <v>7</v>
      </c>
      <c r="E2042" s="56" t="s">
        <v>4440</v>
      </c>
      <c r="F2042" s="55" t="s">
        <v>2042</v>
      </c>
      <c r="G2042" s="55" t="s">
        <v>2035</v>
      </c>
      <c r="H2042" s="57">
        <v>360000000</v>
      </c>
      <c r="I2042" s="57">
        <v>1350000000</v>
      </c>
      <c r="J2042" s="57"/>
      <c r="K2042" s="57">
        <f t="shared" si="31"/>
        <v>1710000000</v>
      </c>
      <c r="L2042" s="55"/>
      <c r="M2042" s="55"/>
    </row>
    <row r="2043" spans="1:13">
      <c r="A2043" s="55">
        <v>2022</v>
      </c>
      <c r="B2043" s="55" t="s">
        <v>2373</v>
      </c>
      <c r="C2043" s="55" t="s">
        <v>2393</v>
      </c>
      <c r="D2043" s="55">
        <v>7</v>
      </c>
      <c r="E2043" s="56" t="s">
        <v>4441</v>
      </c>
      <c r="F2043" s="55" t="s">
        <v>2042</v>
      </c>
      <c r="G2043" s="55" t="s">
        <v>2035</v>
      </c>
      <c r="H2043" s="57">
        <v>300000000</v>
      </c>
      <c r="I2043" s="57">
        <v>60000000</v>
      </c>
      <c r="J2043" s="57"/>
      <c r="K2043" s="57">
        <f t="shared" si="31"/>
        <v>360000000</v>
      </c>
      <c r="L2043" s="55"/>
      <c r="M2043" s="55"/>
    </row>
    <row r="2044" spans="1:13">
      <c r="A2044" s="55">
        <v>2022</v>
      </c>
      <c r="B2044" s="55" t="s">
        <v>2373</v>
      </c>
      <c r="C2044" s="55" t="s">
        <v>2029</v>
      </c>
      <c r="D2044" s="55">
        <v>7</v>
      </c>
      <c r="E2044" s="56" t="s">
        <v>4442</v>
      </c>
      <c r="F2044" s="55" t="s">
        <v>2031</v>
      </c>
      <c r="G2044" s="55" t="s">
        <v>2043</v>
      </c>
      <c r="H2044" s="57">
        <v>825746000</v>
      </c>
      <c r="I2044" s="57">
        <v>587007000</v>
      </c>
      <c r="J2044" s="57"/>
      <c r="K2044" s="57">
        <f t="shared" si="31"/>
        <v>1412753000</v>
      </c>
      <c r="L2044" s="55"/>
      <c r="M2044" s="55" t="s">
        <v>2072</v>
      </c>
    </row>
    <row r="2045" spans="1:13">
      <c r="A2045" s="55">
        <v>2022</v>
      </c>
      <c r="B2045" s="55" t="s">
        <v>2373</v>
      </c>
      <c r="C2045" s="55" t="s">
        <v>2146</v>
      </c>
      <c r="D2045" s="55">
        <v>7</v>
      </c>
      <c r="E2045" s="56" t="s">
        <v>4443</v>
      </c>
      <c r="F2045" s="55" t="s">
        <v>2042</v>
      </c>
      <c r="G2045" s="55" t="s">
        <v>2052</v>
      </c>
      <c r="H2045" s="57">
        <v>150000000</v>
      </c>
      <c r="I2045" s="57">
        <v>800000000</v>
      </c>
      <c r="J2045" s="57">
        <v>100000000</v>
      </c>
      <c r="K2045" s="57">
        <f t="shared" si="31"/>
        <v>1050000000</v>
      </c>
      <c r="L2045" s="55"/>
      <c r="M2045" s="55"/>
    </row>
    <row r="2046" spans="1:13">
      <c r="A2046" s="55">
        <v>2022</v>
      </c>
      <c r="B2046" s="55" t="s">
        <v>2373</v>
      </c>
      <c r="C2046" s="55" t="s">
        <v>2146</v>
      </c>
      <c r="D2046" s="55">
        <v>7</v>
      </c>
      <c r="E2046" s="56" t="s">
        <v>4444</v>
      </c>
      <c r="F2046" s="55" t="s">
        <v>2042</v>
      </c>
      <c r="G2046" s="55" t="s">
        <v>2039</v>
      </c>
      <c r="H2046" s="57">
        <v>100000000</v>
      </c>
      <c r="I2046" s="57"/>
      <c r="J2046" s="57"/>
      <c r="K2046" s="57">
        <f t="shared" si="31"/>
        <v>100000000</v>
      </c>
      <c r="L2046" s="55"/>
      <c r="M2046" s="55"/>
    </row>
    <row r="2047" spans="1:13">
      <c r="A2047" s="55">
        <v>2022</v>
      </c>
      <c r="B2047" s="55" t="s">
        <v>2373</v>
      </c>
      <c r="C2047" s="55" t="s">
        <v>2089</v>
      </c>
      <c r="D2047" s="55">
        <v>7</v>
      </c>
      <c r="E2047" s="56" t="s">
        <v>4445</v>
      </c>
      <c r="F2047" s="55" t="s">
        <v>2232</v>
      </c>
      <c r="G2047" s="55" t="s">
        <v>2046</v>
      </c>
      <c r="H2047" s="57">
        <v>40000000</v>
      </c>
      <c r="I2047" s="57">
        <v>80000000</v>
      </c>
      <c r="J2047" s="57"/>
      <c r="K2047" s="57">
        <f t="shared" si="31"/>
        <v>120000000</v>
      </c>
      <c r="L2047" s="55"/>
      <c r="M2047" s="55"/>
    </row>
    <row r="2048" spans="1:13">
      <c r="A2048" s="55">
        <v>2022</v>
      </c>
      <c r="B2048" s="55" t="s">
        <v>2373</v>
      </c>
      <c r="C2048" s="55" t="s">
        <v>2089</v>
      </c>
      <c r="D2048" s="55">
        <v>7</v>
      </c>
      <c r="E2048" s="56" t="s">
        <v>4446</v>
      </c>
      <c r="F2048" s="55" t="s">
        <v>2224</v>
      </c>
      <c r="G2048" s="55" t="s">
        <v>2039</v>
      </c>
      <c r="H2048" s="57">
        <v>40000000</v>
      </c>
      <c r="I2048" s="57">
        <v>300000000</v>
      </c>
      <c r="J2048" s="57"/>
      <c r="K2048" s="57">
        <f t="shared" si="31"/>
        <v>340000000</v>
      </c>
      <c r="L2048" s="55"/>
      <c r="M2048" s="55"/>
    </row>
    <row r="2049" spans="1:13">
      <c r="A2049" s="55">
        <v>2022</v>
      </c>
      <c r="B2049" s="55" t="s">
        <v>2420</v>
      </c>
      <c r="C2049" s="55" t="s">
        <v>2029</v>
      </c>
      <c r="D2049" s="55">
        <v>7</v>
      </c>
      <c r="E2049" s="56" t="s">
        <v>4447</v>
      </c>
      <c r="F2049" s="55" t="s">
        <v>2031</v>
      </c>
      <c r="G2049" s="55" t="s">
        <v>2035</v>
      </c>
      <c r="H2049" s="57">
        <v>500000000</v>
      </c>
      <c r="I2049" s="57">
        <v>406501030</v>
      </c>
      <c r="J2049" s="57"/>
      <c r="K2049" s="57">
        <f t="shared" si="31"/>
        <v>906501030</v>
      </c>
      <c r="L2049" s="55"/>
      <c r="M2049" s="55" t="s">
        <v>2072</v>
      </c>
    </row>
    <row r="2050" spans="1:13">
      <c r="A2050" s="55">
        <v>2022</v>
      </c>
      <c r="B2050" s="55" t="s">
        <v>2420</v>
      </c>
      <c r="C2050" s="55" t="s">
        <v>2089</v>
      </c>
      <c r="D2050" s="55">
        <v>7</v>
      </c>
      <c r="E2050" s="56" t="s">
        <v>4448</v>
      </c>
      <c r="F2050" s="55" t="s">
        <v>2232</v>
      </c>
      <c r="G2050" s="55" t="s">
        <v>15</v>
      </c>
      <c r="H2050" s="57">
        <v>2000000000</v>
      </c>
      <c r="I2050" s="57">
        <v>2500000000</v>
      </c>
      <c r="J2050" s="57"/>
      <c r="K2050" s="57">
        <f t="shared" si="31"/>
        <v>4500000000</v>
      </c>
      <c r="L2050" s="55"/>
      <c r="M2050" s="55"/>
    </row>
    <row r="2051" spans="1:13">
      <c r="A2051" s="55">
        <v>2022</v>
      </c>
      <c r="B2051" s="55" t="s">
        <v>2420</v>
      </c>
      <c r="C2051" s="55" t="s">
        <v>2089</v>
      </c>
      <c r="D2051" s="55">
        <v>7</v>
      </c>
      <c r="E2051" s="56" t="s">
        <v>4449</v>
      </c>
      <c r="F2051" s="55" t="s">
        <v>2232</v>
      </c>
      <c r="G2051" s="55" t="s">
        <v>2051</v>
      </c>
      <c r="H2051" s="57">
        <v>100000000</v>
      </c>
      <c r="I2051" s="57">
        <v>700000000</v>
      </c>
      <c r="J2051" s="57"/>
      <c r="K2051" s="57">
        <f t="shared" si="31"/>
        <v>800000000</v>
      </c>
      <c r="L2051" s="55"/>
      <c r="M2051" s="55"/>
    </row>
    <row r="2052" spans="1:13">
      <c r="A2052" s="55">
        <v>2022</v>
      </c>
      <c r="B2052" s="55" t="s">
        <v>2420</v>
      </c>
      <c r="C2052" s="55" t="s">
        <v>2089</v>
      </c>
      <c r="D2052" s="55">
        <v>7</v>
      </c>
      <c r="E2052" s="56" t="s">
        <v>4450</v>
      </c>
      <c r="F2052" s="55" t="s">
        <v>2232</v>
      </c>
      <c r="G2052" s="55" t="s">
        <v>2039</v>
      </c>
      <c r="H2052" s="57">
        <v>30000000</v>
      </c>
      <c r="I2052" s="57">
        <v>20000000</v>
      </c>
      <c r="J2052" s="57"/>
      <c r="K2052" s="57">
        <f t="shared" si="31"/>
        <v>50000000</v>
      </c>
      <c r="L2052" s="55"/>
      <c r="M2052" s="55"/>
    </row>
    <row r="2053" spans="1:13">
      <c r="A2053" s="55">
        <v>2022</v>
      </c>
      <c r="B2053" s="55" t="s">
        <v>2420</v>
      </c>
      <c r="C2053" s="55" t="s">
        <v>2089</v>
      </c>
      <c r="D2053" s="55">
        <v>7</v>
      </c>
      <c r="E2053" s="56" t="s">
        <v>4451</v>
      </c>
      <c r="F2053" s="55" t="s">
        <v>2353</v>
      </c>
      <c r="G2053" s="55" t="s">
        <v>2039</v>
      </c>
      <c r="H2053" s="57">
        <v>15000000</v>
      </c>
      <c r="I2053" s="57"/>
      <c r="J2053" s="57"/>
      <c r="K2053" s="57">
        <f t="shared" ref="K2053:K2116" si="32">H2053+I2053+J2053</f>
        <v>15000000</v>
      </c>
      <c r="L2053" s="55"/>
      <c r="M2053" s="55"/>
    </row>
    <row r="2054" spans="1:13">
      <c r="A2054" s="55">
        <v>2022</v>
      </c>
      <c r="B2054" s="55" t="s">
        <v>2458</v>
      </c>
      <c r="C2054" s="55" t="s">
        <v>3813</v>
      </c>
      <c r="D2054" s="55">
        <v>7</v>
      </c>
      <c r="E2054" s="56" t="s">
        <v>4452</v>
      </c>
      <c r="F2054" s="55" t="s">
        <v>2031</v>
      </c>
      <c r="G2054" s="55" t="s">
        <v>2051</v>
      </c>
      <c r="H2054" s="57">
        <v>20000000</v>
      </c>
      <c r="I2054" s="57">
        <v>10000000</v>
      </c>
      <c r="J2054" s="57"/>
      <c r="K2054" s="57">
        <f t="shared" si="32"/>
        <v>30000000</v>
      </c>
      <c r="L2054" s="55"/>
      <c r="M2054" s="55"/>
    </row>
    <row r="2055" spans="1:13">
      <c r="A2055" s="55">
        <v>2022</v>
      </c>
      <c r="B2055" s="55" t="s">
        <v>2458</v>
      </c>
      <c r="C2055" s="55" t="s">
        <v>2464</v>
      </c>
      <c r="D2055" s="55">
        <v>7</v>
      </c>
      <c r="E2055" s="56" t="s">
        <v>4453</v>
      </c>
      <c r="F2055" s="55" t="s">
        <v>2042</v>
      </c>
      <c r="G2055" s="55" t="s">
        <v>2051</v>
      </c>
      <c r="H2055" s="57">
        <v>150000000</v>
      </c>
      <c r="I2055" s="57"/>
      <c r="J2055" s="57"/>
      <c r="K2055" s="57">
        <f t="shared" si="32"/>
        <v>150000000</v>
      </c>
      <c r="L2055" s="55"/>
      <c r="M2055" s="55"/>
    </row>
    <row r="2056" spans="1:13">
      <c r="A2056" s="55">
        <v>2022</v>
      </c>
      <c r="B2056" s="55" t="s">
        <v>2458</v>
      </c>
      <c r="C2056" s="55" t="s">
        <v>2029</v>
      </c>
      <c r="D2056" s="55">
        <v>7</v>
      </c>
      <c r="E2056" s="56" t="s">
        <v>4454</v>
      </c>
      <c r="F2056" s="55" t="s">
        <v>2031</v>
      </c>
      <c r="G2056" s="55" t="s">
        <v>2057</v>
      </c>
      <c r="H2056" s="57">
        <v>300000000</v>
      </c>
      <c r="I2056" s="57">
        <v>150000000</v>
      </c>
      <c r="J2056" s="57"/>
      <c r="K2056" s="57">
        <f t="shared" si="32"/>
        <v>450000000</v>
      </c>
      <c r="L2056" s="55"/>
      <c r="M2056" s="55" t="s">
        <v>2072</v>
      </c>
    </row>
    <row r="2057" spans="1:13">
      <c r="A2057" s="55">
        <v>2022</v>
      </c>
      <c r="B2057" s="55" t="s">
        <v>2458</v>
      </c>
      <c r="C2057" s="55" t="s">
        <v>2089</v>
      </c>
      <c r="D2057" s="55">
        <v>7</v>
      </c>
      <c r="E2057" s="56" t="s">
        <v>4455</v>
      </c>
      <c r="F2057" s="55" t="s">
        <v>2042</v>
      </c>
      <c r="G2057" s="55" t="s">
        <v>2052</v>
      </c>
      <c r="H2057" s="57">
        <v>100000000</v>
      </c>
      <c r="I2057" s="57">
        <v>130000000</v>
      </c>
      <c r="J2057" s="57">
        <v>10000000</v>
      </c>
      <c r="K2057" s="57">
        <f t="shared" si="32"/>
        <v>240000000</v>
      </c>
      <c r="L2057" s="55"/>
      <c r="M2057" s="55"/>
    </row>
    <row r="2058" spans="1:13">
      <c r="A2058" s="55">
        <v>2022</v>
      </c>
      <c r="B2058" s="55" t="s">
        <v>2458</v>
      </c>
      <c r="C2058" s="55" t="s">
        <v>2480</v>
      </c>
      <c r="D2058" s="55">
        <v>7</v>
      </c>
      <c r="E2058" s="56" t="s">
        <v>4456</v>
      </c>
      <c r="F2058" s="55" t="s">
        <v>2042</v>
      </c>
      <c r="G2058" s="55" t="s">
        <v>2087</v>
      </c>
      <c r="H2058" s="57">
        <v>300000000</v>
      </c>
      <c r="I2058" s="57"/>
      <c r="J2058" s="57"/>
      <c r="K2058" s="57">
        <f t="shared" si="32"/>
        <v>300000000</v>
      </c>
      <c r="L2058" s="55"/>
      <c r="M2058" s="55"/>
    </row>
    <row r="2059" spans="1:13">
      <c r="A2059" s="55">
        <v>2022</v>
      </c>
      <c r="B2059" s="55" t="s">
        <v>2458</v>
      </c>
      <c r="C2059" s="55" t="s">
        <v>2480</v>
      </c>
      <c r="D2059" s="55">
        <v>7</v>
      </c>
      <c r="E2059" s="56" t="s">
        <v>4457</v>
      </c>
      <c r="F2059" s="55" t="s">
        <v>2042</v>
      </c>
      <c r="G2059" s="55" t="s">
        <v>2087</v>
      </c>
      <c r="H2059" s="57">
        <v>300000000</v>
      </c>
      <c r="I2059" s="57"/>
      <c r="J2059" s="57"/>
      <c r="K2059" s="57">
        <f t="shared" si="32"/>
        <v>300000000</v>
      </c>
      <c r="L2059" s="55"/>
      <c r="M2059" s="55"/>
    </row>
    <row r="2060" spans="1:13">
      <c r="A2060" s="55">
        <v>2022</v>
      </c>
      <c r="B2060" s="55" t="s">
        <v>2500</v>
      </c>
      <c r="C2060" s="55" t="s">
        <v>2277</v>
      </c>
      <c r="D2060" s="55">
        <v>7</v>
      </c>
      <c r="E2060" s="56" t="s">
        <v>4458</v>
      </c>
      <c r="F2060" s="55" t="s">
        <v>2042</v>
      </c>
      <c r="G2060" s="55" t="s">
        <v>2035</v>
      </c>
      <c r="H2060" s="57">
        <v>280000000</v>
      </c>
      <c r="I2060" s="57">
        <v>698000000</v>
      </c>
      <c r="J2060" s="57"/>
      <c r="K2060" s="57">
        <f t="shared" si="32"/>
        <v>978000000</v>
      </c>
      <c r="L2060" s="55"/>
      <c r="M2060" s="55"/>
    </row>
    <row r="2061" spans="1:13">
      <c r="A2061" s="55">
        <v>2022</v>
      </c>
      <c r="B2061" s="55" t="s">
        <v>2500</v>
      </c>
      <c r="C2061" s="55" t="s">
        <v>2182</v>
      </c>
      <c r="D2061" s="55">
        <v>7</v>
      </c>
      <c r="E2061" s="56" t="s">
        <v>4459</v>
      </c>
      <c r="F2061" s="55" t="s">
        <v>2042</v>
      </c>
      <c r="G2061" s="55" t="s">
        <v>2051</v>
      </c>
      <c r="H2061" s="57">
        <v>150000000</v>
      </c>
      <c r="I2061" s="57">
        <v>540000000</v>
      </c>
      <c r="J2061" s="57"/>
      <c r="K2061" s="57">
        <f t="shared" si="32"/>
        <v>690000000</v>
      </c>
      <c r="L2061" s="55"/>
      <c r="M2061" s="55"/>
    </row>
    <row r="2062" spans="1:13">
      <c r="A2062" s="55">
        <v>2022</v>
      </c>
      <c r="B2062" s="55" t="s">
        <v>2500</v>
      </c>
      <c r="C2062" s="55" t="s">
        <v>2767</v>
      </c>
      <c r="D2062" s="55">
        <v>7</v>
      </c>
      <c r="E2062" s="56" t="s">
        <v>4460</v>
      </c>
      <c r="F2062" s="55" t="s">
        <v>2042</v>
      </c>
      <c r="G2062" s="55" t="s">
        <v>2051</v>
      </c>
      <c r="H2062" s="57">
        <v>75000000</v>
      </c>
      <c r="I2062" s="57">
        <v>320000000</v>
      </c>
      <c r="J2062" s="57"/>
      <c r="K2062" s="57">
        <f t="shared" si="32"/>
        <v>395000000</v>
      </c>
      <c r="L2062" s="55"/>
      <c r="M2062" s="55"/>
    </row>
    <row r="2063" spans="1:13">
      <c r="A2063" s="55">
        <v>2022</v>
      </c>
      <c r="B2063" s="55" t="s">
        <v>2500</v>
      </c>
      <c r="C2063" s="55" t="s">
        <v>2187</v>
      </c>
      <c r="D2063" s="55">
        <v>7</v>
      </c>
      <c r="E2063" s="56" t="s">
        <v>4461</v>
      </c>
      <c r="F2063" s="55" t="s">
        <v>2042</v>
      </c>
      <c r="G2063" s="55" t="s">
        <v>2057</v>
      </c>
      <c r="H2063" s="57">
        <v>216000000</v>
      </c>
      <c r="I2063" s="57">
        <v>500000000</v>
      </c>
      <c r="J2063" s="57"/>
      <c r="K2063" s="57">
        <f t="shared" si="32"/>
        <v>716000000</v>
      </c>
      <c r="L2063" s="55"/>
      <c r="M2063" s="55"/>
    </row>
    <row r="2064" spans="1:13">
      <c r="A2064" s="55">
        <v>2022</v>
      </c>
      <c r="B2064" s="55" t="s">
        <v>2500</v>
      </c>
      <c r="C2064" s="55" t="s">
        <v>2299</v>
      </c>
      <c r="D2064" s="55">
        <v>7</v>
      </c>
      <c r="E2064" s="56" t="s">
        <v>4462</v>
      </c>
      <c r="F2064" s="55" t="s">
        <v>14</v>
      </c>
      <c r="G2064" s="55" t="s">
        <v>2039</v>
      </c>
      <c r="H2064" s="57">
        <v>170000000</v>
      </c>
      <c r="I2064" s="57"/>
      <c r="J2064" s="57"/>
      <c r="K2064" s="57">
        <f t="shared" si="32"/>
        <v>170000000</v>
      </c>
      <c r="L2064" s="55" t="s">
        <v>2064</v>
      </c>
      <c r="M2064" s="55"/>
    </row>
    <row r="2065" spans="1:13">
      <c r="A2065" s="55">
        <v>2022</v>
      </c>
      <c r="B2065" s="55" t="s">
        <v>2500</v>
      </c>
      <c r="C2065" s="55" t="s">
        <v>2233</v>
      </c>
      <c r="D2065" s="55">
        <v>7</v>
      </c>
      <c r="E2065" s="56" t="s">
        <v>4463</v>
      </c>
      <c r="F2065" s="55" t="s">
        <v>14</v>
      </c>
      <c r="G2065" s="55" t="s">
        <v>2039</v>
      </c>
      <c r="H2065" s="57">
        <v>150000000</v>
      </c>
      <c r="I2065" s="57"/>
      <c r="J2065" s="57"/>
      <c r="K2065" s="57">
        <f t="shared" si="32"/>
        <v>150000000</v>
      </c>
      <c r="L2065" s="55" t="s">
        <v>2064</v>
      </c>
      <c r="M2065" s="55"/>
    </row>
    <row r="2066" spans="1:13">
      <c r="A2066" s="55">
        <v>2022</v>
      </c>
      <c r="B2066" s="55" t="s">
        <v>2516</v>
      </c>
      <c r="C2066" s="55" t="s">
        <v>2217</v>
      </c>
      <c r="D2066" s="55">
        <v>7</v>
      </c>
      <c r="E2066" s="56" t="s">
        <v>4464</v>
      </c>
      <c r="F2066" s="55" t="s">
        <v>2042</v>
      </c>
      <c r="G2066" s="55" t="s">
        <v>2043</v>
      </c>
      <c r="H2066" s="57">
        <v>650000000</v>
      </c>
      <c r="I2066" s="57"/>
      <c r="J2066" s="57"/>
      <c r="K2066" s="57">
        <f t="shared" si="32"/>
        <v>650000000</v>
      </c>
      <c r="L2066" s="55"/>
      <c r="M2066" s="55"/>
    </row>
    <row r="2067" spans="1:13">
      <c r="A2067" s="55">
        <v>2022</v>
      </c>
      <c r="B2067" s="55" t="s">
        <v>2516</v>
      </c>
      <c r="C2067" s="55" t="s">
        <v>3536</v>
      </c>
      <c r="D2067" s="55">
        <v>7</v>
      </c>
      <c r="E2067" s="56" t="s">
        <v>4465</v>
      </c>
      <c r="F2067" s="55" t="s">
        <v>2042</v>
      </c>
      <c r="G2067" s="55" t="s">
        <v>2039</v>
      </c>
      <c r="H2067" s="57">
        <v>32000000</v>
      </c>
      <c r="I2067" s="57"/>
      <c r="J2067" s="57"/>
      <c r="K2067" s="57">
        <f t="shared" si="32"/>
        <v>32000000</v>
      </c>
      <c r="L2067" s="55"/>
      <c r="M2067" s="55"/>
    </row>
    <row r="2068" spans="1:13">
      <c r="A2068" s="55">
        <v>2022</v>
      </c>
      <c r="B2068" s="55" t="s">
        <v>2516</v>
      </c>
      <c r="C2068" s="55" t="s">
        <v>2283</v>
      </c>
      <c r="D2068" s="55">
        <v>7</v>
      </c>
      <c r="E2068" s="56" t="s">
        <v>4466</v>
      </c>
      <c r="F2068" s="55" t="s">
        <v>2042</v>
      </c>
      <c r="G2068" s="55" t="s">
        <v>2052</v>
      </c>
      <c r="H2068" s="57">
        <v>95435000</v>
      </c>
      <c r="I2068" s="57"/>
      <c r="J2068" s="57"/>
      <c r="K2068" s="57">
        <f t="shared" si="32"/>
        <v>95435000</v>
      </c>
      <c r="L2068" s="55"/>
      <c r="M2068" s="55"/>
    </row>
    <row r="2069" spans="1:13">
      <c r="A2069" s="55">
        <v>2022</v>
      </c>
      <c r="B2069" s="55" t="s">
        <v>2544</v>
      </c>
      <c r="C2069" s="55" t="s">
        <v>4102</v>
      </c>
      <c r="D2069" s="55">
        <v>7</v>
      </c>
      <c r="E2069" s="56" t="s">
        <v>4467</v>
      </c>
      <c r="F2069" s="55" t="s">
        <v>2224</v>
      </c>
      <c r="G2069" s="55" t="s">
        <v>2043</v>
      </c>
      <c r="H2069" s="57">
        <v>200000000</v>
      </c>
      <c r="I2069" s="57"/>
      <c r="J2069" s="57"/>
      <c r="K2069" s="57">
        <f t="shared" si="32"/>
        <v>200000000</v>
      </c>
      <c r="L2069" s="55"/>
      <c r="M2069" s="55"/>
    </row>
    <row r="2070" spans="1:13">
      <c r="A2070" s="55">
        <v>2022</v>
      </c>
      <c r="B2070" s="55" t="s">
        <v>2544</v>
      </c>
      <c r="C2070" s="55" t="s">
        <v>4102</v>
      </c>
      <c r="D2070" s="55">
        <v>7</v>
      </c>
      <c r="E2070" s="56" t="s">
        <v>4468</v>
      </c>
      <c r="F2070" s="55" t="s">
        <v>2232</v>
      </c>
      <c r="G2070" s="55" t="s">
        <v>2035</v>
      </c>
      <c r="H2070" s="57">
        <v>200000000</v>
      </c>
      <c r="I2070" s="57"/>
      <c r="J2070" s="57"/>
      <c r="K2070" s="57">
        <f t="shared" si="32"/>
        <v>200000000</v>
      </c>
      <c r="L2070" s="55"/>
      <c r="M2070" s="55"/>
    </row>
    <row r="2071" spans="1:13">
      <c r="A2071" s="55">
        <v>2022</v>
      </c>
      <c r="B2071" s="55" t="s">
        <v>2544</v>
      </c>
      <c r="C2071" s="55" t="s">
        <v>2152</v>
      </c>
      <c r="D2071" s="55">
        <v>7</v>
      </c>
      <c r="E2071" s="56" t="s">
        <v>4469</v>
      </c>
      <c r="F2071" s="55" t="s">
        <v>2042</v>
      </c>
      <c r="G2071" s="55" t="s">
        <v>15</v>
      </c>
      <c r="H2071" s="57">
        <v>1000000000</v>
      </c>
      <c r="I2071" s="57">
        <v>2000000000</v>
      </c>
      <c r="J2071" s="57"/>
      <c r="K2071" s="57">
        <f t="shared" si="32"/>
        <v>3000000000</v>
      </c>
      <c r="L2071" s="55"/>
      <c r="M2071" s="55"/>
    </row>
    <row r="2072" spans="1:13">
      <c r="A2072" s="55">
        <v>2022</v>
      </c>
      <c r="B2072" s="55" t="s">
        <v>2544</v>
      </c>
      <c r="C2072" s="55" t="s">
        <v>2047</v>
      </c>
      <c r="D2072" s="55">
        <v>7</v>
      </c>
      <c r="E2072" s="56" t="s">
        <v>4470</v>
      </c>
      <c r="F2072" s="55" t="s">
        <v>14</v>
      </c>
      <c r="G2072" s="55" t="s">
        <v>2039</v>
      </c>
      <c r="H2072" s="57">
        <v>300000000</v>
      </c>
      <c r="I2072" s="57"/>
      <c r="J2072" s="57"/>
      <c r="K2072" s="57">
        <f t="shared" si="32"/>
        <v>300000000</v>
      </c>
      <c r="L2072" s="55" t="s">
        <v>2048</v>
      </c>
      <c r="M2072" s="55"/>
    </row>
    <row r="2073" spans="1:13">
      <c r="A2073" s="55">
        <v>2022</v>
      </c>
      <c r="B2073" s="55" t="s">
        <v>2578</v>
      </c>
      <c r="C2073" s="55" t="s">
        <v>3600</v>
      </c>
      <c r="D2073" s="55">
        <v>7</v>
      </c>
      <c r="E2073" s="56" t="s">
        <v>4471</v>
      </c>
      <c r="F2073" s="55" t="s">
        <v>2042</v>
      </c>
      <c r="G2073" s="55" t="s">
        <v>2051</v>
      </c>
      <c r="H2073" s="57">
        <v>78000000</v>
      </c>
      <c r="I2073" s="57"/>
      <c r="J2073" s="57"/>
      <c r="K2073" s="57">
        <f t="shared" si="32"/>
        <v>78000000</v>
      </c>
      <c r="L2073" s="55" t="s">
        <v>4472</v>
      </c>
      <c r="M2073" s="55"/>
    </row>
    <row r="2074" spans="1:13">
      <c r="A2074" s="55">
        <v>2022</v>
      </c>
      <c r="B2074" s="55" t="s">
        <v>2596</v>
      </c>
      <c r="C2074" s="55" t="s">
        <v>2597</v>
      </c>
      <c r="D2074" s="55">
        <v>7</v>
      </c>
      <c r="E2074" s="56" t="s">
        <v>4473</v>
      </c>
      <c r="F2074" s="55" t="s">
        <v>2353</v>
      </c>
      <c r="G2074" s="55" t="s">
        <v>2051</v>
      </c>
      <c r="H2074" s="57">
        <v>100000000</v>
      </c>
      <c r="I2074" s="57">
        <v>40000000</v>
      </c>
      <c r="J2074" s="57"/>
      <c r="K2074" s="57">
        <f t="shared" si="32"/>
        <v>140000000</v>
      </c>
      <c r="L2074" s="55" t="s">
        <v>2064</v>
      </c>
      <c r="M2074" s="55"/>
    </row>
    <row r="2075" spans="1:13">
      <c r="A2075" s="55">
        <v>2022</v>
      </c>
      <c r="B2075" s="55" t="s">
        <v>2596</v>
      </c>
      <c r="C2075" s="55" t="s">
        <v>3082</v>
      </c>
      <c r="D2075" s="55">
        <v>7</v>
      </c>
      <c r="E2075" s="56" t="s">
        <v>4474</v>
      </c>
      <c r="F2075" s="55" t="s">
        <v>2116</v>
      </c>
      <c r="G2075" s="55" t="s">
        <v>2043</v>
      </c>
      <c r="H2075" s="57">
        <v>600000000</v>
      </c>
      <c r="I2075" s="57">
        <v>12000000</v>
      </c>
      <c r="J2075" s="57"/>
      <c r="K2075" s="57">
        <f t="shared" si="32"/>
        <v>612000000</v>
      </c>
      <c r="L2075" s="55"/>
      <c r="M2075" s="55" t="s">
        <v>2072</v>
      </c>
    </row>
    <row r="2076" spans="1:13">
      <c r="A2076" s="55">
        <v>2022</v>
      </c>
      <c r="B2076" s="55" t="s">
        <v>2596</v>
      </c>
      <c r="C2076" s="55" t="s">
        <v>2325</v>
      </c>
      <c r="D2076" s="55">
        <v>7</v>
      </c>
      <c r="E2076" s="56" t="s">
        <v>4475</v>
      </c>
      <c r="F2076" s="55" t="s">
        <v>2042</v>
      </c>
      <c r="G2076" s="55" t="s">
        <v>2046</v>
      </c>
      <c r="H2076" s="57">
        <v>89000000</v>
      </c>
      <c r="I2076" s="57">
        <v>107000000</v>
      </c>
      <c r="J2076" s="57">
        <v>3000000</v>
      </c>
      <c r="K2076" s="57">
        <f t="shared" si="32"/>
        <v>199000000</v>
      </c>
      <c r="L2076" s="55"/>
      <c r="M2076" s="55"/>
    </row>
    <row r="2077" spans="1:13">
      <c r="A2077" s="55">
        <v>2022</v>
      </c>
      <c r="B2077" s="55" t="s">
        <v>2596</v>
      </c>
      <c r="C2077" s="55" t="s">
        <v>3086</v>
      </c>
      <c r="D2077" s="55">
        <v>7</v>
      </c>
      <c r="E2077" s="56" t="s">
        <v>4476</v>
      </c>
      <c r="F2077" s="55" t="s">
        <v>2042</v>
      </c>
      <c r="G2077" s="55" t="s">
        <v>2035</v>
      </c>
      <c r="H2077" s="57">
        <v>177000000</v>
      </c>
      <c r="I2077" s="57">
        <v>46000000</v>
      </c>
      <c r="J2077" s="57"/>
      <c r="K2077" s="57">
        <f t="shared" si="32"/>
        <v>223000000</v>
      </c>
      <c r="L2077" s="55"/>
      <c r="M2077" s="55"/>
    </row>
    <row r="2078" spans="1:13">
      <c r="A2078" s="55">
        <v>2022</v>
      </c>
      <c r="B2078" s="55" t="s">
        <v>2596</v>
      </c>
      <c r="C2078" s="55" t="s">
        <v>3086</v>
      </c>
      <c r="D2078" s="55">
        <v>7</v>
      </c>
      <c r="E2078" s="56" t="s">
        <v>4477</v>
      </c>
      <c r="F2078" s="55" t="s">
        <v>2042</v>
      </c>
      <c r="G2078" s="55" t="s">
        <v>2052</v>
      </c>
      <c r="H2078" s="57">
        <v>92718000</v>
      </c>
      <c r="I2078" s="57">
        <v>41593250</v>
      </c>
      <c r="J2078" s="57"/>
      <c r="K2078" s="57">
        <f t="shared" si="32"/>
        <v>134311250</v>
      </c>
      <c r="L2078" s="55"/>
      <c r="M2078" s="55"/>
    </row>
    <row r="2079" spans="1:13">
      <c r="A2079" s="55">
        <v>2022</v>
      </c>
      <c r="B2079" s="55" t="s">
        <v>2605</v>
      </c>
      <c r="C2079" s="55" t="s">
        <v>2146</v>
      </c>
      <c r="D2079" s="55">
        <v>7</v>
      </c>
      <c r="E2079" s="56" t="s">
        <v>4478</v>
      </c>
      <c r="F2079" s="55" t="s">
        <v>2042</v>
      </c>
      <c r="G2079" s="55" t="s">
        <v>2035</v>
      </c>
      <c r="H2079" s="57">
        <v>171792000</v>
      </c>
      <c r="I2079" s="57">
        <v>607367000</v>
      </c>
      <c r="J2079" s="57"/>
      <c r="K2079" s="57">
        <f t="shared" si="32"/>
        <v>779159000</v>
      </c>
      <c r="L2079" s="55"/>
      <c r="M2079" s="55"/>
    </row>
    <row r="2080" spans="1:13">
      <c r="A2080" s="55">
        <v>2022</v>
      </c>
      <c r="B2080" s="55" t="s">
        <v>2605</v>
      </c>
      <c r="C2080" s="55" t="s">
        <v>2146</v>
      </c>
      <c r="D2080" s="55">
        <v>7</v>
      </c>
      <c r="E2080" s="56" t="s">
        <v>4479</v>
      </c>
      <c r="F2080" s="55" t="s">
        <v>2042</v>
      </c>
      <c r="G2080" s="55" t="s">
        <v>2039</v>
      </c>
      <c r="H2080" s="57">
        <v>70000000</v>
      </c>
      <c r="I2080" s="57">
        <v>36000000</v>
      </c>
      <c r="J2080" s="57"/>
      <c r="K2080" s="57">
        <f t="shared" si="32"/>
        <v>106000000</v>
      </c>
      <c r="L2080" s="55"/>
      <c r="M2080" s="55"/>
    </row>
    <row r="2081" spans="1:13">
      <c r="A2081" s="55">
        <v>2022</v>
      </c>
      <c r="B2081" s="55" t="s">
        <v>2605</v>
      </c>
      <c r="C2081" s="55" t="s">
        <v>2047</v>
      </c>
      <c r="D2081" s="55">
        <v>7</v>
      </c>
      <c r="E2081" s="56" t="s">
        <v>4480</v>
      </c>
      <c r="F2081" s="55" t="s">
        <v>19</v>
      </c>
      <c r="G2081" s="55" t="s">
        <v>2035</v>
      </c>
      <c r="H2081" s="57">
        <v>400000000</v>
      </c>
      <c r="I2081" s="57"/>
      <c r="J2081" s="57"/>
      <c r="K2081" s="57">
        <f t="shared" si="32"/>
        <v>400000000</v>
      </c>
      <c r="L2081" s="55" t="s">
        <v>2064</v>
      </c>
      <c r="M2081" s="55"/>
    </row>
    <row r="2082" spans="1:13">
      <c r="A2082" s="55">
        <v>2022</v>
      </c>
      <c r="B2082" s="55" t="s">
        <v>2605</v>
      </c>
      <c r="C2082" s="55" t="s">
        <v>2047</v>
      </c>
      <c r="D2082" s="55">
        <v>7</v>
      </c>
      <c r="E2082" s="56" t="s">
        <v>4481</v>
      </c>
      <c r="F2082" s="55" t="s">
        <v>19</v>
      </c>
      <c r="G2082" s="55" t="s">
        <v>2248</v>
      </c>
      <c r="H2082" s="57">
        <v>100000000</v>
      </c>
      <c r="I2082" s="57"/>
      <c r="J2082" s="57"/>
      <c r="K2082" s="57">
        <f t="shared" si="32"/>
        <v>100000000</v>
      </c>
      <c r="L2082" s="55" t="s">
        <v>2064</v>
      </c>
      <c r="M2082" s="55"/>
    </row>
    <row r="2083" spans="1:13">
      <c r="A2083" s="55">
        <v>2022</v>
      </c>
      <c r="B2083" s="55" t="s">
        <v>2605</v>
      </c>
      <c r="C2083" s="55" t="s">
        <v>2047</v>
      </c>
      <c r="D2083" s="55">
        <v>7</v>
      </c>
      <c r="E2083" s="56" t="s">
        <v>4482</v>
      </c>
      <c r="F2083" s="55" t="s">
        <v>14</v>
      </c>
      <c r="G2083" s="55" t="s">
        <v>2039</v>
      </c>
      <c r="H2083" s="57">
        <v>200000000</v>
      </c>
      <c r="I2083" s="57">
        <v>20000000</v>
      </c>
      <c r="J2083" s="57"/>
      <c r="K2083" s="57">
        <f t="shared" si="32"/>
        <v>220000000</v>
      </c>
      <c r="L2083" s="55" t="s">
        <v>2048</v>
      </c>
      <c r="M2083" s="55"/>
    </row>
    <row r="2084" spans="1:13">
      <c r="A2084" s="55">
        <v>2022</v>
      </c>
      <c r="B2084" s="55" t="s">
        <v>2605</v>
      </c>
      <c r="C2084" s="55" t="s">
        <v>2047</v>
      </c>
      <c r="D2084" s="55">
        <v>7</v>
      </c>
      <c r="E2084" s="56" t="s">
        <v>4483</v>
      </c>
      <c r="F2084" s="55" t="s">
        <v>19</v>
      </c>
      <c r="G2084" s="55" t="s">
        <v>2248</v>
      </c>
      <c r="H2084" s="57">
        <v>52000000</v>
      </c>
      <c r="I2084" s="57"/>
      <c r="J2084" s="57"/>
      <c r="K2084" s="57">
        <f t="shared" si="32"/>
        <v>52000000</v>
      </c>
      <c r="L2084" s="55" t="s">
        <v>2064</v>
      </c>
      <c r="M2084" s="55"/>
    </row>
    <row r="2085" spans="1:13">
      <c r="A2085" s="55">
        <v>2022</v>
      </c>
      <c r="B2085" s="55" t="s">
        <v>2028</v>
      </c>
      <c r="C2085" s="55" t="s">
        <v>3112</v>
      </c>
      <c r="D2085" s="55">
        <v>8</v>
      </c>
      <c r="E2085" s="56" t="s">
        <v>4484</v>
      </c>
      <c r="F2085" s="55" t="s">
        <v>2232</v>
      </c>
      <c r="G2085" s="55" t="s">
        <v>2035</v>
      </c>
      <c r="H2085" s="57">
        <v>190000000</v>
      </c>
      <c r="I2085" s="57">
        <v>26622000</v>
      </c>
      <c r="J2085" s="57"/>
      <c r="K2085" s="57">
        <f t="shared" si="32"/>
        <v>216622000</v>
      </c>
      <c r="L2085" s="55"/>
      <c r="M2085" s="55"/>
    </row>
    <row r="2086" spans="1:13">
      <c r="A2086" s="55">
        <v>2022</v>
      </c>
      <c r="B2086" s="55" t="s">
        <v>2028</v>
      </c>
      <c r="C2086" s="55" t="s">
        <v>2061</v>
      </c>
      <c r="D2086" s="55">
        <v>8</v>
      </c>
      <c r="E2086" s="56" t="s">
        <v>4485</v>
      </c>
      <c r="F2086" s="55" t="s">
        <v>14</v>
      </c>
      <c r="G2086" s="55" t="s">
        <v>20</v>
      </c>
      <c r="H2086" s="57">
        <v>725000000</v>
      </c>
      <c r="I2086" s="57"/>
      <c r="J2086" s="57"/>
      <c r="K2086" s="57">
        <f t="shared" si="32"/>
        <v>725000000</v>
      </c>
      <c r="L2086" s="55" t="s">
        <v>2064</v>
      </c>
      <c r="M2086" s="55"/>
    </row>
    <row r="2087" spans="1:13">
      <c r="A2087" s="55">
        <v>2022</v>
      </c>
      <c r="B2087" s="55" t="s">
        <v>2028</v>
      </c>
      <c r="C2087" s="55" t="s">
        <v>2628</v>
      </c>
      <c r="D2087" s="55">
        <v>8</v>
      </c>
      <c r="E2087" s="56" t="s">
        <v>4486</v>
      </c>
      <c r="F2087" s="55" t="s">
        <v>2042</v>
      </c>
      <c r="G2087" s="55" t="s">
        <v>2043</v>
      </c>
      <c r="H2087" s="57">
        <v>260000000</v>
      </c>
      <c r="I2087" s="57"/>
      <c r="J2087" s="57"/>
      <c r="K2087" s="57">
        <f t="shared" si="32"/>
        <v>260000000</v>
      </c>
      <c r="L2087" s="55"/>
      <c r="M2087" s="55"/>
    </row>
    <row r="2088" spans="1:13">
      <c r="A2088" s="55">
        <v>2022</v>
      </c>
      <c r="B2088" s="55" t="s">
        <v>2028</v>
      </c>
      <c r="C2088" s="55" t="s">
        <v>2146</v>
      </c>
      <c r="D2088" s="55">
        <v>8</v>
      </c>
      <c r="E2088" s="56" t="s">
        <v>4487</v>
      </c>
      <c r="F2088" s="55" t="s">
        <v>2042</v>
      </c>
      <c r="G2088" s="55" t="s">
        <v>2035</v>
      </c>
      <c r="H2088" s="57">
        <v>250000000</v>
      </c>
      <c r="I2088" s="57">
        <v>50000000</v>
      </c>
      <c r="J2088" s="57"/>
      <c r="K2088" s="57">
        <f t="shared" si="32"/>
        <v>300000000</v>
      </c>
      <c r="L2088" s="55"/>
      <c r="M2088" s="55"/>
    </row>
    <row r="2089" spans="1:13">
      <c r="A2089" s="55">
        <v>2022</v>
      </c>
      <c r="B2089" s="55" t="s">
        <v>2028</v>
      </c>
      <c r="C2089" s="55" t="s">
        <v>2146</v>
      </c>
      <c r="D2089" s="55">
        <v>8</v>
      </c>
      <c r="E2089" s="56" t="s">
        <v>4488</v>
      </c>
      <c r="F2089" s="55" t="s">
        <v>2042</v>
      </c>
      <c r="G2089" s="55" t="s">
        <v>2051</v>
      </c>
      <c r="H2089" s="57">
        <v>100000000</v>
      </c>
      <c r="I2089" s="57">
        <v>800000000</v>
      </c>
      <c r="J2089" s="57"/>
      <c r="K2089" s="57">
        <f t="shared" si="32"/>
        <v>900000000</v>
      </c>
      <c r="L2089" s="55"/>
      <c r="M2089" s="55"/>
    </row>
    <row r="2090" spans="1:13">
      <c r="A2090" s="55">
        <v>2022</v>
      </c>
      <c r="B2090" s="55" t="s">
        <v>2028</v>
      </c>
      <c r="C2090" s="55" t="s">
        <v>2146</v>
      </c>
      <c r="D2090" s="55">
        <v>8</v>
      </c>
      <c r="E2090" s="56" t="s">
        <v>4489</v>
      </c>
      <c r="F2090" s="55" t="s">
        <v>2042</v>
      </c>
      <c r="G2090" s="55" t="s">
        <v>2039</v>
      </c>
      <c r="H2090" s="57">
        <v>25000000</v>
      </c>
      <c r="I2090" s="57">
        <v>20000000</v>
      </c>
      <c r="J2090" s="57"/>
      <c r="K2090" s="57">
        <f t="shared" si="32"/>
        <v>45000000</v>
      </c>
      <c r="L2090" s="55"/>
      <c r="M2090" s="55"/>
    </row>
    <row r="2091" spans="1:13">
      <c r="A2091" s="55">
        <v>2022</v>
      </c>
      <c r="B2091" s="55" t="s">
        <v>2028</v>
      </c>
      <c r="C2091" s="55" t="s">
        <v>2152</v>
      </c>
      <c r="D2091" s="55">
        <v>8</v>
      </c>
      <c r="E2091" s="56" t="s">
        <v>4490</v>
      </c>
      <c r="F2091" s="55" t="s">
        <v>2042</v>
      </c>
      <c r="G2091" s="55" t="s">
        <v>2043</v>
      </c>
      <c r="H2091" s="57">
        <v>474387000</v>
      </c>
      <c r="I2091" s="57">
        <v>220030000</v>
      </c>
      <c r="J2091" s="57"/>
      <c r="K2091" s="57">
        <f t="shared" si="32"/>
        <v>694417000</v>
      </c>
      <c r="L2091" s="55"/>
      <c r="M2091" s="55" t="s">
        <v>2240</v>
      </c>
    </row>
    <row r="2092" spans="1:13">
      <c r="A2092" s="55">
        <v>2022</v>
      </c>
      <c r="B2092" s="55" t="s">
        <v>2028</v>
      </c>
      <c r="C2092" s="55" t="s">
        <v>2040</v>
      </c>
      <c r="D2092" s="55">
        <v>8</v>
      </c>
      <c r="E2092" s="56" t="s">
        <v>4491</v>
      </c>
      <c r="F2092" s="55" t="s">
        <v>2042</v>
      </c>
      <c r="G2092" s="55" t="s">
        <v>2039</v>
      </c>
      <c r="H2092" s="57">
        <v>150000000</v>
      </c>
      <c r="I2092" s="57">
        <v>180000000</v>
      </c>
      <c r="J2092" s="57"/>
      <c r="K2092" s="57">
        <f t="shared" si="32"/>
        <v>330000000</v>
      </c>
      <c r="L2092" s="55"/>
      <c r="M2092" s="55"/>
    </row>
    <row r="2093" spans="1:13">
      <c r="A2093" s="55">
        <v>2022</v>
      </c>
      <c r="B2093" s="55" t="s">
        <v>2028</v>
      </c>
      <c r="C2093" s="55" t="s">
        <v>2047</v>
      </c>
      <c r="D2093" s="55">
        <v>8</v>
      </c>
      <c r="E2093" s="56" t="s">
        <v>4492</v>
      </c>
      <c r="F2093" s="55" t="s">
        <v>14</v>
      </c>
      <c r="G2093" s="55" t="s">
        <v>20</v>
      </c>
      <c r="H2093" s="57">
        <v>430000000</v>
      </c>
      <c r="I2093" s="57"/>
      <c r="J2093" s="57"/>
      <c r="K2093" s="57">
        <f t="shared" si="32"/>
        <v>430000000</v>
      </c>
      <c r="L2093" s="55" t="s">
        <v>2064</v>
      </c>
      <c r="M2093" s="55"/>
    </row>
    <row r="2094" spans="1:13">
      <c r="A2094" s="55">
        <v>2022</v>
      </c>
      <c r="B2094" s="55" t="s">
        <v>2028</v>
      </c>
      <c r="C2094" s="55" t="s">
        <v>2047</v>
      </c>
      <c r="D2094" s="55">
        <v>8</v>
      </c>
      <c r="E2094" s="56" t="s">
        <v>4493</v>
      </c>
      <c r="F2094" s="55" t="s">
        <v>64</v>
      </c>
      <c r="G2094" s="55" t="s">
        <v>20</v>
      </c>
      <c r="H2094" s="57">
        <v>600000000</v>
      </c>
      <c r="I2094" s="57"/>
      <c r="J2094" s="57"/>
      <c r="K2094" s="57">
        <f t="shared" si="32"/>
        <v>600000000</v>
      </c>
      <c r="L2094" s="55" t="s">
        <v>2048</v>
      </c>
      <c r="M2094" s="55"/>
    </row>
    <row r="2095" spans="1:13">
      <c r="A2095" s="55">
        <v>2022</v>
      </c>
      <c r="B2095" s="55" t="s">
        <v>2060</v>
      </c>
      <c r="C2095" s="55" t="s">
        <v>2460</v>
      </c>
      <c r="D2095" s="55">
        <v>8</v>
      </c>
      <c r="E2095" s="56" t="s">
        <v>4494</v>
      </c>
      <c r="F2095" s="55" t="s">
        <v>2116</v>
      </c>
      <c r="G2095" s="55" t="s">
        <v>2248</v>
      </c>
      <c r="H2095" s="57">
        <v>150000000</v>
      </c>
      <c r="I2095" s="57">
        <v>20000000</v>
      </c>
      <c r="J2095" s="57"/>
      <c r="K2095" s="57">
        <f t="shared" si="32"/>
        <v>170000000</v>
      </c>
      <c r="L2095" s="55"/>
      <c r="M2095" s="55"/>
    </row>
    <row r="2096" spans="1:13">
      <c r="A2096" s="55">
        <v>2022</v>
      </c>
      <c r="B2096" s="55" t="s">
        <v>2060</v>
      </c>
      <c r="C2096" s="55" t="s">
        <v>2061</v>
      </c>
      <c r="D2096" s="55">
        <v>8</v>
      </c>
      <c r="E2096" s="56" t="s">
        <v>4495</v>
      </c>
      <c r="F2096" s="55" t="s">
        <v>2303</v>
      </c>
      <c r="G2096" s="55" t="s">
        <v>2039</v>
      </c>
      <c r="H2096" s="57">
        <v>50000000</v>
      </c>
      <c r="I2096" s="57"/>
      <c r="J2096" s="57"/>
      <c r="K2096" s="57">
        <f t="shared" si="32"/>
        <v>50000000</v>
      </c>
      <c r="L2096" s="55" t="s">
        <v>2064</v>
      </c>
      <c r="M2096" s="55"/>
    </row>
    <row r="2097" spans="1:13">
      <c r="A2097" s="55">
        <v>2022</v>
      </c>
      <c r="B2097" s="55" t="s">
        <v>2060</v>
      </c>
      <c r="C2097" s="55" t="s">
        <v>2061</v>
      </c>
      <c r="D2097" s="55">
        <v>8</v>
      </c>
      <c r="E2097" s="56" t="s">
        <v>4496</v>
      </c>
      <c r="F2097" s="55" t="s">
        <v>14</v>
      </c>
      <c r="G2097" s="55" t="s">
        <v>2052</v>
      </c>
      <c r="H2097" s="57">
        <v>30000000</v>
      </c>
      <c r="I2097" s="57"/>
      <c r="J2097" s="57"/>
      <c r="K2097" s="57">
        <f t="shared" si="32"/>
        <v>30000000</v>
      </c>
      <c r="L2097" s="55" t="s">
        <v>2064</v>
      </c>
      <c r="M2097" s="55"/>
    </row>
    <row r="2098" spans="1:13">
      <c r="A2098" s="55">
        <v>2022</v>
      </c>
      <c r="B2098" s="55" t="s">
        <v>2060</v>
      </c>
      <c r="C2098" s="55" t="s">
        <v>2089</v>
      </c>
      <c r="D2098" s="55">
        <v>8</v>
      </c>
      <c r="E2098" s="56" t="s">
        <v>4497</v>
      </c>
      <c r="F2098" s="55" t="s">
        <v>2042</v>
      </c>
      <c r="G2098" s="55" t="s">
        <v>2035</v>
      </c>
      <c r="H2098" s="57">
        <v>400000000</v>
      </c>
      <c r="I2098" s="57">
        <v>1600000000</v>
      </c>
      <c r="J2098" s="57">
        <v>100000000</v>
      </c>
      <c r="K2098" s="57">
        <f t="shared" si="32"/>
        <v>2100000000</v>
      </c>
      <c r="L2098" s="55"/>
      <c r="M2098" s="55"/>
    </row>
    <row r="2099" spans="1:13">
      <c r="A2099" s="55">
        <v>2022</v>
      </c>
      <c r="B2099" s="55" t="s">
        <v>2060</v>
      </c>
      <c r="C2099" s="55" t="s">
        <v>2089</v>
      </c>
      <c r="D2099" s="55">
        <v>8</v>
      </c>
      <c r="E2099" s="56" t="s">
        <v>4498</v>
      </c>
      <c r="F2099" s="55" t="s">
        <v>2042</v>
      </c>
      <c r="G2099" s="55" t="s">
        <v>74</v>
      </c>
      <c r="H2099" s="57">
        <v>300000000</v>
      </c>
      <c r="I2099" s="57">
        <v>500000000</v>
      </c>
      <c r="J2099" s="57">
        <v>20000000</v>
      </c>
      <c r="K2099" s="57">
        <f t="shared" si="32"/>
        <v>820000000</v>
      </c>
      <c r="L2099" s="55"/>
      <c r="M2099" s="55"/>
    </row>
    <row r="2100" spans="1:13">
      <c r="A2100" s="55">
        <v>2022</v>
      </c>
      <c r="B2100" s="55" t="s">
        <v>2060</v>
      </c>
      <c r="C2100" s="55" t="s">
        <v>2089</v>
      </c>
      <c r="D2100" s="55">
        <v>8</v>
      </c>
      <c r="E2100" s="56" t="s">
        <v>4499</v>
      </c>
      <c r="F2100" s="55" t="s">
        <v>2042</v>
      </c>
      <c r="G2100" s="55" t="s">
        <v>2087</v>
      </c>
      <c r="H2100" s="57">
        <v>250000000</v>
      </c>
      <c r="I2100" s="57">
        <v>900000000</v>
      </c>
      <c r="J2100" s="57">
        <v>50000000</v>
      </c>
      <c r="K2100" s="57">
        <f t="shared" si="32"/>
        <v>1200000000</v>
      </c>
      <c r="L2100" s="55"/>
      <c r="M2100" s="55"/>
    </row>
    <row r="2101" spans="1:13">
      <c r="A2101" s="55">
        <v>2022</v>
      </c>
      <c r="B2101" s="55" t="s">
        <v>2060</v>
      </c>
      <c r="C2101" s="55" t="s">
        <v>2089</v>
      </c>
      <c r="D2101" s="55">
        <v>8</v>
      </c>
      <c r="E2101" s="56" t="s">
        <v>4500</v>
      </c>
      <c r="F2101" s="55" t="s">
        <v>2042</v>
      </c>
      <c r="G2101" s="55" t="s">
        <v>2039</v>
      </c>
      <c r="H2101" s="57">
        <v>70000000</v>
      </c>
      <c r="I2101" s="57">
        <v>50000000</v>
      </c>
      <c r="J2101" s="57">
        <v>5000000</v>
      </c>
      <c r="K2101" s="57">
        <f t="shared" si="32"/>
        <v>125000000</v>
      </c>
      <c r="L2101" s="55"/>
      <c r="M2101" s="55"/>
    </row>
    <row r="2102" spans="1:13">
      <c r="A2102" s="55">
        <v>2022</v>
      </c>
      <c r="B2102" s="55" t="s">
        <v>2060</v>
      </c>
      <c r="C2102" s="55" t="s">
        <v>2089</v>
      </c>
      <c r="D2102" s="55">
        <v>8</v>
      </c>
      <c r="E2102" s="56" t="s">
        <v>4501</v>
      </c>
      <c r="F2102" s="55" t="s">
        <v>2042</v>
      </c>
      <c r="G2102" s="55" t="s">
        <v>2051</v>
      </c>
      <c r="H2102" s="57">
        <v>60000000</v>
      </c>
      <c r="I2102" s="57"/>
      <c r="J2102" s="57">
        <v>15000000</v>
      </c>
      <c r="K2102" s="57">
        <f t="shared" si="32"/>
        <v>75000000</v>
      </c>
      <c r="L2102" s="55"/>
      <c r="M2102" s="55"/>
    </row>
    <row r="2103" spans="1:13">
      <c r="A2103" s="55">
        <v>2022</v>
      </c>
      <c r="B2103" s="55" t="s">
        <v>2060</v>
      </c>
      <c r="C2103" s="55" t="s">
        <v>2089</v>
      </c>
      <c r="D2103" s="55">
        <v>8</v>
      </c>
      <c r="E2103" s="56" t="s">
        <v>4502</v>
      </c>
      <c r="F2103" s="55" t="s">
        <v>2042</v>
      </c>
      <c r="G2103" s="55" t="s">
        <v>2039</v>
      </c>
      <c r="H2103" s="57">
        <v>50000000</v>
      </c>
      <c r="I2103" s="57"/>
      <c r="J2103" s="57">
        <v>5000000</v>
      </c>
      <c r="K2103" s="57">
        <f t="shared" si="32"/>
        <v>55000000</v>
      </c>
      <c r="L2103" s="55"/>
      <c r="M2103" s="55"/>
    </row>
    <row r="2104" spans="1:13">
      <c r="A2104" s="55">
        <v>2022</v>
      </c>
      <c r="B2104" s="55" t="s">
        <v>2125</v>
      </c>
      <c r="C2104" s="55" t="s">
        <v>2029</v>
      </c>
      <c r="D2104" s="55">
        <v>8</v>
      </c>
      <c r="E2104" s="56" t="s">
        <v>4503</v>
      </c>
      <c r="F2104" s="55" t="s">
        <v>2031</v>
      </c>
      <c r="G2104" s="55" t="s">
        <v>15</v>
      </c>
      <c r="H2104" s="57">
        <v>1650000000</v>
      </c>
      <c r="I2104" s="57">
        <v>1800000000</v>
      </c>
      <c r="J2104" s="57"/>
      <c r="K2104" s="57">
        <f t="shared" si="32"/>
        <v>3450000000</v>
      </c>
      <c r="L2104" s="55"/>
      <c r="M2104" s="55" t="s">
        <v>2072</v>
      </c>
    </row>
    <row r="2105" spans="1:13">
      <c r="A2105" s="55">
        <v>2022</v>
      </c>
      <c r="B2105" s="55" t="s">
        <v>2125</v>
      </c>
      <c r="C2105" s="55" t="s">
        <v>2029</v>
      </c>
      <c r="D2105" s="55">
        <v>8</v>
      </c>
      <c r="E2105" s="56" t="s">
        <v>4504</v>
      </c>
      <c r="F2105" s="55" t="s">
        <v>64</v>
      </c>
      <c r="G2105" s="55" t="s">
        <v>20</v>
      </c>
      <c r="H2105" s="57">
        <v>718000000</v>
      </c>
      <c r="I2105" s="57">
        <v>31800000</v>
      </c>
      <c r="J2105" s="57"/>
      <c r="K2105" s="57">
        <f t="shared" si="32"/>
        <v>749800000</v>
      </c>
      <c r="L2105" s="55" t="s">
        <v>2064</v>
      </c>
      <c r="M2105" s="55" t="s">
        <v>2072</v>
      </c>
    </row>
    <row r="2106" spans="1:13">
      <c r="A2106" s="55">
        <v>2022</v>
      </c>
      <c r="B2106" s="55" t="s">
        <v>2125</v>
      </c>
      <c r="C2106" s="55" t="s">
        <v>2029</v>
      </c>
      <c r="D2106" s="55">
        <v>8</v>
      </c>
      <c r="E2106" s="56" t="s">
        <v>4505</v>
      </c>
      <c r="F2106" s="55" t="s">
        <v>2031</v>
      </c>
      <c r="G2106" s="55" t="s">
        <v>2039</v>
      </c>
      <c r="H2106" s="57">
        <v>12180000</v>
      </c>
      <c r="I2106" s="57"/>
      <c r="J2106" s="57"/>
      <c r="K2106" s="57">
        <f t="shared" si="32"/>
        <v>12180000</v>
      </c>
      <c r="L2106" s="55"/>
      <c r="M2106" s="55" t="s">
        <v>2072</v>
      </c>
    </row>
    <row r="2107" spans="1:13">
      <c r="A2107" s="55">
        <v>2022</v>
      </c>
      <c r="B2107" s="55" t="s">
        <v>2125</v>
      </c>
      <c r="C2107" s="55" t="s">
        <v>2146</v>
      </c>
      <c r="D2107" s="55">
        <v>8</v>
      </c>
      <c r="E2107" s="56" t="s">
        <v>4506</v>
      </c>
      <c r="F2107" s="55" t="s">
        <v>2042</v>
      </c>
      <c r="G2107" s="55" t="s">
        <v>2051</v>
      </c>
      <c r="H2107" s="57">
        <v>150000000</v>
      </c>
      <c r="I2107" s="57">
        <v>875000000</v>
      </c>
      <c r="J2107" s="57">
        <v>20000000</v>
      </c>
      <c r="K2107" s="57">
        <f t="shared" si="32"/>
        <v>1045000000</v>
      </c>
      <c r="L2107" s="55"/>
      <c r="M2107" s="55"/>
    </row>
    <row r="2108" spans="1:13">
      <c r="A2108" s="55">
        <v>2022</v>
      </c>
      <c r="B2108" s="55" t="s">
        <v>2125</v>
      </c>
      <c r="C2108" s="55" t="s">
        <v>2146</v>
      </c>
      <c r="D2108" s="55">
        <v>8</v>
      </c>
      <c r="E2108" s="56" t="s">
        <v>4507</v>
      </c>
      <c r="F2108" s="55" t="s">
        <v>2042</v>
      </c>
      <c r="G2108" s="55" t="s">
        <v>2052</v>
      </c>
      <c r="H2108" s="57">
        <v>130000000</v>
      </c>
      <c r="I2108" s="57">
        <v>1175000000</v>
      </c>
      <c r="J2108" s="57">
        <v>40000000</v>
      </c>
      <c r="K2108" s="57">
        <f t="shared" si="32"/>
        <v>1345000000</v>
      </c>
      <c r="L2108" s="55"/>
      <c r="M2108" s="55"/>
    </row>
    <row r="2109" spans="1:13">
      <c r="A2109" s="55">
        <v>2022</v>
      </c>
      <c r="B2109" s="55" t="s">
        <v>2125</v>
      </c>
      <c r="C2109" s="55" t="s">
        <v>2146</v>
      </c>
      <c r="D2109" s="55">
        <v>8</v>
      </c>
      <c r="E2109" s="56" t="s">
        <v>4508</v>
      </c>
      <c r="F2109" s="55" t="s">
        <v>2042</v>
      </c>
      <c r="G2109" s="55" t="s">
        <v>2051</v>
      </c>
      <c r="H2109" s="57">
        <v>120000000</v>
      </c>
      <c r="I2109" s="57">
        <v>800000000</v>
      </c>
      <c r="J2109" s="57">
        <v>20000000</v>
      </c>
      <c r="K2109" s="57">
        <f t="shared" si="32"/>
        <v>940000000</v>
      </c>
      <c r="L2109" s="55"/>
      <c r="M2109" s="55"/>
    </row>
    <row r="2110" spans="1:13">
      <c r="A2110" s="55">
        <v>2022</v>
      </c>
      <c r="B2110" s="55" t="s">
        <v>2125</v>
      </c>
      <c r="C2110" s="55" t="s">
        <v>2146</v>
      </c>
      <c r="D2110" s="55">
        <v>8</v>
      </c>
      <c r="E2110" s="56" t="s">
        <v>4509</v>
      </c>
      <c r="F2110" s="55" t="s">
        <v>2042</v>
      </c>
      <c r="G2110" s="55" t="s">
        <v>2039</v>
      </c>
      <c r="H2110" s="57">
        <v>70000000</v>
      </c>
      <c r="I2110" s="57">
        <v>57000000</v>
      </c>
      <c r="J2110" s="57">
        <v>30000000</v>
      </c>
      <c r="K2110" s="57">
        <f t="shared" si="32"/>
        <v>157000000</v>
      </c>
      <c r="L2110" s="55"/>
      <c r="M2110" s="55"/>
    </row>
    <row r="2111" spans="1:13">
      <c r="A2111" s="55">
        <v>2022</v>
      </c>
      <c r="B2111" s="55" t="s">
        <v>2125</v>
      </c>
      <c r="C2111" s="55" t="s">
        <v>2146</v>
      </c>
      <c r="D2111" s="55">
        <v>8</v>
      </c>
      <c r="E2111" s="56" t="s">
        <v>4510</v>
      </c>
      <c r="F2111" s="55" t="s">
        <v>2042</v>
      </c>
      <c r="G2111" s="55" t="s">
        <v>2039</v>
      </c>
      <c r="H2111" s="57">
        <v>40000000</v>
      </c>
      <c r="I2111" s="57">
        <v>20000000</v>
      </c>
      <c r="J2111" s="57"/>
      <c r="K2111" s="57">
        <f t="shared" si="32"/>
        <v>60000000</v>
      </c>
      <c r="L2111" s="55"/>
      <c r="M2111" s="55"/>
    </row>
    <row r="2112" spans="1:13">
      <c r="A2112" s="55">
        <v>2022</v>
      </c>
      <c r="B2112" s="55" t="s">
        <v>2125</v>
      </c>
      <c r="C2112" s="55" t="s">
        <v>2152</v>
      </c>
      <c r="D2112" s="55">
        <v>8</v>
      </c>
      <c r="E2112" s="56" t="s">
        <v>4511</v>
      </c>
      <c r="F2112" s="55" t="s">
        <v>2042</v>
      </c>
      <c r="G2112" s="55" t="s">
        <v>15</v>
      </c>
      <c r="H2112" s="57">
        <v>1200000000</v>
      </c>
      <c r="I2112" s="57">
        <v>1020000000</v>
      </c>
      <c r="J2112" s="57"/>
      <c r="K2112" s="57">
        <f t="shared" si="32"/>
        <v>2220000000</v>
      </c>
      <c r="L2112" s="55"/>
      <c r="M2112" s="55"/>
    </row>
    <row r="2113" spans="1:13">
      <c r="A2113" s="55">
        <v>2022</v>
      </c>
      <c r="B2113" s="55" t="s">
        <v>2125</v>
      </c>
      <c r="C2113" s="55" t="s">
        <v>2162</v>
      </c>
      <c r="D2113" s="55">
        <v>8</v>
      </c>
      <c r="E2113" s="56" t="s">
        <v>4512</v>
      </c>
      <c r="F2113" s="55" t="s">
        <v>2031</v>
      </c>
      <c r="G2113" s="55" t="s">
        <v>2043</v>
      </c>
      <c r="H2113" s="57">
        <v>620000000</v>
      </c>
      <c r="I2113" s="57">
        <v>1242000000</v>
      </c>
      <c r="J2113" s="57">
        <v>15000000</v>
      </c>
      <c r="K2113" s="57">
        <f t="shared" si="32"/>
        <v>1877000000</v>
      </c>
      <c r="L2113" s="55"/>
      <c r="M2113" s="55"/>
    </row>
    <row r="2114" spans="1:13">
      <c r="A2114" s="55">
        <v>2022</v>
      </c>
      <c r="B2114" s="55" t="s">
        <v>2125</v>
      </c>
      <c r="C2114" s="55" t="s">
        <v>2162</v>
      </c>
      <c r="D2114" s="55">
        <v>8</v>
      </c>
      <c r="E2114" s="56" t="s">
        <v>4513</v>
      </c>
      <c r="F2114" s="55" t="s">
        <v>2031</v>
      </c>
      <c r="G2114" s="55" t="s">
        <v>2051</v>
      </c>
      <c r="H2114" s="57">
        <v>50000000</v>
      </c>
      <c r="I2114" s="57"/>
      <c r="J2114" s="57"/>
      <c r="K2114" s="57">
        <f t="shared" si="32"/>
        <v>50000000</v>
      </c>
      <c r="L2114" s="55"/>
      <c r="M2114" s="55"/>
    </row>
    <row r="2115" spans="1:13">
      <c r="A2115" s="55">
        <v>2022</v>
      </c>
      <c r="B2115" s="55" t="s">
        <v>2164</v>
      </c>
      <c r="C2115" s="55" t="s">
        <v>2521</v>
      </c>
      <c r="D2115" s="55">
        <v>8</v>
      </c>
      <c r="E2115" s="56" t="s">
        <v>4514</v>
      </c>
      <c r="F2115" s="55" t="s">
        <v>2031</v>
      </c>
      <c r="G2115" s="55" t="s">
        <v>2035</v>
      </c>
      <c r="H2115" s="57">
        <v>450000000</v>
      </c>
      <c r="I2115" s="57">
        <v>300000000</v>
      </c>
      <c r="J2115" s="57">
        <v>200000000</v>
      </c>
      <c r="K2115" s="57">
        <f t="shared" si="32"/>
        <v>950000000</v>
      </c>
      <c r="L2115" s="55"/>
      <c r="M2115" s="55" t="s">
        <v>2072</v>
      </c>
    </row>
    <row r="2116" spans="1:13">
      <c r="A2116" s="55">
        <v>2022</v>
      </c>
      <c r="B2116" s="55" t="s">
        <v>2164</v>
      </c>
      <c r="C2116" s="55" t="s">
        <v>2767</v>
      </c>
      <c r="D2116" s="55">
        <v>8</v>
      </c>
      <c r="E2116" s="56" t="s">
        <v>4515</v>
      </c>
      <c r="F2116" s="55" t="s">
        <v>2042</v>
      </c>
      <c r="G2116" s="55" t="s">
        <v>2043</v>
      </c>
      <c r="H2116" s="57">
        <v>180000000</v>
      </c>
      <c r="I2116" s="57">
        <v>900000000</v>
      </c>
      <c r="J2116" s="57">
        <v>10000000</v>
      </c>
      <c r="K2116" s="57">
        <f t="shared" si="32"/>
        <v>1090000000</v>
      </c>
      <c r="L2116" s="55" t="s">
        <v>2064</v>
      </c>
      <c r="M2116" s="55"/>
    </row>
    <row r="2117" spans="1:13">
      <c r="A2117" s="55">
        <v>2022</v>
      </c>
      <c r="B2117" s="55" t="s">
        <v>2164</v>
      </c>
      <c r="C2117" s="55" t="s">
        <v>2767</v>
      </c>
      <c r="D2117" s="55">
        <v>8</v>
      </c>
      <c r="E2117" s="56" t="s">
        <v>4516</v>
      </c>
      <c r="F2117" s="55" t="s">
        <v>2042</v>
      </c>
      <c r="G2117" s="55" t="s">
        <v>2035</v>
      </c>
      <c r="H2117" s="57">
        <v>180000000</v>
      </c>
      <c r="I2117" s="57">
        <v>900000000</v>
      </c>
      <c r="J2117" s="57">
        <v>10000000</v>
      </c>
      <c r="K2117" s="57">
        <f t="shared" ref="K2117:K2180" si="33">H2117+I2117+J2117</f>
        <v>1090000000</v>
      </c>
      <c r="L2117" s="55" t="s">
        <v>2064</v>
      </c>
      <c r="M2117" s="55"/>
    </row>
    <row r="2118" spans="1:13">
      <c r="A2118" s="55">
        <v>2022</v>
      </c>
      <c r="B2118" s="55" t="s">
        <v>2164</v>
      </c>
      <c r="C2118" s="55" t="s">
        <v>2767</v>
      </c>
      <c r="D2118" s="55">
        <v>8</v>
      </c>
      <c r="E2118" s="56" t="s">
        <v>4517</v>
      </c>
      <c r="F2118" s="55" t="s">
        <v>2042</v>
      </c>
      <c r="G2118" s="55" t="s">
        <v>2057</v>
      </c>
      <c r="H2118" s="57">
        <v>180000000</v>
      </c>
      <c r="I2118" s="57">
        <v>900000000</v>
      </c>
      <c r="J2118" s="57">
        <v>10000000</v>
      </c>
      <c r="K2118" s="57">
        <f t="shared" si="33"/>
        <v>1090000000</v>
      </c>
      <c r="L2118" s="55" t="s">
        <v>2064</v>
      </c>
      <c r="M2118" s="55"/>
    </row>
    <row r="2119" spans="1:13">
      <c r="A2119" s="55">
        <v>2022</v>
      </c>
      <c r="B2119" s="55" t="s">
        <v>2164</v>
      </c>
      <c r="C2119" s="55" t="s">
        <v>2182</v>
      </c>
      <c r="D2119" s="55">
        <v>8</v>
      </c>
      <c r="E2119" s="56" t="s">
        <v>4518</v>
      </c>
      <c r="F2119" s="55" t="s">
        <v>2042</v>
      </c>
      <c r="G2119" s="55" t="s">
        <v>2035</v>
      </c>
      <c r="H2119" s="57">
        <v>160000000</v>
      </c>
      <c r="I2119" s="57">
        <v>1300000000</v>
      </c>
      <c r="J2119" s="57">
        <v>10000000</v>
      </c>
      <c r="K2119" s="57">
        <f t="shared" si="33"/>
        <v>1470000000</v>
      </c>
      <c r="L2119" s="55" t="s">
        <v>2064</v>
      </c>
      <c r="M2119" s="55"/>
    </row>
    <row r="2120" spans="1:13">
      <c r="A2120" s="55">
        <v>2022</v>
      </c>
      <c r="B2120" s="55" t="s">
        <v>2164</v>
      </c>
      <c r="C2120" s="55" t="s">
        <v>2767</v>
      </c>
      <c r="D2120" s="55">
        <v>8</v>
      </c>
      <c r="E2120" s="56" t="s">
        <v>4519</v>
      </c>
      <c r="F2120" s="55" t="s">
        <v>2042</v>
      </c>
      <c r="G2120" s="55" t="s">
        <v>2035</v>
      </c>
      <c r="H2120" s="57">
        <v>160000000</v>
      </c>
      <c r="I2120" s="57">
        <v>1300000000</v>
      </c>
      <c r="J2120" s="57">
        <v>10000000</v>
      </c>
      <c r="K2120" s="57">
        <f t="shared" si="33"/>
        <v>1470000000</v>
      </c>
      <c r="L2120" s="55" t="s">
        <v>2064</v>
      </c>
      <c r="M2120" s="55"/>
    </row>
    <row r="2121" spans="1:13">
      <c r="A2121" s="55">
        <v>2022</v>
      </c>
      <c r="B2121" s="55" t="s">
        <v>2164</v>
      </c>
      <c r="C2121" s="55" t="s">
        <v>2767</v>
      </c>
      <c r="D2121" s="55">
        <v>8</v>
      </c>
      <c r="E2121" s="56" t="s">
        <v>4520</v>
      </c>
      <c r="F2121" s="55" t="s">
        <v>2042</v>
      </c>
      <c r="G2121" s="55" t="s">
        <v>2039</v>
      </c>
      <c r="H2121" s="57">
        <v>50000000</v>
      </c>
      <c r="I2121" s="57">
        <v>30000000</v>
      </c>
      <c r="J2121" s="57"/>
      <c r="K2121" s="57">
        <f t="shared" si="33"/>
        <v>80000000</v>
      </c>
      <c r="L2121" s="55" t="s">
        <v>2064</v>
      </c>
      <c r="M2121" s="55"/>
    </row>
    <row r="2122" spans="1:13">
      <c r="A2122" s="55">
        <v>2022</v>
      </c>
      <c r="B2122" s="55" t="s">
        <v>2164</v>
      </c>
      <c r="C2122" s="55" t="s">
        <v>2277</v>
      </c>
      <c r="D2122" s="55">
        <v>8</v>
      </c>
      <c r="E2122" s="56" t="s">
        <v>4521</v>
      </c>
      <c r="F2122" s="55" t="s">
        <v>2042</v>
      </c>
      <c r="G2122" s="55" t="s">
        <v>2052</v>
      </c>
      <c r="H2122" s="57">
        <v>50000000</v>
      </c>
      <c r="I2122" s="57">
        <v>30000000</v>
      </c>
      <c r="J2122" s="57"/>
      <c r="K2122" s="57">
        <f t="shared" si="33"/>
        <v>80000000</v>
      </c>
      <c r="L2122" s="55" t="s">
        <v>2064</v>
      </c>
      <c r="M2122" s="55"/>
    </row>
    <row r="2123" spans="1:13">
      <c r="A2123" s="55">
        <v>2022</v>
      </c>
      <c r="B2123" s="55" t="s">
        <v>2164</v>
      </c>
      <c r="C2123" s="55" t="s">
        <v>2277</v>
      </c>
      <c r="D2123" s="55">
        <v>8</v>
      </c>
      <c r="E2123" s="56" t="s">
        <v>4522</v>
      </c>
      <c r="F2123" s="55" t="s">
        <v>2042</v>
      </c>
      <c r="G2123" s="55" t="s">
        <v>2051</v>
      </c>
      <c r="H2123" s="57">
        <v>50000000</v>
      </c>
      <c r="I2123" s="57">
        <v>30000000</v>
      </c>
      <c r="J2123" s="57"/>
      <c r="K2123" s="57">
        <f t="shared" si="33"/>
        <v>80000000</v>
      </c>
      <c r="L2123" s="55" t="s">
        <v>2064</v>
      </c>
      <c r="M2123" s="55"/>
    </row>
    <row r="2124" spans="1:13">
      <c r="A2124" s="55">
        <v>2022</v>
      </c>
      <c r="B2124" s="55" t="s">
        <v>2164</v>
      </c>
      <c r="C2124" s="55" t="s">
        <v>2277</v>
      </c>
      <c r="D2124" s="55">
        <v>8</v>
      </c>
      <c r="E2124" s="56" t="s">
        <v>4523</v>
      </c>
      <c r="F2124" s="55" t="s">
        <v>2042</v>
      </c>
      <c r="G2124" s="55" t="s">
        <v>2051</v>
      </c>
      <c r="H2124" s="57">
        <v>40000000</v>
      </c>
      <c r="I2124" s="57"/>
      <c r="J2124" s="57"/>
      <c r="K2124" s="57">
        <f t="shared" si="33"/>
        <v>40000000</v>
      </c>
      <c r="L2124" s="55" t="s">
        <v>2064</v>
      </c>
      <c r="M2124" s="55"/>
    </row>
    <row r="2125" spans="1:13">
      <c r="A2125" s="55">
        <v>2022</v>
      </c>
      <c r="B2125" s="55" t="s">
        <v>2164</v>
      </c>
      <c r="C2125" s="55" t="s">
        <v>2277</v>
      </c>
      <c r="D2125" s="55">
        <v>8</v>
      </c>
      <c r="E2125" s="56" t="s">
        <v>4524</v>
      </c>
      <c r="F2125" s="55" t="s">
        <v>2042</v>
      </c>
      <c r="G2125" s="55" t="s">
        <v>2052</v>
      </c>
      <c r="H2125" s="57">
        <v>40000000</v>
      </c>
      <c r="I2125" s="57"/>
      <c r="J2125" s="57"/>
      <c r="K2125" s="57">
        <f t="shared" si="33"/>
        <v>40000000</v>
      </c>
      <c r="L2125" s="55" t="s">
        <v>2064</v>
      </c>
      <c r="M2125" s="55"/>
    </row>
    <row r="2126" spans="1:13">
      <c r="A2126" s="55">
        <v>2022</v>
      </c>
      <c r="B2126" s="55" t="s">
        <v>2164</v>
      </c>
      <c r="C2126" s="55" t="s">
        <v>2277</v>
      </c>
      <c r="D2126" s="55">
        <v>8</v>
      </c>
      <c r="E2126" s="56" t="s">
        <v>4525</v>
      </c>
      <c r="F2126" s="55" t="s">
        <v>2042</v>
      </c>
      <c r="G2126" s="55" t="s">
        <v>2051</v>
      </c>
      <c r="H2126" s="57">
        <v>40000000</v>
      </c>
      <c r="I2126" s="57"/>
      <c r="J2126" s="57"/>
      <c r="K2126" s="57">
        <f t="shared" si="33"/>
        <v>40000000</v>
      </c>
      <c r="L2126" s="55" t="s">
        <v>2064</v>
      </c>
      <c r="M2126" s="55"/>
    </row>
    <row r="2127" spans="1:13">
      <c r="A2127" s="55">
        <v>2022</v>
      </c>
      <c r="B2127" s="55" t="s">
        <v>2164</v>
      </c>
      <c r="C2127" s="55" t="s">
        <v>4393</v>
      </c>
      <c r="D2127" s="55">
        <v>8</v>
      </c>
      <c r="E2127" s="56" t="s">
        <v>4526</v>
      </c>
      <c r="F2127" s="55" t="s">
        <v>2042</v>
      </c>
      <c r="G2127" s="55" t="s">
        <v>2039</v>
      </c>
      <c r="H2127" s="57">
        <v>120000000</v>
      </c>
      <c r="I2127" s="57">
        <v>2400000</v>
      </c>
      <c r="J2127" s="57"/>
      <c r="K2127" s="57">
        <f t="shared" si="33"/>
        <v>122400000</v>
      </c>
      <c r="L2127" s="55" t="s">
        <v>2064</v>
      </c>
      <c r="M2127" s="55"/>
    </row>
    <row r="2128" spans="1:13">
      <c r="A2128" s="55">
        <v>2022</v>
      </c>
      <c r="B2128" s="55" t="s">
        <v>2204</v>
      </c>
      <c r="C2128" s="55" t="s">
        <v>2222</v>
      </c>
      <c r="D2128" s="55">
        <v>8</v>
      </c>
      <c r="E2128" s="56" t="s">
        <v>4527</v>
      </c>
      <c r="F2128" s="55" t="s">
        <v>2232</v>
      </c>
      <c r="G2128" s="55" t="s">
        <v>74</v>
      </c>
      <c r="H2128" s="57">
        <v>330000000</v>
      </c>
      <c r="I2128" s="57"/>
      <c r="J2128" s="57"/>
      <c r="K2128" s="57">
        <f t="shared" si="33"/>
        <v>330000000</v>
      </c>
      <c r="L2128" s="55"/>
      <c r="M2128" s="55"/>
    </row>
    <row r="2129" spans="1:13">
      <c r="A2129" s="55">
        <v>2022</v>
      </c>
      <c r="B2129" s="55" t="s">
        <v>2204</v>
      </c>
      <c r="C2129" s="55" t="s">
        <v>2222</v>
      </c>
      <c r="D2129" s="55">
        <v>8</v>
      </c>
      <c r="E2129" s="56" t="s">
        <v>4528</v>
      </c>
      <c r="F2129" s="55" t="s">
        <v>2353</v>
      </c>
      <c r="G2129" s="55" t="s">
        <v>2035</v>
      </c>
      <c r="H2129" s="57">
        <v>180000000</v>
      </c>
      <c r="I2129" s="57"/>
      <c r="J2129" s="57"/>
      <c r="K2129" s="57">
        <f t="shared" si="33"/>
        <v>180000000</v>
      </c>
      <c r="L2129" s="55"/>
      <c r="M2129" s="55"/>
    </row>
    <row r="2130" spans="1:13">
      <c r="A2130" s="55">
        <v>2022</v>
      </c>
      <c r="B2130" s="55" t="s">
        <v>3704</v>
      </c>
      <c r="C2130" s="55" t="s">
        <v>3705</v>
      </c>
      <c r="D2130" s="55">
        <v>8</v>
      </c>
      <c r="E2130" s="56" t="s">
        <v>4529</v>
      </c>
      <c r="F2130" s="55" t="s">
        <v>14</v>
      </c>
      <c r="G2130" s="55" t="s">
        <v>20</v>
      </c>
      <c r="H2130" s="57">
        <v>530000000</v>
      </c>
      <c r="I2130" s="57"/>
      <c r="J2130" s="57"/>
      <c r="K2130" s="57">
        <f t="shared" si="33"/>
        <v>530000000</v>
      </c>
      <c r="L2130" s="55" t="s">
        <v>2064</v>
      </c>
      <c r="M2130" s="55"/>
    </row>
    <row r="2131" spans="1:13">
      <c r="A2131" s="55">
        <v>2022</v>
      </c>
      <c r="B2131" s="55" t="s">
        <v>2236</v>
      </c>
      <c r="C2131" s="55" t="s">
        <v>2815</v>
      </c>
      <c r="D2131" s="55">
        <v>8</v>
      </c>
      <c r="E2131" s="56" t="s">
        <v>4530</v>
      </c>
      <c r="F2131" s="55" t="s">
        <v>2224</v>
      </c>
      <c r="G2131" s="55" t="s">
        <v>15</v>
      </c>
      <c r="H2131" s="57">
        <v>12070000000</v>
      </c>
      <c r="I2131" s="57">
        <v>5130000000</v>
      </c>
      <c r="J2131" s="57">
        <v>2900000000</v>
      </c>
      <c r="K2131" s="57">
        <f t="shared" si="33"/>
        <v>20100000000</v>
      </c>
      <c r="L2131" s="55"/>
      <c r="M2131" s="55" t="s">
        <v>2032</v>
      </c>
    </row>
    <row r="2132" spans="1:13">
      <c r="A2132" s="55">
        <v>2022</v>
      </c>
      <c r="B2132" s="55" t="s">
        <v>2236</v>
      </c>
      <c r="C2132" s="55" t="s">
        <v>2815</v>
      </c>
      <c r="D2132" s="55">
        <v>8</v>
      </c>
      <c r="E2132" s="56" t="s">
        <v>4531</v>
      </c>
      <c r="F2132" s="55" t="s">
        <v>2224</v>
      </c>
      <c r="G2132" s="55" t="s">
        <v>15</v>
      </c>
      <c r="H2132" s="57">
        <v>7330000000</v>
      </c>
      <c r="I2132" s="57">
        <v>3598000000</v>
      </c>
      <c r="J2132" s="57">
        <v>1169000000</v>
      </c>
      <c r="K2132" s="57">
        <f t="shared" si="33"/>
        <v>12097000000</v>
      </c>
      <c r="L2132" s="55"/>
      <c r="M2132" s="55"/>
    </row>
    <row r="2133" spans="1:13">
      <c r="A2133" s="55">
        <v>2022</v>
      </c>
      <c r="B2133" s="55" t="s">
        <v>2236</v>
      </c>
      <c r="C2133" s="55" t="s">
        <v>2815</v>
      </c>
      <c r="D2133" s="55">
        <v>8</v>
      </c>
      <c r="E2133" s="56" t="s">
        <v>4532</v>
      </c>
      <c r="F2133" s="55" t="s">
        <v>2232</v>
      </c>
      <c r="G2133" s="55" t="s">
        <v>2051</v>
      </c>
      <c r="H2133" s="57">
        <v>90000000</v>
      </c>
      <c r="I2133" s="57"/>
      <c r="J2133" s="57"/>
      <c r="K2133" s="57">
        <f t="shared" si="33"/>
        <v>90000000</v>
      </c>
      <c r="L2133" s="55" t="s">
        <v>2064</v>
      </c>
      <c r="M2133" s="55"/>
    </row>
    <row r="2134" spans="1:13">
      <c r="A2134" s="55">
        <v>2022</v>
      </c>
      <c r="B2134" s="55" t="s">
        <v>2236</v>
      </c>
      <c r="C2134" s="55" t="s">
        <v>2237</v>
      </c>
      <c r="D2134" s="55">
        <v>8</v>
      </c>
      <c r="E2134" s="56" t="s">
        <v>4533</v>
      </c>
      <c r="F2134" s="55" t="s">
        <v>2224</v>
      </c>
      <c r="G2134" s="55" t="s">
        <v>2057</v>
      </c>
      <c r="H2134" s="57">
        <v>750000000</v>
      </c>
      <c r="I2134" s="57">
        <v>4885000000</v>
      </c>
      <c r="J2134" s="57">
        <v>10000000</v>
      </c>
      <c r="K2134" s="57">
        <f t="shared" si="33"/>
        <v>5645000000</v>
      </c>
      <c r="L2134" s="55"/>
      <c r="M2134" s="55" t="s">
        <v>2032</v>
      </c>
    </row>
    <row r="2135" spans="1:13">
      <c r="A2135" s="55">
        <v>2022</v>
      </c>
      <c r="B2135" s="55" t="s">
        <v>2236</v>
      </c>
      <c r="C2135" s="55" t="s">
        <v>2237</v>
      </c>
      <c r="D2135" s="55">
        <v>8</v>
      </c>
      <c r="E2135" s="56" t="s">
        <v>4534</v>
      </c>
      <c r="F2135" s="55" t="s">
        <v>2224</v>
      </c>
      <c r="G2135" s="55" t="s">
        <v>2035</v>
      </c>
      <c r="H2135" s="57">
        <v>436188000</v>
      </c>
      <c r="I2135" s="57">
        <v>3084000000</v>
      </c>
      <c r="J2135" s="57">
        <v>130000000</v>
      </c>
      <c r="K2135" s="57">
        <f t="shared" si="33"/>
        <v>3650188000</v>
      </c>
      <c r="L2135" s="55"/>
      <c r="M2135" s="55"/>
    </row>
    <row r="2136" spans="1:13">
      <c r="A2136" s="55">
        <v>2022</v>
      </c>
      <c r="B2136" s="55" t="s">
        <v>2236</v>
      </c>
      <c r="C2136" s="55" t="s">
        <v>2237</v>
      </c>
      <c r="D2136" s="55">
        <v>8</v>
      </c>
      <c r="E2136" s="56" t="s">
        <v>4535</v>
      </c>
      <c r="F2136" s="55" t="s">
        <v>64</v>
      </c>
      <c r="G2136" s="55" t="s">
        <v>20</v>
      </c>
      <c r="H2136" s="57">
        <v>800000000</v>
      </c>
      <c r="I2136" s="57">
        <v>50000000</v>
      </c>
      <c r="J2136" s="57"/>
      <c r="K2136" s="57">
        <f t="shared" si="33"/>
        <v>850000000</v>
      </c>
      <c r="L2136" s="55"/>
      <c r="M2136" s="55" t="s">
        <v>2032</v>
      </c>
    </row>
    <row r="2137" spans="1:13">
      <c r="A2137" s="55">
        <v>2022</v>
      </c>
      <c r="B2137" s="55" t="s">
        <v>2236</v>
      </c>
      <c r="C2137" s="55" t="s">
        <v>2237</v>
      </c>
      <c r="D2137" s="55">
        <v>8</v>
      </c>
      <c r="E2137" s="56" t="s">
        <v>4536</v>
      </c>
      <c r="F2137" s="55" t="s">
        <v>2902</v>
      </c>
      <c r="G2137" s="55" t="s">
        <v>2043</v>
      </c>
      <c r="H2137" s="57">
        <v>290792000</v>
      </c>
      <c r="I2137" s="57">
        <v>2140000000</v>
      </c>
      <c r="J2137" s="57">
        <v>9000000</v>
      </c>
      <c r="K2137" s="57">
        <f t="shared" si="33"/>
        <v>2439792000</v>
      </c>
      <c r="L2137" s="55"/>
      <c r="M2137" s="55"/>
    </row>
    <row r="2138" spans="1:13">
      <c r="A2138" s="55">
        <v>2022</v>
      </c>
      <c r="B2138" s="55" t="s">
        <v>2236</v>
      </c>
      <c r="C2138" s="55" t="s">
        <v>2237</v>
      </c>
      <c r="D2138" s="55">
        <v>8</v>
      </c>
      <c r="E2138" s="56" t="s">
        <v>4537</v>
      </c>
      <c r="F2138" s="55" t="s">
        <v>2232</v>
      </c>
      <c r="G2138" s="55" t="s">
        <v>2039</v>
      </c>
      <c r="H2138" s="57">
        <v>108474000</v>
      </c>
      <c r="I2138" s="57">
        <v>36561000</v>
      </c>
      <c r="J2138" s="57"/>
      <c r="K2138" s="57">
        <f t="shared" si="33"/>
        <v>145035000</v>
      </c>
      <c r="L2138" s="55"/>
      <c r="M2138" s="55"/>
    </row>
    <row r="2139" spans="1:13">
      <c r="A2139" s="55">
        <v>2022</v>
      </c>
      <c r="B2139" s="55" t="s">
        <v>2236</v>
      </c>
      <c r="C2139" s="55" t="s">
        <v>2237</v>
      </c>
      <c r="D2139" s="55">
        <v>8</v>
      </c>
      <c r="E2139" s="56" t="s">
        <v>4538</v>
      </c>
      <c r="F2139" s="55" t="s">
        <v>2224</v>
      </c>
      <c r="G2139" s="55" t="s">
        <v>2039</v>
      </c>
      <c r="H2139" s="57">
        <v>108474000</v>
      </c>
      <c r="I2139" s="57">
        <v>36561000</v>
      </c>
      <c r="J2139" s="57"/>
      <c r="K2139" s="57">
        <f t="shared" si="33"/>
        <v>145035000</v>
      </c>
      <c r="L2139" s="55"/>
      <c r="M2139" s="55"/>
    </row>
    <row r="2140" spans="1:13">
      <c r="A2140" s="55">
        <v>2022</v>
      </c>
      <c r="B2140" s="55" t="s">
        <v>2236</v>
      </c>
      <c r="C2140" s="55" t="s">
        <v>2241</v>
      </c>
      <c r="D2140" s="55">
        <v>8</v>
      </c>
      <c r="E2140" s="56" t="s">
        <v>4539</v>
      </c>
      <c r="F2140" s="55" t="s">
        <v>2042</v>
      </c>
      <c r="G2140" s="55" t="s">
        <v>15</v>
      </c>
      <c r="H2140" s="57">
        <v>4000000000</v>
      </c>
      <c r="I2140" s="57"/>
      <c r="J2140" s="57"/>
      <c r="K2140" s="57">
        <f t="shared" si="33"/>
        <v>4000000000</v>
      </c>
      <c r="L2140" s="55" t="s">
        <v>2048</v>
      </c>
      <c r="M2140" s="55" t="s">
        <v>2036</v>
      </c>
    </row>
    <row r="2141" spans="1:13">
      <c r="A2141" s="55">
        <v>2022</v>
      </c>
      <c r="B2141" s="55" t="s">
        <v>2236</v>
      </c>
      <c r="C2141" s="55" t="s">
        <v>2241</v>
      </c>
      <c r="D2141" s="55">
        <v>8</v>
      </c>
      <c r="E2141" s="56" t="s">
        <v>4540</v>
      </c>
      <c r="F2141" s="55" t="s">
        <v>2042</v>
      </c>
      <c r="G2141" s="55" t="s">
        <v>15</v>
      </c>
      <c r="H2141" s="57">
        <v>4000000000</v>
      </c>
      <c r="I2141" s="57"/>
      <c r="J2141" s="57"/>
      <c r="K2141" s="57">
        <f t="shared" si="33"/>
        <v>4000000000</v>
      </c>
      <c r="L2141" s="55" t="s">
        <v>2048</v>
      </c>
      <c r="M2141" s="55" t="s">
        <v>2240</v>
      </c>
    </row>
    <row r="2142" spans="1:13">
      <c r="A2142" s="55">
        <v>2022</v>
      </c>
      <c r="B2142" s="55" t="s">
        <v>2245</v>
      </c>
      <c r="C2142" s="55" t="s">
        <v>2251</v>
      </c>
      <c r="D2142" s="55">
        <v>8</v>
      </c>
      <c r="E2142" s="56" t="s">
        <v>4541</v>
      </c>
      <c r="F2142" s="55" t="s">
        <v>2042</v>
      </c>
      <c r="G2142" s="55" t="s">
        <v>2051</v>
      </c>
      <c r="H2142" s="57">
        <v>70000000</v>
      </c>
      <c r="I2142" s="57">
        <v>220000000</v>
      </c>
      <c r="J2142" s="57"/>
      <c r="K2142" s="57">
        <f t="shared" si="33"/>
        <v>290000000</v>
      </c>
      <c r="L2142" s="55" t="s">
        <v>2064</v>
      </c>
      <c r="M2142" s="55"/>
    </row>
    <row r="2143" spans="1:13">
      <c r="A2143" s="55">
        <v>2022</v>
      </c>
      <c r="B2143" s="55" t="s">
        <v>2245</v>
      </c>
      <c r="C2143" s="55" t="s">
        <v>4542</v>
      </c>
      <c r="D2143" s="55">
        <v>8</v>
      </c>
      <c r="E2143" s="56" t="s">
        <v>4543</v>
      </c>
      <c r="F2143" s="55" t="s">
        <v>2042</v>
      </c>
      <c r="G2143" s="55" t="s">
        <v>2039</v>
      </c>
      <c r="H2143" s="57">
        <v>60000000</v>
      </c>
      <c r="I2143" s="57"/>
      <c r="J2143" s="57"/>
      <c r="K2143" s="57">
        <f t="shared" si="33"/>
        <v>60000000</v>
      </c>
      <c r="L2143" s="55" t="s">
        <v>2064</v>
      </c>
      <c r="M2143" s="55"/>
    </row>
    <row r="2144" spans="1:13">
      <c r="A2144" s="55">
        <v>2022</v>
      </c>
      <c r="B2144" s="55" t="s">
        <v>2245</v>
      </c>
      <c r="C2144" s="55" t="s">
        <v>2840</v>
      </c>
      <c r="D2144" s="55">
        <v>8</v>
      </c>
      <c r="E2144" s="56" t="s">
        <v>4544</v>
      </c>
      <c r="F2144" s="55" t="s">
        <v>2031</v>
      </c>
      <c r="G2144" s="55" t="s">
        <v>15</v>
      </c>
      <c r="H2144" s="57">
        <v>1173367000</v>
      </c>
      <c r="I2144" s="57">
        <v>676440000</v>
      </c>
      <c r="J2144" s="57">
        <v>62044000</v>
      </c>
      <c r="K2144" s="57">
        <f t="shared" si="33"/>
        <v>1911851000</v>
      </c>
      <c r="L2144" s="55" t="s">
        <v>2048</v>
      </c>
      <c r="M2144" s="55" t="s">
        <v>2072</v>
      </c>
    </row>
    <row r="2145" spans="1:13">
      <c r="A2145" s="55">
        <v>2022</v>
      </c>
      <c r="B2145" s="55" t="s">
        <v>2245</v>
      </c>
      <c r="C2145" s="55" t="s">
        <v>4545</v>
      </c>
      <c r="D2145" s="55">
        <v>8</v>
      </c>
      <c r="E2145" s="56" t="s">
        <v>4546</v>
      </c>
      <c r="F2145" s="55" t="s">
        <v>2116</v>
      </c>
      <c r="G2145" s="55" t="s">
        <v>2248</v>
      </c>
      <c r="H2145" s="57">
        <v>60000000</v>
      </c>
      <c r="I2145" s="57">
        <v>430000000</v>
      </c>
      <c r="J2145" s="57"/>
      <c r="K2145" s="57">
        <f t="shared" si="33"/>
        <v>490000000</v>
      </c>
      <c r="L2145" s="55"/>
      <c r="M2145" s="55"/>
    </row>
    <row r="2146" spans="1:13">
      <c r="A2146" s="55">
        <v>2022</v>
      </c>
      <c r="B2146" s="55" t="s">
        <v>2245</v>
      </c>
      <c r="C2146" s="55" t="s">
        <v>2182</v>
      </c>
      <c r="D2146" s="55">
        <v>8</v>
      </c>
      <c r="E2146" s="56" t="s">
        <v>4547</v>
      </c>
      <c r="F2146" s="55" t="s">
        <v>2042</v>
      </c>
      <c r="G2146" s="55" t="s">
        <v>2035</v>
      </c>
      <c r="H2146" s="57">
        <v>330000000</v>
      </c>
      <c r="I2146" s="57">
        <v>840000000</v>
      </c>
      <c r="J2146" s="57"/>
      <c r="K2146" s="57">
        <f t="shared" si="33"/>
        <v>1170000000</v>
      </c>
      <c r="L2146" s="55"/>
      <c r="M2146" s="55"/>
    </row>
    <row r="2147" spans="1:13">
      <c r="A2147" s="55">
        <v>2022</v>
      </c>
      <c r="B2147" s="55" t="s">
        <v>2245</v>
      </c>
      <c r="C2147" s="55" t="s">
        <v>3546</v>
      </c>
      <c r="D2147" s="55">
        <v>8</v>
      </c>
      <c r="E2147" s="56" t="s">
        <v>4548</v>
      </c>
      <c r="F2147" s="55" t="s">
        <v>2042</v>
      </c>
      <c r="G2147" s="55" t="s">
        <v>15</v>
      </c>
      <c r="H2147" s="57">
        <v>7400000000</v>
      </c>
      <c r="I2147" s="57">
        <v>6700000000</v>
      </c>
      <c r="J2147" s="57"/>
      <c r="K2147" s="57">
        <f t="shared" si="33"/>
        <v>14100000000</v>
      </c>
      <c r="L2147" s="55"/>
      <c r="M2147" s="55"/>
    </row>
    <row r="2148" spans="1:13">
      <c r="A2148" s="55">
        <v>2022</v>
      </c>
      <c r="B2148" s="55" t="s">
        <v>2245</v>
      </c>
      <c r="C2148" s="55" t="s">
        <v>2857</v>
      </c>
      <c r="D2148" s="55">
        <v>8</v>
      </c>
      <c r="E2148" s="56" t="s">
        <v>4549</v>
      </c>
      <c r="F2148" s="55" t="s">
        <v>2042</v>
      </c>
      <c r="G2148" s="55" t="s">
        <v>2046</v>
      </c>
      <c r="H2148" s="57">
        <v>152000000</v>
      </c>
      <c r="I2148" s="57">
        <v>714000000</v>
      </c>
      <c r="J2148" s="57"/>
      <c r="K2148" s="57">
        <f t="shared" si="33"/>
        <v>866000000</v>
      </c>
      <c r="L2148" s="55"/>
      <c r="M2148" s="55"/>
    </row>
    <row r="2149" spans="1:13">
      <c r="A2149" s="55">
        <v>2022</v>
      </c>
      <c r="B2149" s="55" t="s">
        <v>2245</v>
      </c>
      <c r="C2149" s="55" t="s">
        <v>2857</v>
      </c>
      <c r="D2149" s="55">
        <v>8</v>
      </c>
      <c r="E2149" s="56" t="s">
        <v>4550</v>
      </c>
      <c r="F2149" s="55" t="s">
        <v>2042</v>
      </c>
      <c r="G2149" s="55" t="s">
        <v>2052</v>
      </c>
      <c r="H2149" s="57">
        <v>116000000</v>
      </c>
      <c r="I2149" s="57"/>
      <c r="J2149" s="57"/>
      <c r="K2149" s="57">
        <f t="shared" si="33"/>
        <v>116000000</v>
      </c>
      <c r="L2149" s="55"/>
      <c r="M2149" s="55"/>
    </row>
    <row r="2150" spans="1:13">
      <c r="A2150" s="55">
        <v>2022</v>
      </c>
      <c r="B2150" s="55" t="s">
        <v>2245</v>
      </c>
      <c r="C2150" s="55" t="s">
        <v>4551</v>
      </c>
      <c r="D2150" s="55">
        <v>8</v>
      </c>
      <c r="E2150" s="56" t="s">
        <v>4552</v>
      </c>
      <c r="F2150" s="55" t="s">
        <v>2042</v>
      </c>
      <c r="G2150" s="55" t="s">
        <v>2052</v>
      </c>
      <c r="H2150" s="57">
        <v>83000000</v>
      </c>
      <c r="I2150" s="57">
        <v>702000000</v>
      </c>
      <c r="J2150" s="57"/>
      <c r="K2150" s="57">
        <f t="shared" si="33"/>
        <v>785000000</v>
      </c>
      <c r="L2150" s="55"/>
      <c r="M2150" s="55"/>
    </row>
    <row r="2151" spans="1:13">
      <c r="A2151" s="55">
        <v>2022</v>
      </c>
      <c r="B2151" s="55" t="s">
        <v>2245</v>
      </c>
      <c r="C2151" s="55" t="s">
        <v>2859</v>
      </c>
      <c r="D2151" s="55">
        <v>8</v>
      </c>
      <c r="E2151" s="56" t="s">
        <v>4553</v>
      </c>
      <c r="F2151" s="55" t="s">
        <v>2116</v>
      </c>
      <c r="G2151" s="55" t="s">
        <v>2248</v>
      </c>
      <c r="H2151" s="57">
        <v>74000000</v>
      </c>
      <c r="I2151" s="57">
        <v>1000000</v>
      </c>
      <c r="J2151" s="57"/>
      <c r="K2151" s="57">
        <f t="shared" si="33"/>
        <v>75000000</v>
      </c>
      <c r="L2151" s="55"/>
      <c r="M2151" s="55"/>
    </row>
    <row r="2152" spans="1:13">
      <c r="A2152" s="55">
        <v>2022</v>
      </c>
      <c r="B2152" s="55" t="s">
        <v>2320</v>
      </c>
      <c r="C2152" s="55" t="s">
        <v>2321</v>
      </c>
      <c r="D2152" s="55">
        <v>8</v>
      </c>
      <c r="E2152" s="56" t="s">
        <v>4554</v>
      </c>
      <c r="F2152" s="55" t="s">
        <v>2042</v>
      </c>
      <c r="G2152" s="55" t="s">
        <v>2035</v>
      </c>
      <c r="H2152" s="57">
        <v>185000000</v>
      </c>
      <c r="I2152" s="57">
        <v>940000000</v>
      </c>
      <c r="J2152" s="57">
        <v>5000000</v>
      </c>
      <c r="K2152" s="57">
        <f t="shared" si="33"/>
        <v>1130000000</v>
      </c>
      <c r="L2152" s="55"/>
      <c r="M2152" s="55"/>
    </row>
    <row r="2153" spans="1:13">
      <c r="A2153" s="55">
        <v>2022</v>
      </c>
      <c r="B2153" s="55" t="s">
        <v>2320</v>
      </c>
      <c r="C2153" s="55" t="s">
        <v>2321</v>
      </c>
      <c r="D2153" s="55">
        <v>8</v>
      </c>
      <c r="E2153" s="56" t="s">
        <v>4555</v>
      </c>
      <c r="F2153" s="55" t="s">
        <v>2042</v>
      </c>
      <c r="G2153" s="55" t="s">
        <v>2051</v>
      </c>
      <c r="H2153" s="57">
        <v>70000000</v>
      </c>
      <c r="I2153" s="57">
        <v>600000000</v>
      </c>
      <c r="J2153" s="57">
        <v>5000000</v>
      </c>
      <c r="K2153" s="57">
        <f t="shared" si="33"/>
        <v>675000000</v>
      </c>
      <c r="L2153" s="55"/>
      <c r="M2153" s="55"/>
    </row>
    <row r="2154" spans="1:13">
      <c r="A2154" s="55">
        <v>2022</v>
      </c>
      <c r="B2154" s="55" t="s">
        <v>2331</v>
      </c>
      <c r="C2154" s="55" t="s">
        <v>3774</v>
      </c>
      <c r="D2154" s="55">
        <v>8</v>
      </c>
      <c r="E2154" s="56" t="s">
        <v>4556</v>
      </c>
      <c r="F2154" s="55" t="s">
        <v>2042</v>
      </c>
      <c r="G2154" s="55" t="s">
        <v>15</v>
      </c>
      <c r="H2154" s="57">
        <v>1114000000</v>
      </c>
      <c r="I2154" s="57">
        <v>1671000000</v>
      </c>
      <c r="J2154" s="57"/>
      <c r="K2154" s="57">
        <f t="shared" si="33"/>
        <v>2785000000</v>
      </c>
      <c r="L2154" s="55" t="s">
        <v>2064</v>
      </c>
      <c r="M2154" s="55" t="s">
        <v>2072</v>
      </c>
    </row>
    <row r="2155" spans="1:13">
      <c r="A2155" s="55">
        <v>2022</v>
      </c>
      <c r="B2155" s="55" t="s">
        <v>2331</v>
      </c>
      <c r="C2155" s="55" t="s">
        <v>2897</v>
      </c>
      <c r="D2155" s="55">
        <v>8</v>
      </c>
      <c r="E2155" s="56" t="s">
        <v>4557</v>
      </c>
      <c r="F2155" s="55" t="s">
        <v>2151</v>
      </c>
      <c r="G2155" s="55" t="s">
        <v>2039</v>
      </c>
      <c r="H2155" s="57">
        <v>80000000</v>
      </c>
      <c r="I2155" s="57"/>
      <c r="J2155" s="57">
        <v>4000000</v>
      </c>
      <c r="K2155" s="57">
        <f t="shared" si="33"/>
        <v>84000000</v>
      </c>
      <c r="L2155" s="55"/>
      <c r="M2155" s="55"/>
    </row>
    <row r="2156" spans="1:13">
      <c r="A2156" s="55">
        <v>2022</v>
      </c>
      <c r="B2156" s="55" t="s">
        <v>2373</v>
      </c>
      <c r="C2156" s="55" t="s">
        <v>2029</v>
      </c>
      <c r="D2156" s="55">
        <v>8</v>
      </c>
      <c r="E2156" s="56" t="s">
        <v>4558</v>
      </c>
      <c r="F2156" s="55" t="s">
        <v>2031</v>
      </c>
      <c r="G2156" s="55" t="s">
        <v>15</v>
      </c>
      <c r="H2156" s="57">
        <v>1300768000</v>
      </c>
      <c r="I2156" s="57">
        <v>680300000</v>
      </c>
      <c r="J2156" s="57"/>
      <c r="K2156" s="57">
        <f t="shared" si="33"/>
        <v>1981068000</v>
      </c>
      <c r="L2156" s="55"/>
      <c r="M2156" s="55" t="s">
        <v>2072</v>
      </c>
    </row>
    <row r="2157" spans="1:13">
      <c r="A2157" s="55">
        <v>2022</v>
      </c>
      <c r="B2157" s="55" t="s">
        <v>2373</v>
      </c>
      <c r="C2157" s="55" t="s">
        <v>2029</v>
      </c>
      <c r="D2157" s="55">
        <v>8</v>
      </c>
      <c r="E2157" s="56" t="s">
        <v>4559</v>
      </c>
      <c r="F2157" s="55" t="s">
        <v>2031</v>
      </c>
      <c r="G2157" s="55" t="s">
        <v>15</v>
      </c>
      <c r="H2157" s="57">
        <v>1013699000</v>
      </c>
      <c r="I2157" s="57">
        <v>765818000</v>
      </c>
      <c r="J2157" s="57"/>
      <c r="K2157" s="57">
        <f t="shared" si="33"/>
        <v>1779517000</v>
      </c>
      <c r="L2157" s="55"/>
      <c r="M2157" s="55" t="s">
        <v>2072</v>
      </c>
    </row>
    <row r="2158" spans="1:13">
      <c r="A2158" s="55">
        <v>2022</v>
      </c>
      <c r="B2158" s="55" t="s">
        <v>2373</v>
      </c>
      <c r="C2158" s="55" t="s">
        <v>2029</v>
      </c>
      <c r="D2158" s="55">
        <v>8</v>
      </c>
      <c r="E2158" s="56" t="s">
        <v>4560</v>
      </c>
      <c r="F2158" s="55" t="s">
        <v>2031</v>
      </c>
      <c r="G2158" s="55" t="s">
        <v>2043</v>
      </c>
      <c r="H2158" s="57">
        <v>278808000</v>
      </c>
      <c r="I2158" s="57">
        <v>267278000</v>
      </c>
      <c r="J2158" s="57"/>
      <c r="K2158" s="57">
        <f t="shared" si="33"/>
        <v>546086000</v>
      </c>
      <c r="L2158" s="55"/>
      <c r="M2158" s="55" t="s">
        <v>2072</v>
      </c>
    </row>
    <row r="2159" spans="1:13">
      <c r="A2159" s="55">
        <v>2022</v>
      </c>
      <c r="B2159" s="55" t="s">
        <v>2373</v>
      </c>
      <c r="C2159" s="55" t="s">
        <v>2089</v>
      </c>
      <c r="D2159" s="55">
        <v>8</v>
      </c>
      <c r="E2159" s="56" t="s">
        <v>4561</v>
      </c>
      <c r="F2159" s="55" t="s">
        <v>2224</v>
      </c>
      <c r="G2159" s="55" t="s">
        <v>15</v>
      </c>
      <c r="H2159" s="57">
        <v>2200000000</v>
      </c>
      <c r="I2159" s="57">
        <v>3000000000</v>
      </c>
      <c r="J2159" s="57">
        <v>100000000</v>
      </c>
      <c r="K2159" s="57">
        <f t="shared" si="33"/>
        <v>5300000000</v>
      </c>
      <c r="L2159" s="55"/>
      <c r="M2159" s="55" t="s">
        <v>2072</v>
      </c>
    </row>
    <row r="2160" spans="1:13">
      <c r="A2160" s="55">
        <v>2022</v>
      </c>
      <c r="B2160" s="55" t="s">
        <v>2373</v>
      </c>
      <c r="C2160" s="55" t="s">
        <v>2089</v>
      </c>
      <c r="D2160" s="55">
        <v>8</v>
      </c>
      <c r="E2160" s="56" t="s">
        <v>4562</v>
      </c>
      <c r="F2160" s="55" t="s">
        <v>2224</v>
      </c>
      <c r="G2160" s="55" t="s">
        <v>2087</v>
      </c>
      <c r="H2160" s="57">
        <v>170000000</v>
      </c>
      <c r="I2160" s="57">
        <v>20000000</v>
      </c>
      <c r="J2160" s="57"/>
      <c r="K2160" s="57">
        <f t="shared" si="33"/>
        <v>190000000</v>
      </c>
      <c r="L2160" s="55"/>
      <c r="M2160" s="55"/>
    </row>
    <row r="2161" spans="1:13">
      <c r="A2161" s="55">
        <v>2022</v>
      </c>
      <c r="B2161" s="55" t="s">
        <v>2373</v>
      </c>
      <c r="C2161" s="55" t="s">
        <v>2089</v>
      </c>
      <c r="D2161" s="55">
        <v>8</v>
      </c>
      <c r="E2161" s="56" t="s">
        <v>4563</v>
      </c>
      <c r="F2161" s="55" t="s">
        <v>2224</v>
      </c>
      <c r="G2161" s="55" t="s">
        <v>2039</v>
      </c>
      <c r="H2161" s="57">
        <v>140000000</v>
      </c>
      <c r="I2161" s="57">
        <v>800000000</v>
      </c>
      <c r="J2161" s="57"/>
      <c r="K2161" s="57">
        <f t="shared" si="33"/>
        <v>940000000</v>
      </c>
      <c r="L2161" s="55"/>
      <c r="M2161" s="55"/>
    </row>
    <row r="2162" spans="1:13">
      <c r="A2162" s="55">
        <v>2022</v>
      </c>
      <c r="B2162" s="55" t="s">
        <v>2373</v>
      </c>
      <c r="C2162" s="55" t="s">
        <v>2089</v>
      </c>
      <c r="D2162" s="55">
        <v>8</v>
      </c>
      <c r="E2162" s="56" t="s">
        <v>4564</v>
      </c>
      <c r="F2162" s="55" t="s">
        <v>2224</v>
      </c>
      <c r="G2162" s="55" t="s">
        <v>2051</v>
      </c>
      <c r="H2162" s="57">
        <v>100000000</v>
      </c>
      <c r="I2162" s="57">
        <v>1000000000</v>
      </c>
      <c r="J2162" s="57"/>
      <c r="K2162" s="57">
        <f t="shared" si="33"/>
        <v>1100000000</v>
      </c>
      <c r="L2162" s="55"/>
      <c r="M2162" s="55"/>
    </row>
    <row r="2163" spans="1:13">
      <c r="A2163" s="55">
        <v>2022</v>
      </c>
      <c r="B2163" s="55" t="s">
        <v>2373</v>
      </c>
      <c r="C2163" s="55" t="s">
        <v>2089</v>
      </c>
      <c r="D2163" s="55">
        <v>8</v>
      </c>
      <c r="E2163" s="56" t="s">
        <v>4565</v>
      </c>
      <c r="F2163" s="55" t="s">
        <v>2232</v>
      </c>
      <c r="G2163" s="55" t="s">
        <v>2039</v>
      </c>
      <c r="H2163" s="57">
        <v>100000000</v>
      </c>
      <c r="I2163" s="57">
        <v>500000000</v>
      </c>
      <c r="J2163" s="57"/>
      <c r="K2163" s="57">
        <f t="shared" si="33"/>
        <v>600000000</v>
      </c>
      <c r="L2163" s="55"/>
      <c r="M2163" s="55"/>
    </row>
    <row r="2164" spans="1:13">
      <c r="A2164" s="55">
        <v>2022</v>
      </c>
      <c r="B2164" s="55" t="s">
        <v>2373</v>
      </c>
      <c r="C2164" s="55" t="s">
        <v>2089</v>
      </c>
      <c r="D2164" s="55">
        <v>8</v>
      </c>
      <c r="E2164" s="56" t="s">
        <v>4566</v>
      </c>
      <c r="F2164" s="55" t="s">
        <v>2224</v>
      </c>
      <c r="G2164" s="55" t="s">
        <v>2039</v>
      </c>
      <c r="H2164" s="57">
        <v>30000000</v>
      </c>
      <c r="I2164" s="57"/>
      <c r="J2164" s="57"/>
      <c r="K2164" s="57">
        <f t="shared" si="33"/>
        <v>30000000</v>
      </c>
      <c r="L2164" s="55"/>
      <c r="M2164" s="55"/>
    </row>
    <row r="2165" spans="1:13">
      <c r="A2165" s="55">
        <v>2022</v>
      </c>
      <c r="B2165" s="55" t="s">
        <v>2373</v>
      </c>
      <c r="C2165" s="55" t="s">
        <v>2047</v>
      </c>
      <c r="D2165" s="55">
        <v>8</v>
      </c>
      <c r="E2165" s="56" t="s">
        <v>4567</v>
      </c>
      <c r="F2165" s="55" t="s">
        <v>64</v>
      </c>
      <c r="G2165" s="55" t="s">
        <v>20</v>
      </c>
      <c r="H2165" s="57">
        <v>6500000000</v>
      </c>
      <c r="I2165" s="57">
        <v>500000000</v>
      </c>
      <c r="J2165" s="57">
        <v>200000000</v>
      </c>
      <c r="K2165" s="57">
        <f t="shared" si="33"/>
        <v>7200000000</v>
      </c>
      <c r="L2165" s="55" t="s">
        <v>2048</v>
      </c>
      <c r="M2165" s="55" t="s">
        <v>2072</v>
      </c>
    </row>
    <row r="2166" spans="1:13">
      <c r="A2166" s="55">
        <v>2022</v>
      </c>
      <c r="B2166" s="55" t="s">
        <v>2420</v>
      </c>
      <c r="C2166" s="55" t="s">
        <v>2146</v>
      </c>
      <c r="D2166" s="55">
        <v>8</v>
      </c>
      <c r="E2166" s="56" t="s">
        <v>4568</v>
      </c>
      <c r="F2166" s="55" t="s">
        <v>2224</v>
      </c>
      <c r="G2166" s="55" t="s">
        <v>2035</v>
      </c>
      <c r="H2166" s="57">
        <v>400000000</v>
      </c>
      <c r="I2166" s="57"/>
      <c r="J2166" s="57"/>
      <c r="K2166" s="57">
        <f t="shared" si="33"/>
        <v>400000000</v>
      </c>
      <c r="L2166" s="55" t="s">
        <v>2064</v>
      </c>
      <c r="M2166" s="55" t="s">
        <v>2072</v>
      </c>
    </row>
    <row r="2167" spans="1:13">
      <c r="A2167" s="55">
        <v>2022</v>
      </c>
      <c r="B2167" s="55" t="s">
        <v>2420</v>
      </c>
      <c r="C2167" s="55" t="s">
        <v>2146</v>
      </c>
      <c r="D2167" s="55">
        <v>8</v>
      </c>
      <c r="E2167" s="56" t="s">
        <v>4569</v>
      </c>
      <c r="F2167" s="55" t="s">
        <v>2224</v>
      </c>
      <c r="G2167" s="55" t="s">
        <v>2513</v>
      </c>
      <c r="H2167" s="57">
        <v>200000000</v>
      </c>
      <c r="I2167" s="57"/>
      <c r="J2167" s="57"/>
      <c r="K2167" s="57">
        <f t="shared" si="33"/>
        <v>200000000</v>
      </c>
      <c r="L2167" s="55" t="s">
        <v>2064</v>
      </c>
      <c r="M2167" s="55" t="s">
        <v>2072</v>
      </c>
    </row>
    <row r="2168" spans="1:13">
      <c r="A2168" s="55">
        <v>2022</v>
      </c>
      <c r="B2168" s="55" t="s">
        <v>2420</v>
      </c>
      <c r="C2168" s="55" t="s">
        <v>2442</v>
      </c>
      <c r="D2168" s="55">
        <v>8</v>
      </c>
      <c r="E2168" s="56" t="s">
        <v>4570</v>
      </c>
      <c r="F2168" s="55" t="s">
        <v>2042</v>
      </c>
      <c r="G2168" s="55" t="s">
        <v>74</v>
      </c>
      <c r="H2168" s="57">
        <v>1130000000</v>
      </c>
      <c r="I2168" s="57">
        <v>4810000000</v>
      </c>
      <c r="J2168" s="57"/>
      <c r="K2168" s="57">
        <f t="shared" si="33"/>
        <v>5940000000</v>
      </c>
      <c r="L2168" s="55"/>
      <c r="M2168" s="55"/>
    </row>
    <row r="2169" spans="1:13">
      <c r="A2169" s="55">
        <v>2022</v>
      </c>
      <c r="B2169" s="55" t="s">
        <v>2420</v>
      </c>
      <c r="C2169" s="55" t="s">
        <v>2442</v>
      </c>
      <c r="D2169" s="55">
        <v>8</v>
      </c>
      <c r="E2169" s="56" t="s">
        <v>4571</v>
      </c>
      <c r="F2169" s="55" t="s">
        <v>2116</v>
      </c>
      <c r="G2169" s="55" t="s">
        <v>2248</v>
      </c>
      <c r="H2169" s="57">
        <v>71334000</v>
      </c>
      <c r="I2169" s="57">
        <v>92020000</v>
      </c>
      <c r="J2169" s="57"/>
      <c r="K2169" s="57">
        <f t="shared" si="33"/>
        <v>163354000</v>
      </c>
      <c r="L2169" s="55"/>
      <c r="M2169" s="55"/>
    </row>
    <row r="2170" spans="1:13">
      <c r="A2170" s="55">
        <v>2022</v>
      </c>
      <c r="B2170" s="55" t="s">
        <v>2420</v>
      </c>
      <c r="C2170" s="55" t="s">
        <v>2089</v>
      </c>
      <c r="D2170" s="55">
        <v>8</v>
      </c>
      <c r="E2170" s="56" t="s">
        <v>4572</v>
      </c>
      <c r="F2170" s="55" t="s">
        <v>2224</v>
      </c>
      <c r="G2170" s="55" t="s">
        <v>15</v>
      </c>
      <c r="H2170" s="57">
        <v>1278145000</v>
      </c>
      <c r="I2170" s="57">
        <v>6021864000</v>
      </c>
      <c r="J2170" s="57"/>
      <c r="K2170" s="57">
        <f t="shared" si="33"/>
        <v>7300009000</v>
      </c>
      <c r="L2170" s="55"/>
      <c r="M2170" s="55"/>
    </row>
    <row r="2171" spans="1:13">
      <c r="A2171" s="55">
        <v>2022</v>
      </c>
      <c r="B2171" s="55" t="s">
        <v>2420</v>
      </c>
      <c r="C2171" s="55" t="s">
        <v>2089</v>
      </c>
      <c r="D2171" s="55">
        <v>8</v>
      </c>
      <c r="E2171" s="56" t="s">
        <v>4573</v>
      </c>
      <c r="F2171" s="55" t="s">
        <v>2224</v>
      </c>
      <c r="G2171" s="55" t="s">
        <v>2035</v>
      </c>
      <c r="H2171" s="57">
        <v>916256000</v>
      </c>
      <c r="I2171" s="57">
        <v>1179715000</v>
      </c>
      <c r="J2171" s="57"/>
      <c r="K2171" s="57">
        <f t="shared" si="33"/>
        <v>2095971000</v>
      </c>
      <c r="L2171" s="55"/>
      <c r="M2171" s="55"/>
    </row>
    <row r="2172" spans="1:13">
      <c r="A2172" s="55">
        <v>2022</v>
      </c>
      <c r="B2172" s="55" t="s">
        <v>2420</v>
      </c>
      <c r="C2172" s="55" t="s">
        <v>2089</v>
      </c>
      <c r="D2172" s="55">
        <v>8</v>
      </c>
      <c r="E2172" s="56" t="s">
        <v>4574</v>
      </c>
      <c r="F2172" s="55" t="s">
        <v>2224</v>
      </c>
      <c r="G2172" s="55" t="s">
        <v>2035</v>
      </c>
      <c r="H2172" s="57">
        <v>238978000</v>
      </c>
      <c r="I2172" s="57">
        <v>1256922000</v>
      </c>
      <c r="J2172" s="57"/>
      <c r="K2172" s="57">
        <f t="shared" si="33"/>
        <v>1495900000</v>
      </c>
      <c r="L2172" s="55"/>
      <c r="M2172" s="55"/>
    </row>
    <row r="2173" spans="1:13">
      <c r="A2173" s="55">
        <v>2022</v>
      </c>
      <c r="B2173" s="55" t="s">
        <v>2420</v>
      </c>
      <c r="C2173" s="55" t="s">
        <v>2089</v>
      </c>
      <c r="D2173" s="55">
        <v>8</v>
      </c>
      <c r="E2173" s="56" t="s">
        <v>4575</v>
      </c>
      <c r="F2173" s="55" t="s">
        <v>2224</v>
      </c>
      <c r="G2173" s="55" t="s">
        <v>2035</v>
      </c>
      <c r="H2173" s="57">
        <v>238978000</v>
      </c>
      <c r="I2173" s="57">
        <v>1256922000</v>
      </c>
      <c r="J2173" s="57"/>
      <c r="K2173" s="57">
        <f t="shared" si="33"/>
        <v>1495900000</v>
      </c>
      <c r="L2173" s="55"/>
      <c r="M2173" s="55"/>
    </row>
    <row r="2174" spans="1:13">
      <c r="A2174" s="55">
        <v>2022</v>
      </c>
      <c r="B2174" s="55" t="s">
        <v>2420</v>
      </c>
      <c r="C2174" s="55" t="s">
        <v>2089</v>
      </c>
      <c r="D2174" s="55">
        <v>8</v>
      </c>
      <c r="E2174" s="56" t="s">
        <v>4576</v>
      </c>
      <c r="F2174" s="55" t="s">
        <v>2232</v>
      </c>
      <c r="G2174" s="55" t="s">
        <v>2051</v>
      </c>
      <c r="H2174" s="57">
        <v>132949000</v>
      </c>
      <c r="I2174" s="57">
        <v>584900000</v>
      </c>
      <c r="J2174" s="57"/>
      <c r="K2174" s="57">
        <f t="shared" si="33"/>
        <v>717849000</v>
      </c>
      <c r="L2174" s="55"/>
      <c r="M2174" s="55"/>
    </row>
    <row r="2175" spans="1:13">
      <c r="A2175" s="55">
        <v>2022</v>
      </c>
      <c r="B2175" s="55" t="s">
        <v>2420</v>
      </c>
      <c r="C2175" s="55" t="s">
        <v>2089</v>
      </c>
      <c r="D2175" s="55">
        <v>8</v>
      </c>
      <c r="E2175" s="56" t="s">
        <v>4577</v>
      </c>
      <c r="F2175" s="55" t="s">
        <v>2224</v>
      </c>
      <c r="G2175" s="55" t="s">
        <v>2039</v>
      </c>
      <c r="H2175" s="57">
        <v>100000000</v>
      </c>
      <c r="I2175" s="57"/>
      <c r="J2175" s="57"/>
      <c r="K2175" s="57">
        <f t="shared" si="33"/>
        <v>100000000</v>
      </c>
      <c r="L2175" s="55"/>
      <c r="M2175" s="55"/>
    </row>
    <row r="2176" spans="1:13">
      <c r="A2176" s="55">
        <v>2022</v>
      </c>
      <c r="B2176" s="55" t="s">
        <v>2420</v>
      </c>
      <c r="C2176" s="55" t="s">
        <v>2953</v>
      </c>
      <c r="D2176" s="55">
        <v>8</v>
      </c>
      <c r="E2176" s="56" t="s">
        <v>4578</v>
      </c>
      <c r="F2176" s="55" t="s">
        <v>2116</v>
      </c>
      <c r="G2176" s="55" t="s">
        <v>74</v>
      </c>
      <c r="H2176" s="57">
        <v>60000000</v>
      </c>
      <c r="I2176" s="57"/>
      <c r="J2176" s="57"/>
      <c r="K2176" s="57">
        <f t="shared" si="33"/>
        <v>60000000</v>
      </c>
      <c r="L2176" s="55"/>
      <c r="M2176" s="55"/>
    </row>
    <row r="2177" spans="1:13">
      <c r="A2177" s="55">
        <v>2022</v>
      </c>
      <c r="B2177" s="55" t="s">
        <v>2420</v>
      </c>
      <c r="C2177" s="55" t="s">
        <v>2953</v>
      </c>
      <c r="D2177" s="55">
        <v>8</v>
      </c>
      <c r="E2177" s="56" t="s">
        <v>4579</v>
      </c>
      <c r="F2177" s="55" t="s">
        <v>2116</v>
      </c>
      <c r="G2177" s="55" t="s">
        <v>2248</v>
      </c>
      <c r="H2177" s="57">
        <v>30000000</v>
      </c>
      <c r="I2177" s="57">
        <v>10000000</v>
      </c>
      <c r="J2177" s="57"/>
      <c r="K2177" s="57">
        <f t="shared" si="33"/>
        <v>40000000</v>
      </c>
      <c r="L2177" s="55"/>
      <c r="M2177" s="55"/>
    </row>
    <row r="2178" spans="1:13">
      <c r="A2178" s="55">
        <v>2022</v>
      </c>
      <c r="B2178" s="55" t="s">
        <v>2420</v>
      </c>
      <c r="C2178" s="55" t="s">
        <v>2955</v>
      </c>
      <c r="D2178" s="55">
        <v>8</v>
      </c>
      <c r="E2178" s="56" t="s">
        <v>4580</v>
      </c>
      <c r="F2178" s="55" t="s">
        <v>2116</v>
      </c>
      <c r="G2178" s="55" t="s">
        <v>2248</v>
      </c>
      <c r="H2178" s="57">
        <v>66540000</v>
      </c>
      <c r="I2178" s="57">
        <v>119019000</v>
      </c>
      <c r="J2178" s="57"/>
      <c r="K2178" s="57">
        <f t="shared" si="33"/>
        <v>185559000</v>
      </c>
      <c r="L2178" s="55"/>
      <c r="M2178" s="55"/>
    </row>
    <row r="2179" spans="1:13">
      <c r="A2179" s="55">
        <v>2022</v>
      </c>
      <c r="B2179" s="55" t="s">
        <v>2420</v>
      </c>
      <c r="C2179" s="55" t="s">
        <v>3446</v>
      </c>
      <c r="D2179" s="55">
        <v>8</v>
      </c>
      <c r="E2179" s="56" t="s">
        <v>4581</v>
      </c>
      <c r="F2179" s="55" t="s">
        <v>2042</v>
      </c>
      <c r="G2179" s="55" t="s">
        <v>2039</v>
      </c>
      <c r="H2179" s="57">
        <v>110000000</v>
      </c>
      <c r="I2179" s="57">
        <v>277420000</v>
      </c>
      <c r="J2179" s="57"/>
      <c r="K2179" s="57">
        <f t="shared" si="33"/>
        <v>387420000</v>
      </c>
      <c r="L2179" s="55"/>
      <c r="M2179" s="55"/>
    </row>
    <row r="2180" spans="1:13">
      <c r="A2180" s="55">
        <v>2022</v>
      </c>
      <c r="B2180" s="55" t="s">
        <v>2458</v>
      </c>
      <c r="C2180" s="55" t="s">
        <v>2029</v>
      </c>
      <c r="D2180" s="55">
        <v>8</v>
      </c>
      <c r="E2180" s="56" t="s">
        <v>4582</v>
      </c>
      <c r="F2180" s="55" t="s">
        <v>2031</v>
      </c>
      <c r="G2180" s="55" t="s">
        <v>2057</v>
      </c>
      <c r="H2180" s="57">
        <v>500000000</v>
      </c>
      <c r="I2180" s="57">
        <v>800000000</v>
      </c>
      <c r="J2180" s="57"/>
      <c r="K2180" s="57">
        <f t="shared" si="33"/>
        <v>1300000000</v>
      </c>
      <c r="L2180" s="55"/>
      <c r="M2180" s="55" t="s">
        <v>2072</v>
      </c>
    </row>
    <row r="2181" spans="1:13">
      <c r="A2181" s="55">
        <v>2022</v>
      </c>
      <c r="B2181" s="55" t="s">
        <v>2458</v>
      </c>
      <c r="C2181" s="55" t="s">
        <v>2971</v>
      </c>
      <c r="D2181" s="55">
        <v>8</v>
      </c>
      <c r="E2181" s="56" t="s">
        <v>4583</v>
      </c>
      <c r="F2181" s="55" t="s">
        <v>2224</v>
      </c>
      <c r="G2181" s="55" t="s">
        <v>2043</v>
      </c>
      <c r="H2181" s="57">
        <v>250000000</v>
      </c>
      <c r="I2181" s="57">
        <v>25000000</v>
      </c>
      <c r="J2181" s="57"/>
      <c r="K2181" s="57">
        <f t="shared" ref="K2181:K2244" si="34">H2181+I2181+J2181</f>
        <v>275000000</v>
      </c>
      <c r="L2181" s="55"/>
      <c r="M2181" s="55"/>
    </row>
    <row r="2182" spans="1:13">
      <c r="A2182" s="55">
        <v>2022</v>
      </c>
      <c r="B2182" s="55" t="s">
        <v>2458</v>
      </c>
      <c r="C2182" s="55" t="s">
        <v>2971</v>
      </c>
      <c r="D2182" s="55">
        <v>8</v>
      </c>
      <c r="E2182" s="56" t="s">
        <v>4584</v>
      </c>
      <c r="F2182" s="55" t="s">
        <v>2232</v>
      </c>
      <c r="G2182" s="55" t="s">
        <v>2043</v>
      </c>
      <c r="H2182" s="57">
        <v>200000000</v>
      </c>
      <c r="I2182" s="57">
        <v>20000000</v>
      </c>
      <c r="J2182" s="57"/>
      <c r="K2182" s="57">
        <f t="shared" si="34"/>
        <v>220000000</v>
      </c>
      <c r="L2182" s="55"/>
      <c r="M2182" s="55"/>
    </row>
    <row r="2183" spans="1:13">
      <c r="A2183" s="55">
        <v>2022</v>
      </c>
      <c r="B2183" s="55" t="s">
        <v>2458</v>
      </c>
      <c r="C2183" s="55" t="s">
        <v>2089</v>
      </c>
      <c r="D2183" s="55">
        <v>8</v>
      </c>
      <c r="E2183" s="56" t="s">
        <v>4585</v>
      </c>
      <c r="F2183" s="55" t="s">
        <v>2042</v>
      </c>
      <c r="G2183" s="55" t="s">
        <v>15</v>
      </c>
      <c r="H2183" s="57">
        <v>1500000000</v>
      </c>
      <c r="I2183" s="57">
        <v>960000000</v>
      </c>
      <c r="J2183" s="57">
        <v>5000000</v>
      </c>
      <c r="K2183" s="57">
        <f t="shared" si="34"/>
        <v>2465000000</v>
      </c>
      <c r="L2183" s="55"/>
      <c r="M2183" s="55"/>
    </row>
    <row r="2184" spans="1:13">
      <c r="A2184" s="55">
        <v>2022</v>
      </c>
      <c r="B2184" s="55" t="s">
        <v>2458</v>
      </c>
      <c r="C2184" s="55" t="s">
        <v>2089</v>
      </c>
      <c r="D2184" s="55">
        <v>8</v>
      </c>
      <c r="E2184" s="56" t="s">
        <v>4586</v>
      </c>
      <c r="F2184" s="55" t="s">
        <v>2042</v>
      </c>
      <c r="G2184" s="55" t="s">
        <v>2043</v>
      </c>
      <c r="H2184" s="57">
        <v>230000000</v>
      </c>
      <c r="I2184" s="57">
        <v>600000000</v>
      </c>
      <c r="J2184" s="57"/>
      <c r="K2184" s="57">
        <f t="shared" si="34"/>
        <v>830000000</v>
      </c>
      <c r="L2184" s="55"/>
      <c r="M2184" s="55" t="s">
        <v>2072</v>
      </c>
    </row>
    <row r="2185" spans="1:13">
      <c r="A2185" s="55">
        <v>2022</v>
      </c>
      <c r="B2185" s="55" t="s">
        <v>2458</v>
      </c>
      <c r="C2185" s="55" t="s">
        <v>2089</v>
      </c>
      <c r="D2185" s="55">
        <v>8</v>
      </c>
      <c r="E2185" s="56" t="s">
        <v>4587</v>
      </c>
      <c r="F2185" s="55" t="s">
        <v>64</v>
      </c>
      <c r="G2185" s="55" t="s">
        <v>2051</v>
      </c>
      <c r="H2185" s="57">
        <v>300000000</v>
      </c>
      <c r="I2185" s="57">
        <v>50000000</v>
      </c>
      <c r="J2185" s="57">
        <v>50000000</v>
      </c>
      <c r="K2185" s="57">
        <f t="shared" si="34"/>
        <v>400000000</v>
      </c>
      <c r="L2185" s="55" t="s">
        <v>2064</v>
      </c>
      <c r="M2185" s="55"/>
    </row>
    <row r="2186" spans="1:13">
      <c r="A2186" s="55">
        <v>2022</v>
      </c>
      <c r="B2186" s="55" t="s">
        <v>2458</v>
      </c>
      <c r="C2186" s="55" t="s">
        <v>2089</v>
      </c>
      <c r="D2186" s="55">
        <v>8</v>
      </c>
      <c r="E2186" s="56" t="s">
        <v>4588</v>
      </c>
      <c r="F2186" s="55" t="s">
        <v>2042</v>
      </c>
      <c r="G2186" s="55" t="s">
        <v>2043</v>
      </c>
      <c r="H2186" s="57">
        <v>200000000</v>
      </c>
      <c r="I2186" s="57">
        <v>200000000</v>
      </c>
      <c r="J2186" s="57"/>
      <c r="K2186" s="57">
        <f t="shared" si="34"/>
        <v>400000000</v>
      </c>
      <c r="L2186" s="55"/>
      <c r="M2186" s="55"/>
    </row>
    <row r="2187" spans="1:13">
      <c r="A2187" s="55">
        <v>2022</v>
      </c>
      <c r="B2187" s="55" t="s">
        <v>2458</v>
      </c>
      <c r="C2187" s="55" t="s">
        <v>2089</v>
      </c>
      <c r="D2187" s="55">
        <v>8</v>
      </c>
      <c r="E2187" s="56" t="s">
        <v>4589</v>
      </c>
      <c r="F2187" s="55" t="s">
        <v>2042</v>
      </c>
      <c r="G2187" s="55" t="s">
        <v>2039</v>
      </c>
      <c r="H2187" s="57">
        <v>60000000</v>
      </c>
      <c r="I2187" s="57"/>
      <c r="J2187" s="57"/>
      <c r="K2187" s="57">
        <f t="shared" si="34"/>
        <v>60000000</v>
      </c>
      <c r="L2187" s="55"/>
      <c r="M2187" s="55"/>
    </row>
    <row r="2188" spans="1:13">
      <c r="A2188" s="55">
        <v>2022</v>
      </c>
      <c r="B2188" s="55" t="s">
        <v>2458</v>
      </c>
      <c r="C2188" s="55" t="s">
        <v>2089</v>
      </c>
      <c r="D2188" s="55">
        <v>8</v>
      </c>
      <c r="E2188" s="56" t="s">
        <v>4590</v>
      </c>
      <c r="F2188" s="55" t="s">
        <v>2042</v>
      </c>
      <c r="G2188" s="55" t="s">
        <v>2051</v>
      </c>
      <c r="H2188" s="57">
        <v>45000000</v>
      </c>
      <c r="I2188" s="57">
        <v>385716968</v>
      </c>
      <c r="J2188" s="57"/>
      <c r="K2188" s="57">
        <f t="shared" si="34"/>
        <v>430716968</v>
      </c>
      <c r="L2188" s="55"/>
      <c r="M2188" s="55"/>
    </row>
    <row r="2189" spans="1:13">
      <c r="A2189" s="55">
        <v>2022</v>
      </c>
      <c r="B2189" s="55" t="s">
        <v>2458</v>
      </c>
      <c r="C2189" s="55" t="s">
        <v>2047</v>
      </c>
      <c r="D2189" s="55">
        <v>8</v>
      </c>
      <c r="E2189" s="56" t="s">
        <v>4591</v>
      </c>
      <c r="F2189" s="55" t="s">
        <v>19</v>
      </c>
      <c r="G2189" s="55" t="s">
        <v>2035</v>
      </c>
      <c r="H2189" s="57">
        <v>2400000000</v>
      </c>
      <c r="I2189" s="57"/>
      <c r="J2189" s="57"/>
      <c r="K2189" s="57">
        <f t="shared" si="34"/>
        <v>2400000000</v>
      </c>
      <c r="L2189" s="55" t="s">
        <v>2064</v>
      </c>
      <c r="M2189" s="55"/>
    </row>
    <row r="2190" spans="1:13">
      <c r="A2190" s="55">
        <v>2022</v>
      </c>
      <c r="B2190" s="55" t="s">
        <v>2458</v>
      </c>
      <c r="C2190" s="55" t="s">
        <v>2047</v>
      </c>
      <c r="D2190" s="55">
        <v>8</v>
      </c>
      <c r="E2190" s="56" t="s">
        <v>4592</v>
      </c>
      <c r="F2190" s="55" t="s">
        <v>19</v>
      </c>
      <c r="G2190" s="55" t="s">
        <v>2248</v>
      </c>
      <c r="H2190" s="57">
        <v>100000000</v>
      </c>
      <c r="I2190" s="57"/>
      <c r="J2190" s="57"/>
      <c r="K2190" s="57">
        <f t="shared" si="34"/>
        <v>100000000</v>
      </c>
      <c r="L2190" s="55" t="s">
        <v>2064</v>
      </c>
      <c r="M2190" s="55"/>
    </row>
    <row r="2191" spans="1:13">
      <c r="A2191" s="55">
        <v>2022</v>
      </c>
      <c r="B2191" s="55" t="s">
        <v>2496</v>
      </c>
      <c r="C2191" s="55" t="s">
        <v>2994</v>
      </c>
      <c r="D2191" s="55">
        <v>8</v>
      </c>
      <c r="E2191" s="56" t="s">
        <v>4593</v>
      </c>
      <c r="F2191" s="55" t="s">
        <v>2096</v>
      </c>
      <c r="G2191" s="55" t="s">
        <v>2043</v>
      </c>
      <c r="H2191" s="57">
        <v>980000000</v>
      </c>
      <c r="I2191" s="57">
        <v>646000000</v>
      </c>
      <c r="J2191" s="57">
        <v>41686000</v>
      </c>
      <c r="K2191" s="57">
        <f t="shared" si="34"/>
        <v>1667686000</v>
      </c>
      <c r="L2191" s="55"/>
      <c r="M2191" s="55" t="s">
        <v>2072</v>
      </c>
    </row>
    <row r="2192" spans="1:13">
      <c r="A2192" s="55">
        <v>2022</v>
      </c>
      <c r="B2192" s="55" t="s">
        <v>2500</v>
      </c>
      <c r="C2192" s="55" t="s">
        <v>2510</v>
      </c>
      <c r="D2192" s="55">
        <v>8</v>
      </c>
      <c r="E2192" s="56" t="s">
        <v>4594</v>
      </c>
      <c r="F2192" s="55" t="s">
        <v>2031</v>
      </c>
      <c r="G2192" s="55" t="s">
        <v>2043</v>
      </c>
      <c r="H2192" s="57">
        <v>300000000</v>
      </c>
      <c r="I2192" s="57">
        <v>350000000</v>
      </c>
      <c r="J2192" s="57"/>
      <c r="K2192" s="57">
        <f t="shared" si="34"/>
        <v>650000000</v>
      </c>
      <c r="L2192" s="55"/>
      <c r="M2192" s="55"/>
    </row>
    <row r="2193" spans="1:13">
      <c r="A2193" s="55">
        <v>2022</v>
      </c>
      <c r="B2193" s="55" t="s">
        <v>2500</v>
      </c>
      <c r="C2193" s="55" t="s">
        <v>2173</v>
      </c>
      <c r="D2193" s="55">
        <v>8</v>
      </c>
      <c r="E2193" s="56" t="s">
        <v>4595</v>
      </c>
      <c r="F2193" s="55" t="s">
        <v>2031</v>
      </c>
      <c r="G2193" s="55" t="s">
        <v>2877</v>
      </c>
      <c r="H2193" s="57">
        <v>250000000</v>
      </c>
      <c r="I2193" s="57"/>
      <c r="J2193" s="57"/>
      <c r="K2193" s="57">
        <f t="shared" si="34"/>
        <v>250000000</v>
      </c>
      <c r="L2193" s="55"/>
      <c r="M2193" s="55"/>
    </row>
    <row r="2194" spans="1:13">
      <c r="A2194" s="55">
        <v>2022</v>
      </c>
      <c r="B2194" s="55" t="s">
        <v>2500</v>
      </c>
      <c r="C2194" s="55" t="s">
        <v>2182</v>
      </c>
      <c r="D2194" s="55">
        <v>8</v>
      </c>
      <c r="E2194" s="56" t="s">
        <v>4596</v>
      </c>
      <c r="F2194" s="55" t="s">
        <v>2042</v>
      </c>
      <c r="G2194" s="55" t="s">
        <v>2035</v>
      </c>
      <c r="H2194" s="57">
        <v>862000000</v>
      </c>
      <c r="I2194" s="57">
        <v>1056000000</v>
      </c>
      <c r="J2194" s="57">
        <v>189000000</v>
      </c>
      <c r="K2194" s="57">
        <f t="shared" si="34"/>
        <v>2107000000</v>
      </c>
      <c r="L2194" s="55"/>
      <c r="M2194" s="55"/>
    </row>
    <row r="2195" spans="1:13">
      <c r="A2195" s="55">
        <v>2022</v>
      </c>
      <c r="B2195" s="55" t="s">
        <v>2500</v>
      </c>
      <c r="C2195" s="55" t="s">
        <v>2767</v>
      </c>
      <c r="D2195" s="55">
        <v>8</v>
      </c>
      <c r="E2195" s="56" t="s">
        <v>4597</v>
      </c>
      <c r="F2195" s="55" t="s">
        <v>2042</v>
      </c>
      <c r="G2195" s="55" t="s">
        <v>2057</v>
      </c>
      <c r="H2195" s="57">
        <v>700000000</v>
      </c>
      <c r="I2195" s="57">
        <v>3000000000</v>
      </c>
      <c r="J2195" s="57"/>
      <c r="K2195" s="57">
        <f t="shared" si="34"/>
        <v>3700000000</v>
      </c>
      <c r="L2195" s="55"/>
      <c r="M2195" s="55"/>
    </row>
    <row r="2196" spans="1:13">
      <c r="A2196" s="55">
        <v>2022</v>
      </c>
      <c r="B2196" s="55" t="s">
        <v>2500</v>
      </c>
      <c r="C2196" s="55" t="s">
        <v>2277</v>
      </c>
      <c r="D2196" s="55">
        <v>8</v>
      </c>
      <c r="E2196" s="56" t="s">
        <v>4598</v>
      </c>
      <c r="F2196" s="55" t="s">
        <v>2042</v>
      </c>
      <c r="G2196" s="55" t="s">
        <v>2057</v>
      </c>
      <c r="H2196" s="57">
        <v>315000000</v>
      </c>
      <c r="I2196" s="57">
        <v>450000000</v>
      </c>
      <c r="J2196" s="57">
        <v>35000000</v>
      </c>
      <c r="K2196" s="57">
        <f t="shared" si="34"/>
        <v>800000000</v>
      </c>
      <c r="L2196" s="55"/>
      <c r="M2196" s="55"/>
    </row>
    <row r="2197" spans="1:13">
      <c r="A2197" s="55">
        <v>2022</v>
      </c>
      <c r="B2197" s="55" t="s">
        <v>2500</v>
      </c>
      <c r="C2197" s="55" t="s">
        <v>2767</v>
      </c>
      <c r="D2197" s="55">
        <v>8</v>
      </c>
      <c r="E2197" s="56" t="s">
        <v>4599</v>
      </c>
      <c r="F2197" s="55" t="s">
        <v>2042</v>
      </c>
      <c r="G2197" s="55" t="s">
        <v>2052</v>
      </c>
      <c r="H2197" s="57">
        <v>100000000</v>
      </c>
      <c r="I2197" s="57">
        <v>300000000</v>
      </c>
      <c r="J2197" s="57">
        <v>40000000</v>
      </c>
      <c r="K2197" s="57">
        <f t="shared" si="34"/>
        <v>440000000</v>
      </c>
      <c r="L2197" s="55"/>
      <c r="M2197" s="55"/>
    </row>
    <row r="2198" spans="1:13">
      <c r="A2198" s="55">
        <v>2022</v>
      </c>
      <c r="B2198" s="55" t="s">
        <v>2500</v>
      </c>
      <c r="C2198" s="55" t="s">
        <v>2189</v>
      </c>
      <c r="D2198" s="55">
        <v>8</v>
      </c>
      <c r="E2198" s="56" t="s">
        <v>4600</v>
      </c>
      <c r="F2198" s="55" t="s">
        <v>2031</v>
      </c>
      <c r="G2198" s="55" t="s">
        <v>15</v>
      </c>
      <c r="H2198" s="57">
        <v>1000000000</v>
      </c>
      <c r="I2198" s="57">
        <v>400000000</v>
      </c>
      <c r="J2198" s="57">
        <v>100000000</v>
      </c>
      <c r="K2198" s="57">
        <f t="shared" si="34"/>
        <v>1500000000</v>
      </c>
      <c r="L2198" s="55"/>
      <c r="M2198" s="55"/>
    </row>
    <row r="2199" spans="1:13">
      <c r="A2199" s="55">
        <v>2022</v>
      </c>
      <c r="B2199" s="55" t="s">
        <v>2500</v>
      </c>
      <c r="C2199" s="55" t="s">
        <v>2189</v>
      </c>
      <c r="D2199" s="55">
        <v>8</v>
      </c>
      <c r="E2199" s="56" t="s">
        <v>4601</v>
      </c>
      <c r="F2199" s="55" t="s">
        <v>2031</v>
      </c>
      <c r="G2199" s="55" t="s">
        <v>2035</v>
      </c>
      <c r="H2199" s="57">
        <v>702216000</v>
      </c>
      <c r="I2199" s="57">
        <v>390573000</v>
      </c>
      <c r="J2199" s="57">
        <v>50000000</v>
      </c>
      <c r="K2199" s="57">
        <f t="shared" si="34"/>
        <v>1142789000</v>
      </c>
      <c r="L2199" s="55"/>
      <c r="M2199" s="55"/>
    </row>
    <row r="2200" spans="1:13">
      <c r="A2200" s="55">
        <v>2022</v>
      </c>
      <c r="B2200" s="55" t="s">
        <v>2500</v>
      </c>
      <c r="C2200" s="55" t="s">
        <v>3013</v>
      </c>
      <c r="D2200" s="55">
        <v>8</v>
      </c>
      <c r="E2200" s="56" t="s">
        <v>4602</v>
      </c>
      <c r="F2200" s="55" t="s">
        <v>2031</v>
      </c>
      <c r="G2200" s="55" t="s">
        <v>2057</v>
      </c>
      <c r="H2200" s="57">
        <v>700000000</v>
      </c>
      <c r="I2200" s="57">
        <v>300000000</v>
      </c>
      <c r="J2200" s="57">
        <v>100000000</v>
      </c>
      <c r="K2200" s="57">
        <f t="shared" si="34"/>
        <v>1100000000</v>
      </c>
      <c r="L2200" s="55"/>
      <c r="M2200" s="55"/>
    </row>
    <row r="2201" spans="1:13">
      <c r="A2201" s="55">
        <v>2022</v>
      </c>
      <c r="B2201" s="55" t="s">
        <v>2500</v>
      </c>
      <c r="C2201" s="55" t="s">
        <v>2233</v>
      </c>
      <c r="D2201" s="55">
        <v>8</v>
      </c>
      <c r="E2201" s="56" t="s">
        <v>4603</v>
      </c>
      <c r="F2201" s="55" t="s">
        <v>14</v>
      </c>
      <c r="G2201" s="55" t="s">
        <v>2039</v>
      </c>
      <c r="H2201" s="57">
        <v>80000000</v>
      </c>
      <c r="I2201" s="57"/>
      <c r="J2201" s="57"/>
      <c r="K2201" s="57">
        <f t="shared" si="34"/>
        <v>80000000</v>
      </c>
      <c r="L2201" s="55" t="s">
        <v>2064</v>
      </c>
      <c r="M2201" s="55"/>
    </row>
    <row r="2202" spans="1:13">
      <c r="A2202" s="55">
        <v>2022</v>
      </c>
      <c r="B2202" s="55" t="s">
        <v>3512</v>
      </c>
      <c r="C2202" s="55" t="s">
        <v>3513</v>
      </c>
      <c r="D2202" s="55">
        <v>8</v>
      </c>
      <c r="E2202" s="56" t="s">
        <v>4604</v>
      </c>
      <c r="F2202" s="55" t="s">
        <v>2096</v>
      </c>
      <c r="G2202" s="55" t="s">
        <v>2039</v>
      </c>
      <c r="H2202" s="57">
        <v>25000000</v>
      </c>
      <c r="I2202" s="57"/>
      <c r="J2202" s="57"/>
      <c r="K2202" s="57">
        <f t="shared" si="34"/>
        <v>25000000</v>
      </c>
      <c r="L2202" s="55" t="s">
        <v>2064</v>
      </c>
      <c r="M2202" s="55"/>
    </row>
    <row r="2203" spans="1:13">
      <c r="A2203" s="55">
        <v>2022</v>
      </c>
      <c r="B2203" s="55" t="s">
        <v>2516</v>
      </c>
      <c r="C2203" s="55" t="s">
        <v>2535</v>
      </c>
      <c r="D2203" s="55">
        <v>8</v>
      </c>
      <c r="E2203" s="56" t="s">
        <v>4605</v>
      </c>
      <c r="F2203" s="55" t="s">
        <v>2042</v>
      </c>
      <c r="G2203" s="55" t="s">
        <v>2057</v>
      </c>
      <c r="H2203" s="57">
        <v>170000000</v>
      </c>
      <c r="I2203" s="57"/>
      <c r="J2203" s="57"/>
      <c r="K2203" s="57">
        <f t="shared" si="34"/>
        <v>170000000</v>
      </c>
      <c r="L2203" s="55"/>
      <c r="M2203" s="55"/>
    </row>
    <row r="2204" spans="1:13">
      <c r="A2204" s="55">
        <v>2022</v>
      </c>
      <c r="B2204" s="55" t="s">
        <v>2544</v>
      </c>
      <c r="C2204" s="55" t="s">
        <v>2146</v>
      </c>
      <c r="D2204" s="55">
        <v>8</v>
      </c>
      <c r="E2204" s="56" t="s">
        <v>4606</v>
      </c>
      <c r="F2204" s="55" t="s">
        <v>2042</v>
      </c>
      <c r="G2204" s="55" t="s">
        <v>2043</v>
      </c>
      <c r="H2204" s="57">
        <v>600000000</v>
      </c>
      <c r="I2204" s="57">
        <v>2160000000</v>
      </c>
      <c r="J2204" s="57"/>
      <c r="K2204" s="57">
        <f t="shared" si="34"/>
        <v>2760000000</v>
      </c>
      <c r="L2204" s="55"/>
      <c r="M2204" s="55" t="s">
        <v>2072</v>
      </c>
    </row>
    <row r="2205" spans="1:13">
      <c r="A2205" s="55">
        <v>2022</v>
      </c>
      <c r="B2205" s="55" t="s">
        <v>2544</v>
      </c>
      <c r="C2205" s="55" t="s">
        <v>2146</v>
      </c>
      <c r="D2205" s="55">
        <v>8</v>
      </c>
      <c r="E2205" s="56" t="s">
        <v>4607</v>
      </c>
      <c r="F2205" s="55" t="s">
        <v>2042</v>
      </c>
      <c r="G2205" s="55" t="s">
        <v>2057</v>
      </c>
      <c r="H2205" s="57">
        <v>486180240</v>
      </c>
      <c r="I2205" s="57">
        <v>4656999630</v>
      </c>
      <c r="J2205" s="57"/>
      <c r="K2205" s="57">
        <f t="shared" si="34"/>
        <v>5143179870</v>
      </c>
      <c r="L2205" s="55"/>
      <c r="M2205" s="55"/>
    </row>
    <row r="2206" spans="1:13">
      <c r="A2206" s="55">
        <v>2022</v>
      </c>
      <c r="B2206" s="55" t="s">
        <v>2544</v>
      </c>
      <c r="C2206" s="55" t="s">
        <v>2146</v>
      </c>
      <c r="D2206" s="55">
        <v>8</v>
      </c>
      <c r="E2206" s="56" t="s">
        <v>4608</v>
      </c>
      <c r="F2206" s="55" t="s">
        <v>2042</v>
      </c>
      <c r="G2206" s="55" t="s">
        <v>2043</v>
      </c>
      <c r="H2206" s="57">
        <v>330000000</v>
      </c>
      <c r="I2206" s="57">
        <v>1117000000</v>
      </c>
      <c r="J2206" s="57"/>
      <c r="K2206" s="57">
        <f t="shared" si="34"/>
        <v>1447000000</v>
      </c>
      <c r="L2206" s="55"/>
      <c r="M2206" s="55"/>
    </row>
    <row r="2207" spans="1:13">
      <c r="A2207" s="55">
        <v>2022</v>
      </c>
      <c r="B2207" s="55" t="s">
        <v>2578</v>
      </c>
      <c r="C2207" s="55" t="s">
        <v>2584</v>
      </c>
      <c r="D2207" s="55">
        <v>8</v>
      </c>
      <c r="E2207" s="56" t="s">
        <v>4609</v>
      </c>
      <c r="F2207" s="55" t="s">
        <v>2031</v>
      </c>
      <c r="G2207" s="55" t="s">
        <v>2051</v>
      </c>
      <c r="H2207" s="57">
        <v>50000000</v>
      </c>
      <c r="I2207" s="57"/>
      <c r="J2207" s="57"/>
      <c r="K2207" s="57">
        <f t="shared" si="34"/>
        <v>50000000</v>
      </c>
      <c r="L2207" s="55" t="s">
        <v>2064</v>
      </c>
      <c r="M2207" s="55"/>
    </row>
    <row r="2208" spans="1:13">
      <c r="A2208" s="55">
        <v>2022</v>
      </c>
      <c r="B2208" s="55" t="s">
        <v>2578</v>
      </c>
      <c r="C2208" s="55" t="s">
        <v>2590</v>
      </c>
      <c r="D2208" s="55">
        <v>8</v>
      </c>
      <c r="E2208" s="56" t="s">
        <v>4610</v>
      </c>
      <c r="F2208" s="55" t="s">
        <v>2042</v>
      </c>
      <c r="G2208" s="55" t="s">
        <v>2035</v>
      </c>
      <c r="H2208" s="57">
        <v>220000000</v>
      </c>
      <c r="I2208" s="57">
        <v>1070000000</v>
      </c>
      <c r="J2208" s="57">
        <v>110000000</v>
      </c>
      <c r="K2208" s="57">
        <f t="shared" si="34"/>
        <v>1400000000</v>
      </c>
      <c r="L2208" s="55"/>
      <c r="M2208" s="55"/>
    </row>
    <row r="2209" spans="1:13">
      <c r="A2209" s="55">
        <v>2022</v>
      </c>
      <c r="B2209" s="55" t="s">
        <v>2578</v>
      </c>
      <c r="C2209" s="55" t="s">
        <v>2590</v>
      </c>
      <c r="D2209" s="55">
        <v>8</v>
      </c>
      <c r="E2209" s="56" t="s">
        <v>4611</v>
      </c>
      <c r="F2209" s="55" t="s">
        <v>2042</v>
      </c>
      <c r="G2209" s="55" t="s">
        <v>2051</v>
      </c>
      <c r="H2209" s="57">
        <v>83000000</v>
      </c>
      <c r="I2209" s="57">
        <v>300000000</v>
      </c>
      <c r="J2209" s="57">
        <v>37000000</v>
      </c>
      <c r="K2209" s="57">
        <f t="shared" si="34"/>
        <v>420000000</v>
      </c>
      <c r="L2209" s="55"/>
      <c r="M2209" s="55"/>
    </row>
    <row r="2210" spans="1:13">
      <c r="A2210" s="55">
        <v>2022</v>
      </c>
      <c r="B2210" s="55" t="s">
        <v>2578</v>
      </c>
      <c r="C2210" s="55" t="s">
        <v>2158</v>
      </c>
      <c r="D2210" s="55">
        <v>8</v>
      </c>
      <c r="E2210" s="56" t="s">
        <v>4612</v>
      </c>
      <c r="F2210" s="55" t="s">
        <v>2031</v>
      </c>
      <c r="G2210" s="55" t="s">
        <v>2043</v>
      </c>
      <c r="H2210" s="57">
        <v>523000000</v>
      </c>
      <c r="I2210" s="57">
        <v>480000000</v>
      </c>
      <c r="J2210" s="57">
        <v>20000000</v>
      </c>
      <c r="K2210" s="57">
        <f t="shared" si="34"/>
        <v>1023000000</v>
      </c>
      <c r="L2210" s="55" t="s">
        <v>2064</v>
      </c>
      <c r="M2210" s="55" t="s">
        <v>2072</v>
      </c>
    </row>
    <row r="2211" spans="1:13">
      <c r="A2211" s="55">
        <v>2022</v>
      </c>
      <c r="B2211" s="55" t="s">
        <v>2596</v>
      </c>
      <c r="C2211" s="55" t="s">
        <v>2597</v>
      </c>
      <c r="D2211" s="55">
        <v>8</v>
      </c>
      <c r="E2211" s="56" t="s">
        <v>4613</v>
      </c>
      <c r="F2211" s="55" t="s">
        <v>2042</v>
      </c>
      <c r="G2211" s="55" t="s">
        <v>15</v>
      </c>
      <c r="H2211" s="57">
        <v>79800000000</v>
      </c>
      <c r="I2211" s="57">
        <v>68460000000</v>
      </c>
      <c r="J2211" s="57"/>
      <c r="K2211" s="57">
        <f t="shared" si="34"/>
        <v>148260000000</v>
      </c>
      <c r="L2211" s="55" t="s">
        <v>2064</v>
      </c>
      <c r="M2211" s="55" t="s">
        <v>2072</v>
      </c>
    </row>
    <row r="2212" spans="1:13">
      <c r="A2212" s="55">
        <v>2022</v>
      </c>
      <c r="B2212" s="55" t="s">
        <v>2596</v>
      </c>
      <c r="C2212" s="55" t="s">
        <v>2597</v>
      </c>
      <c r="D2212" s="55">
        <v>8</v>
      </c>
      <c r="E2212" s="56" t="s">
        <v>4614</v>
      </c>
      <c r="F2212" s="55" t="s">
        <v>2042</v>
      </c>
      <c r="G2212" s="55" t="s">
        <v>15</v>
      </c>
      <c r="H2212" s="57">
        <v>2832922000</v>
      </c>
      <c r="I2212" s="57">
        <v>1010384000</v>
      </c>
      <c r="J2212" s="57">
        <v>722320000</v>
      </c>
      <c r="K2212" s="57">
        <f t="shared" si="34"/>
        <v>4565626000</v>
      </c>
      <c r="L2212" s="55" t="s">
        <v>2064</v>
      </c>
      <c r="M2212" s="55" t="s">
        <v>2072</v>
      </c>
    </row>
    <row r="2213" spans="1:13">
      <c r="A2213" s="55">
        <v>2022</v>
      </c>
      <c r="B2213" s="55" t="s">
        <v>2596</v>
      </c>
      <c r="C2213" s="55" t="s">
        <v>2597</v>
      </c>
      <c r="D2213" s="55">
        <v>8</v>
      </c>
      <c r="E2213" s="56" t="s">
        <v>4615</v>
      </c>
      <c r="F2213" s="55" t="s">
        <v>14</v>
      </c>
      <c r="G2213" s="55" t="s">
        <v>2057</v>
      </c>
      <c r="H2213" s="57">
        <v>7108000000</v>
      </c>
      <c r="I2213" s="57">
        <v>3306000000</v>
      </c>
      <c r="J2213" s="57"/>
      <c r="K2213" s="57">
        <f t="shared" si="34"/>
        <v>10414000000</v>
      </c>
      <c r="L2213" s="55" t="s">
        <v>2048</v>
      </c>
      <c r="M2213" s="55" t="s">
        <v>2072</v>
      </c>
    </row>
    <row r="2214" spans="1:13">
      <c r="A2214" s="55">
        <v>2022</v>
      </c>
      <c r="B2214" s="55" t="s">
        <v>2596</v>
      </c>
      <c r="C2214" s="55" t="s">
        <v>2597</v>
      </c>
      <c r="D2214" s="55">
        <v>8</v>
      </c>
      <c r="E2214" s="56" t="s">
        <v>4616</v>
      </c>
      <c r="F2214" s="55" t="s">
        <v>2042</v>
      </c>
      <c r="G2214" s="55" t="s">
        <v>2087</v>
      </c>
      <c r="H2214" s="57">
        <v>797578000</v>
      </c>
      <c r="I2214" s="57">
        <v>5774600000</v>
      </c>
      <c r="J2214" s="57">
        <v>95998000</v>
      </c>
      <c r="K2214" s="57">
        <f t="shared" si="34"/>
        <v>6668176000</v>
      </c>
      <c r="L2214" s="55" t="s">
        <v>2064</v>
      </c>
      <c r="M2214" s="55" t="s">
        <v>2072</v>
      </c>
    </row>
    <row r="2215" spans="1:13">
      <c r="A2215" s="55">
        <v>2022</v>
      </c>
      <c r="B2215" s="55" t="s">
        <v>2596</v>
      </c>
      <c r="C2215" s="55" t="s">
        <v>2241</v>
      </c>
      <c r="D2215" s="55">
        <v>8</v>
      </c>
      <c r="E2215" s="56" t="s">
        <v>4617</v>
      </c>
      <c r="F2215" s="55" t="s">
        <v>2042</v>
      </c>
      <c r="G2215" s="55" t="s">
        <v>15</v>
      </c>
      <c r="H2215" s="57">
        <v>4800000000</v>
      </c>
      <c r="I2215" s="57">
        <v>9300000000</v>
      </c>
      <c r="J2215" s="57">
        <v>500000000</v>
      </c>
      <c r="K2215" s="57">
        <f t="shared" si="34"/>
        <v>14600000000</v>
      </c>
      <c r="L2215" s="55"/>
      <c r="M2215" s="55" t="s">
        <v>2072</v>
      </c>
    </row>
    <row r="2216" spans="1:13">
      <c r="A2216" s="55">
        <v>2022</v>
      </c>
      <c r="B2216" s="55" t="s">
        <v>2596</v>
      </c>
      <c r="C2216" s="55" t="s">
        <v>2325</v>
      </c>
      <c r="D2216" s="55">
        <v>8</v>
      </c>
      <c r="E2216" s="56" t="s">
        <v>4618</v>
      </c>
      <c r="F2216" s="55" t="s">
        <v>2042</v>
      </c>
      <c r="G2216" s="55" t="s">
        <v>15</v>
      </c>
      <c r="H2216" s="57">
        <v>1648083000</v>
      </c>
      <c r="I2216" s="57">
        <v>1067849000</v>
      </c>
      <c r="J2216" s="57">
        <v>240782000</v>
      </c>
      <c r="K2216" s="57">
        <f t="shared" si="34"/>
        <v>2956714000</v>
      </c>
      <c r="L2216" s="55"/>
      <c r="M2216" s="55"/>
    </row>
    <row r="2217" spans="1:13">
      <c r="A2217" s="55">
        <v>2022</v>
      </c>
      <c r="B2217" s="55" t="s">
        <v>2596</v>
      </c>
      <c r="C2217" s="55" t="s">
        <v>2325</v>
      </c>
      <c r="D2217" s="55">
        <v>8</v>
      </c>
      <c r="E2217" s="56" t="s">
        <v>4619</v>
      </c>
      <c r="F2217" s="55" t="s">
        <v>2042</v>
      </c>
      <c r="G2217" s="55" t="s">
        <v>2035</v>
      </c>
      <c r="H2217" s="57">
        <v>510014000</v>
      </c>
      <c r="I2217" s="57">
        <v>287674000</v>
      </c>
      <c r="J2217" s="57">
        <v>117716000</v>
      </c>
      <c r="K2217" s="57">
        <f t="shared" si="34"/>
        <v>915404000</v>
      </c>
      <c r="L2217" s="55"/>
      <c r="M2217" s="55" t="s">
        <v>2240</v>
      </c>
    </row>
    <row r="2218" spans="1:13">
      <c r="A2218" s="55">
        <v>2022</v>
      </c>
      <c r="B2218" s="55" t="s">
        <v>2596</v>
      </c>
      <c r="C2218" s="55" t="s">
        <v>2875</v>
      </c>
      <c r="D2218" s="55">
        <v>8</v>
      </c>
      <c r="E2218" s="56" t="s">
        <v>4620</v>
      </c>
      <c r="F2218" s="55" t="s">
        <v>2116</v>
      </c>
      <c r="G2218" s="55" t="s">
        <v>2248</v>
      </c>
      <c r="H2218" s="57">
        <v>100000000</v>
      </c>
      <c r="I2218" s="57"/>
      <c r="J2218" s="57">
        <v>3000000</v>
      </c>
      <c r="K2218" s="57">
        <f t="shared" si="34"/>
        <v>103000000</v>
      </c>
      <c r="L2218" s="55" t="s">
        <v>2048</v>
      </c>
      <c r="M2218" s="55"/>
    </row>
    <row r="2219" spans="1:13">
      <c r="A2219" s="55">
        <v>2022</v>
      </c>
      <c r="B2219" s="55" t="s">
        <v>2596</v>
      </c>
      <c r="C2219" s="55" t="s">
        <v>3086</v>
      </c>
      <c r="D2219" s="55">
        <v>8</v>
      </c>
      <c r="E2219" s="56" t="s">
        <v>4621</v>
      </c>
      <c r="F2219" s="55" t="s">
        <v>64</v>
      </c>
      <c r="G2219" s="55" t="s">
        <v>15</v>
      </c>
      <c r="H2219" s="57">
        <v>17140000000</v>
      </c>
      <c r="I2219" s="57"/>
      <c r="J2219" s="57"/>
      <c r="K2219" s="57">
        <f t="shared" si="34"/>
        <v>17140000000</v>
      </c>
      <c r="L2219" s="55" t="s">
        <v>2048</v>
      </c>
      <c r="M2219" s="55" t="s">
        <v>2072</v>
      </c>
    </row>
    <row r="2220" spans="1:13">
      <c r="A2220" s="55">
        <v>2022</v>
      </c>
      <c r="B2220" s="55" t="s">
        <v>2596</v>
      </c>
      <c r="C2220" s="55" t="s">
        <v>3086</v>
      </c>
      <c r="D2220" s="55">
        <v>8</v>
      </c>
      <c r="E2220" s="56" t="s">
        <v>4622</v>
      </c>
      <c r="F2220" s="55" t="s">
        <v>2116</v>
      </c>
      <c r="G2220" s="55" t="s">
        <v>2057</v>
      </c>
      <c r="H2220" s="57">
        <v>180000000</v>
      </c>
      <c r="I2220" s="57">
        <v>350000000</v>
      </c>
      <c r="J2220" s="57"/>
      <c r="K2220" s="57">
        <f t="shared" si="34"/>
        <v>530000000</v>
      </c>
      <c r="L2220" s="55"/>
      <c r="M2220" s="55"/>
    </row>
    <row r="2221" spans="1:13">
      <c r="A2221" s="55">
        <v>2022</v>
      </c>
      <c r="B2221" s="55" t="s">
        <v>2596</v>
      </c>
      <c r="C2221" s="55" t="s">
        <v>3086</v>
      </c>
      <c r="D2221" s="55">
        <v>8</v>
      </c>
      <c r="E2221" s="56" t="s">
        <v>4623</v>
      </c>
      <c r="F2221" s="55" t="s">
        <v>2116</v>
      </c>
      <c r="G2221" s="55" t="s">
        <v>2248</v>
      </c>
      <c r="H2221" s="57">
        <v>140000000</v>
      </c>
      <c r="I2221" s="57">
        <v>10000000</v>
      </c>
      <c r="J2221" s="57"/>
      <c r="K2221" s="57">
        <f t="shared" si="34"/>
        <v>150000000</v>
      </c>
      <c r="L2221" s="55"/>
      <c r="M2221" s="55"/>
    </row>
    <row r="2222" spans="1:13">
      <c r="A2222" s="55">
        <v>2022</v>
      </c>
      <c r="B2222" s="55" t="s">
        <v>2596</v>
      </c>
      <c r="C2222" s="55" t="s">
        <v>3086</v>
      </c>
      <c r="D2222" s="55">
        <v>8</v>
      </c>
      <c r="E2222" s="56" t="s">
        <v>4624</v>
      </c>
      <c r="F2222" s="55" t="s">
        <v>19</v>
      </c>
      <c r="G2222" s="55" t="s">
        <v>2057</v>
      </c>
      <c r="H2222" s="57">
        <v>2433000000</v>
      </c>
      <c r="I2222" s="57">
        <v>610000000</v>
      </c>
      <c r="J2222" s="57">
        <v>305000000</v>
      </c>
      <c r="K2222" s="57">
        <f t="shared" si="34"/>
        <v>3348000000</v>
      </c>
      <c r="L2222" s="55" t="s">
        <v>2048</v>
      </c>
      <c r="M2222" s="55" t="s">
        <v>2072</v>
      </c>
    </row>
    <row r="2223" spans="1:13">
      <c r="A2223" s="55">
        <v>2022</v>
      </c>
      <c r="B2223" s="55" t="s">
        <v>2596</v>
      </c>
      <c r="C2223" s="55" t="s">
        <v>3086</v>
      </c>
      <c r="D2223" s="55">
        <v>8</v>
      </c>
      <c r="E2223" s="56" t="s">
        <v>4625</v>
      </c>
      <c r="F2223" s="55" t="s">
        <v>2042</v>
      </c>
      <c r="G2223" s="55" t="s">
        <v>2039</v>
      </c>
      <c r="H2223" s="57">
        <v>98135000</v>
      </c>
      <c r="I2223" s="57">
        <v>33800000</v>
      </c>
      <c r="J2223" s="57"/>
      <c r="K2223" s="57">
        <f t="shared" si="34"/>
        <v>131935000</v>
      </c>
      <c r="L2223" s="55"/>
      <c r="M2223" s="55"/>
    </row>
    <row r="2224" spans="1:13">
      <c r="A2224" s="55">
        <v>2022</v>
      </c>
      <c r="B2224" s="55" t="s">
        <v>2596</v>
      </c>
      <c r="C2224" s="55" t="s">
        <v>2328</v>
      </c>
      <c r="D2224" s="55">
        <v>8</v>
      </c>
      <c r="E2224" s="56" t="s">
        <v>4626</v>
      </c>
      <c r="F2224" s="55" t="s">
        <v>19</v>
      </c>
      <c r="G2224" s="55" t="s">
        <v>2035</v>
      </c>
      <c r="H2224" s="57">
        <v>1767000000</v>
      </c>
      <c r="I2224" s="57">
        <v>6992000000</v>
      </c>
      <c r="J2224" s="57">
        <v>980000000</v>
      </c>
      <c r="K2224" s="57">
        <f t="shared" si="34"/>
        <v>9739000000</v>
      </c>
      <c r="L2224" s="55" t="s">
        <v>2048</v>
      </c>
      <c r="M2224" s="55"/>
    </row>
    <row r="2225" spans="1:13">
      <c r="A2225" s="55">
        <v>2022</v>
      </c>
      <c r="B2225" s="55" t="s">
        <v>2605</v>
      </c>
      <c r="C2225" s="55" t="s">
        <v>2146</v>
      </c>
      <c r="D2225" s="55">
        <v>8</v>
      </c>
      <c r="E2225" s="56" t="s">
        <v>4627</v>
      </c>
      <c r="F2225" s="55" t="s">
        <v>2042</v>
      </c>
      <c r="G2225" s="55" t="s">
        <v>2035</v>
      </c>
      <c r="H2225" s="57">
        <v>257688000</v>
      </c>
      <c r="I2225" s="57">
        <v>1947882000</v>
      </c>
      <c r="J2225" s="57"/>
      <c r="K2225" s="57">
        <f t="shared" si="34"/>
        <v>2205570000</v>
      </c>
      <c r="L2225" s="55"/>
      <c r="M2225" s="55"/>
    </row>
    <row r="2226" spans="1:13">
      <c r="A2226" s="55">
        <v>2022</v>
      </c>
      <c r="B2226" s="55" t="s">
        <v>2605</v>
      </c>
      <c r="C2226" s="55" t="s">
        <v>2146</v>
      </c>
      <c r="D2226" s="55">
        <v>8</v>
      </c>
      <c r="E2226" s="56" t="s">
        <v>4628</v>
      </c>
      <c r="F2226" s="55" t="s">
        <v>2042</v>
      </c>
      <c r="G2226" s="55" t="s">
        <v>2057</v>
      </c>
      <c r="H2226" s="57">
        <v>172560000</v>
      </c>
      <c r="I2226" s="57">
        <v>693950000</v>
      </c>
      <c r="J2226" s="57"/>
      <c r="K2226" s="57">
        <f t="shared" si="34"/>
        <v>866510000</v>
      </c>
      <c r="L2226" s="55"/>
      <c r="M2226" s="55"/>
    </row>
    <row r="2227" spans="1:13">
      <c r="A2227" s="55">
        <v>2022</v>
      </c>
      <c r="B2227" s="55" t="s">
        <v>2605</v>
      </c>
      <c r="C2227" s="55" t="s">
        <v>2146</v>
      </c>
      <c r="D2227" s="55">
        <v>8</v>
      </c>
      <c r="E2227" s="56" t="s">
        <v>4629</v>
      </c>
      <c r="F2227" s="55" t="s">
        <v>2042</v>
      </c>
      <c r="G2227" s="55" t="s">
        <v>2057</v>
      </c>
      <c r="H2227" s="57">
        <v>160000000</v>
      </c>
      <c r="I2227" s="57">
        <v>1500000</v>
      </c>
      <c r="J2227" s="57"/>
      <c r="K2227" s="57">
        <f t="shared" si="34"/>
        <v>161500000</v>
      </c>
      <c r="L2227" s="55"/>
      <c r="M2227" s="55"/>
    </row>
    <row r="2228" spans="1:13">
      <c r="A2228" s="55">
        <v>2022</v>
      </c>
      <c r="B2228" s="55" t="s">
        <v>2605</v>
      </c>
      <c r="C2228" s="55" t="s">
        <v>2146</v>
      </c>
      <c r="D2228" s="55">
        <v>8</v>
      </c>
      <c r="E2228" s="56" t="s">
        <v>4630</v>
      </c>
      <c r="F2228" s="55" t="s">
        <v>2042</v>
      </c>
      <c r="G2228" s="55" t="s">
        <v>2039</v>
      </c>
      <c r="H2228" s="57">
        <v>142593000</v>
      </c>
      <c r="I2228" s="57">
        <v>10000000</v>
      </c>
      <c r="J2228" s="57"/>
      <c r="K2228" s="57">
        <f t="shared" si="34"/>
        <v>152593000</v>
      </c>
      <c r="L2228" s="55"/>
      <c r="M2228" s="55"/>
    </row>
    <row r="2229" spans="1:13">
      <c r="A2229" s="55">
        <v>2022</v>
      </c>
      <c r="B2229" s="55" t="s">
        <v>2605</v>
      </c>
      <c r="C2229" s="55" t="s">
        <v>2146</v>
      </c>
      <c r="D2229" s="55">
        <v>8</v>
      </c>
      <c r="E2229" s="56" t="s">
        <v>4631</v>
      </c>
      <c r="F2229" s="55" t="s">
        <v>2042</v>
      </c>
      <c r="G2229" s="55" t="s">
        <v>2052</v>
      </c>
      <c r="H2229" s="57">
        <v>100000000</v>
      </c>
      <c r="I2229" s="57">
        <v>20000000</v>
      </c>
      <c r="J2229" s="57"/>
      <c r="K2229" s="57">
        <f t="shared" si="34"/>
        <v>120000000</v>
      </c>
      <c r="L2229" s="55"/>
      <c r="M2229" s="55"/>
    </row>
    <row r="2230" spans="1:13">
      <c r="A2230" s="55">
        <v>2022</v>
      </c>
      <c r="B2230" s="55" t="s">
        <v>2605</v>
      </c>
      <c r="C2230" s="55" t="s">
        <v>2146</v>
      </c>
      <c r="D2230" s="55">
        <v>8</v>
      </c>
      <c r="E2230" s="56" t="s">
        <v>4632</v>
      </c>
      <c r="F2230" s="55" t="s">
        <v>2042</v>
      </c>
      <c r="G2230" s="55" t="s">
        <v>2039</v>
      </c>
      <c r="H2230" s="57">
        <v>20000000</v>
      </c>
      <c r="I2230" s="57">
        <v>10000000</v>
      </c>
      <c r="J2230" s="57"/>
      <c r="K2230" s="57">
        <f t="shared" si="34"/>
        <v>30000000</v>
      </c>
      <c r="L2230" s="55"/>
      <c r="M2230" s="55"/>
    </row>
    <row r="2231" spans="1:13">
      <c r="A2231" s="55">
        <v>2022</v>
      </c>
      <c r="B2231" s="55" t="s">
        <v>2605</v>
      </c>
      <c r="C2231" s="55" t="s">
        <v>2146</v>
      </c>
      <c r="D2231" s="55">
        <v>8</v>
      </c>
      <c r="E2231" s="56" t="s">
        <v>4633</v>
      </c>
      <c r="F2231" s="55" t="s">
        <v>2042</v>
      </c>
      <c r="G2231" s="55" t="s">
        <v>2039</v>
      </c>
      <c r="H2231" s="57">
        <v>20000000</v>
      </c>
      <c r="I2231" s="57">
        <v>10000000</v>
      </c>
      <c r="J2231" s="57"/>
      <c r="K2231" s="57">
        <f t="shared" si="34"/>
        <v>30000000</v>
      </c>
      <c r="L2231" s="55"/>
      <c r="M2231" s="55"/>
    </row>
    <row r="2232" spans="1:13">
      <c r="A2232" s="55">
        <v>2022</v>
      </c>
      <c r="B2232" s="55" t="s">
        <v>2605</v>
      </c>
      <c r="C2232" s="55" t="s">
        <v>2146</v>
      </c>
      <c r="D2232" s="55">
        <v>8</v>
      </c>
      <c r="E2232" s="56" t="s">
        <v>4634</v>
      </c>
      <c r="F2232" s="55" t="s">
        <v>2042</v>
      </c>
      <c r="G2232" s="55" t="s">
        <v>2039</v>
      </c>
      <c r="H2232" s="57">
        <v>18000000</v>
      </c>
      <c r="I2232" s="57">
        <v>30000000</v>
      </c>
      <c r="J2232" s="57"/>
      <c r="K2232" s="57">
        <f t="shared" si="34"/>
        <v>48000000</v>
      </c>
      <c r="L2232" s="55"/>
      <c r="M2232" s="55"/>
    </row>
    <row r="2233" spans="1:13">
      <c r="A2233" s="55">
        <v>2022</v>
      </c>
      <c r="B2233" s="55" t="s">
        <v>2605</v>
      </c>
      <c r="C2233" s="55" t="s">
        <v>2047</v>
      </c>
      <c r="D2233" s="55">
        <v>8</v>
      </c>
      <c r="E2233" s="56" t="s">
        <v>4635</v>
      </c>
      <c r="F2233" s="55" t="s">
        <v>19</v>
      </c>
      <c r="G2233" s="55" t="s">
        <v>2248</v>
      </c>
      <c r="H2233" s="57">
        <v>120000000</v>
      </c>
      <c r="I2233" s="57"/>
      <c r="J2233" s="57"/>
      <c r="K2233" s="57">
        <f t="shared" si="34"/>
        <v>120000000</v>
      </c>
      <c r="L2233" s="55" t="s">
        <v>2048</v>
      </c>
      <c r="M2233" s="55"/>
    </row>
    <row r="2234" spans="1:13">
      <c r="A2234" s="55">
        <v>2022</v>
      </c>
      <c r="B2234" s="55" t="s">
        <v>2605</v>
      </c>
      <c r="C2234" s="55" t="s">
        <v>2047</v>
      </c>
      <c r="D2234" s="55">
        <v>8</v>
      </c>
      <c r="E2234" s="56" t="s">
        <v>4636</v>
      </c>
      <c r="F2234" s="55" t="s">
        <v>19</v>
      </c>
      <c r="G2234" s="55" t="s">
        <v>2248</v>
      </c>
      <c r="H2234" s="57">
        <v>50000000</v>
      </c>
      <c r="I2234" s="57"/>
      <c r="J2234" s="57"/>
      <c r="K2234" s="57">
        <f t="shared" si="34"/>
        <v>50000000</v>
      </c>
      <c r="L2234" s="55" t="s">
        <v>2064</v>
      </c>
      <c r="M2234" s="55"/>
    </row>
    <row r="2235" spans="1:13">
      <c r="A2235" s="55">
        <v>2022</v>
      </c>
      <c r="B2235" s="55" t="s">
        <v>2028</v>
      </c>
      <c r="C2235" s="55" t="s">
        <v>2061</v>
      </c>
      <c r="D2235" s="55">
        <v>9</v>
      </c>
      <c r="E2235" s="56" t="s">
        <v>4637</v>
      </c>
      <c r="F2235" s="55" t="s">
        <v>14</v>
      </c>
      <c r="G2235" s="55" t="s">
        <v>2051</v>
      </c>
      <c r="H2235" s="57">
        <v>45000000</v>
      </c>
      <c r="I2235" s="57">
        <v>50000000</v>
      </c>
      <c r="J2235" s="57"/>
      <c r="K2235" s="57">
        <f t="shared" si="34"/>
        <v>95000000</v>
      </c>
      <c r="L2235" s="55" t="s">
        <v>2064</v>
      </c>
      <c r="M2235" s="55"/>
    </row>
    <row r="2236" spans="1:13">
      <c r="A2236" s="55">
        <v>2022</v>
      </c>
      <c r="B2236" s="55" t="s">
        <v>2028</v>
      </c>
      <c r="C2236" s="55" t="s">
        <v>2146</v>
      </c>
      <c r="D2236" s="55">
        <v>9</v>
      </c>
      <c r="E2236" s="56" t="s">
        <v>4638</v>
      </c>
      <c r="F2236" s="55" t="s">
        <v>2042</v>
      </c>
      <c r="G2236" s="55" t="s">
        <v>2035</v>
      </c>
      <c r="H2236" s="57">
        <v>260000000</v>
      </c>
      <c r="I2236" s="57">
        <v>45000000</v>
      </c>
      <c r="J2236" s="57"/>
      <c r="K2236" s="57">
        <f t="shared" si="34"/>
        <v>305000000</v>
      </c>
      <c r="L2236" s="55"/>
      <c r="M2236" s="55"/>
    </row>
    <row r="2237" spans="1:13">
      <c r="A2237" s="55">
        <v>2022</v>
      </c>
      <c r="B2237" s="55" t="s">
        <v>2028</v>
      </c>
      <c r="C2237" s="55" t="s">
        <v>2146</v>
      </c>
      <c r="D2237" s="55">
        <v>9</v>
      </c>
      <c r="E2237" s="56" t="s">
        <v>4639</v>
      </c>
      <c r="F2237" s="55" t="s">
        <v>2042</v>
      </c>
      <c r="G2237" s="55" t="s">
        <v>2057</v>
      </c>
      <c r="H2237" s="57">
        <v>250000000</v>
      </c>
      <c r="I2237" s="57">
        <v>50000000</v>
      </c>
      <c r="J2237" s="57"/>
      <c r="K2237" s="57">
        <f t="shared" si="34"/>
        <v>300000000</v>
      </c>
      <c r="L2237" s="55"/>
      <c r="M2237" s="55"/>
    </row>
    <row r="2238" spans="1:13">
      <c r="A2238" s="55">
        <v>2022</v>
      </c>
      <c r="B2238" s="55" t="s">
        <v>2028</v>
      </c>
      <c r="C2238" s="55" t="s">
        <v>2146</v>
      </c>
      <c r="D2238" s="55">
        <v>9</v>
      </c>
      <c r="E2238" s="56" t="s">
        <v>4640</v>
      </c>
      <c r="F2238" s="55" t="s">
        <v>2042</v>
      </c>
      <c r="G2238" s="55" t="s">
        <v>2035</v>
      </c>
      <c r="H2238" s="57">
        <v>160000000</v>
      </c>
      <c r="I2238" s="57">
        <v>1200000000</v>
      </c>
      <c r="J2238" s="57"/>
      <c r="K2238" s="57">
        <f t="shared" si="34"/>
        <v>1360000000</v>
      </c>
      <c r="L2238" s="55"/>
      <c r="M2238" s="55"/>
    </row>
    <row r="2239" spans="1:13">
      <c r="A2239" s="55">
        <v>2022</v>
      </c>
      <c r="B2239" s="55" t="s">
        <v>2028</v>
      </c>
      <c r="C2239" s="55" t="s">
        <v>2146</v>
      </c>
      <c r="D2239" s="55">
        <v>9</v>
      </c>
      <c r="E2239" s="56" t="s">
        <v>4641</v>
      </c>
      <c r="F2239" s="55" t="s">
        <v>2042</v>
      </c>
      <c r="G2239" s="55" t="s">
        <v>2051</v>
      </c>
      <c r="H2239" s="57">
        <v>150000000</v>
      </c>
      <c r="I2239" s="57"/>
      <c r="J2239" s="57"/>
      <c r="K2239" s="57">
        <f t="shared" si="34"/>
        <v>150000000</v>
      </c>
      <c r="L2239" s="55"/>
      <c r="M2239" s="55"/>
    </row>
    <row r="2240" spans="1:13">
      <c r="A2240" s="55">
        <v>2022</v>
      </c>
      <c r="B2240" s="55" t="s">
        <v>2028</v>
      </c>
      <c r="C2240" s="55" t="s">
        <v>2146</v>
      </c>
      <c r="D2240" s="55">
        <v>9</v>
      </c>
      <c r="E2240" s="56" t="s">
        <v>4642</v>
      </c>
      <c r="F2240" s="55" t="s">
        <v>2042</v>
      </c>
      <c r="G2240" s="55" t="s">
        <v>2051</v>
      </c>
      <c r="H2240" s="57">
        <v>150000000</v>
      </c>
      <c r="I2240" s="57"/>
      <c r="J2240" s="57"/>
      <c r="K2240" s="57">
        <f t="shared" si="34"/>
        <v>150000000</v>
      </c>
      <c r="L2240" s="55"/>
      <c r="M2240" s="55"/>
    </row>
    <row r="2241" spans="1:13">
      <c r="A2241" s="55">
        <v>2022</v>
      </c>
      <c r="B2241" s="55" t="s">
        <v>2028</v>
      </c>
      <c r="C2241" s="55" t="s">
        <v>2146</v>
      </c>
      <c r="D2241" s="55">
        <v>9</v>
      </c>
      <c r="E2241" s="56" t="s">
        <v>4643</v>
      </c>
      <c r="F2241" s="55" t="s">
        <v>2042</v>
      </c>
      <c r="G2241" s="55" t="s">
        <v>2039</v>
      </c>
      <c r="H2241" s="57">
        <v>140000000</v>
      </c>
      <c r="I2241" s="57"/>
      <c r="J2241" s="57"/>
      <c r="K2241" s="57">
        <f t="shared" si="34"/>
        <v>140000000</v>
      </c>
      <c r="L2241" s="55"/>
      <c r="M2241" s="55"/>
    </row>
    <row r="2242" spans="1:13">
      <c r="A2242" s="55">
        <v>2022</v>
      </c>
      <c r="B2242" s="55" t="s">
        <v>2028</v>
      </c>
      <c r="C2242" s="55" t="s">
        <v>2146</v>
      </c>
      <c r="D2242" s="55">
        <v>9</v>
      </c>
      <c r="E2242" s="56" t="s">
        <v>4644</v>
      </c>
      <c r="F2242" s="55" t="s">
        <v>2042</v>
      </c>
      <c r="G2242" s="55" t="s">
        <v>2051</v>
      </c>
      <c r="H2242" s="57">
        <v>135000000</v>
      </c>
      <c r="I2242" s="57">
        <v>550000000</v>
      </c>
      <c r="J2242" s="57"/>
      <c r="K2242" s="57">
        <f t="shared" si="34"/>
        <v>685000000</v>
      </c>
      <c r="L2242" s="55"/>
      <c r="M2242" s="55"/>
    </row>
    <row r="2243" spans="1:13">
      <c r="A2243" s="55">
        <v>2022</v>
      </c>
      <c r="B2243" s="55" t="s">
        <v>2028</v>
      </c>
      <c r="C2243" s="55" t="s">
        <v>2146</v>
      </c>
      <c r="D2243" s="55">
        <v>9</v>
      </c>
      <c r="E2243" s="56" t="s">
        <v>4645</v>
      </c>
      <c r="F2243" s="55" t="s">
        <v>2042</v>
      </c>
      <c r="G2243" s="55" t="s">
        <v>2039</v>
      </c>
      <c r="H2243" s="57">
        <v>100000000</v>
      </c>
      <c r="I2243" s="57">
        <v>1050000000</v>
      </c>
      <c r="J2243" s="57"/>
      <c r="K2243" s="57">
        <f t="shared" si="34"/>
        <v>1150000000</v>
      </c>
      <c r="L2243" s="55"/>
      <c r="M2243" s="55"/>
    </row>
    <row r="2244" spans="1:13">
      <c r="A2244" s="55">
        <v>2022</v>
      </c>
      <c r="B2244" s="55" t="s">
        <v>2028</v>
      </c>
      <c r="C2244" s="55" t="s">
        <v>2146</v>
      </c>
      <c r="D2244" s="55">
        <v>9</v>
      </c>
      <c r="E2244" s="56" t="s">
        <v>4646</v>
      </c>
      <c r="F2244" s="55" t="s">
        <v>2042</v>
      </c>
      <c r="G2244" s="55" t="s">
        <v>2052</v>
      </c>
      <c r="H2244" s="57">
        <v>100000000</v>
      </c>
      <c r="I2244" s="57">
        <v>55000000</v>
      </c>
      <c r="J2244" s="57"/>
      <c r="K2244" s="57">
        <f t="shared" si="34"/>
        <v>155000000</v>
      </c>
      <c r="L2244" s="55"/>
      <c r="M2244" s="55"/>
    </row>
    <row r="2245" spans="1:13">
      <c r="A2245" s="55">
        <v>2022</v>
      </c>
      <c r="B2245" s="55" t="s">
        <v>2028</v>
      </c>
      <c r="C2245" s="55" t="s">
        <v>2146</v>
      </c>
      <c r="D2245" s="55">
        <v>9</v>
      </c>
      <c r="E2245" s="56" t="s">
        <v>4647</v>
      </c>
      <c r="F2245" s="55" t="s">
        <v>2042</v>
      </c>
      <c r="G2245" s="55" t="s">
        <v>2051</v>
      </c>
      <c r="H2245" s="57">
        <v>100000000</v>
      </c>
      <c r="I2245" s="57">
        <v>800000000</v>
      </c>
      <c r="J2245" s="57"/>
      <c r="K2245" s="57">
        <f t="shared" ref="K2245:K2308" si="35">H2245+I2245+J2245</f>
        <v>900000000</v>
      </c>
      <c r="L2245" s="55"/>
      <c r="M2245" s="55"/>
    </row>
    <row r="2246" spans="1:13">
      <c r="A2246" s="55">
        <v>2022</v>
      </c>
      <c r="B2246" s="55" t="s">
        <v>2028</v>
      </c>
      <c r="C2246" s="55" t="s">
        <v>2146</v>
      </c>
      <c r="D2246" s="55">
        <v>9</v>
      </c>
      <c r="E2246" s="56" t="s">
        <v>4648</v>
      </c>
      <c r="F2246" s="55" t="s">
        <v>2042</v>
      </c>
      <c r="G2246" s="55" t="s">
        <v>2039</v>
      </c>
      <c r="H2246" s="57">
        <v>100000000</v>
      </c>
      <c r="I2246" s="57">
        <v>1020000000</v>
      </c>
      <c r="J2246" s="57"/>
      <c r="K2246" s="57">
        <f t="shared" si="35"/>
        <v>1120000000</v>
      </c>
      <c r="L2246" s="55"/>
      <c r="M2246" s="55"/>
    </row>
    <row r="2247" spans="1:13">
      <c r="A2247" s="55">
        <v>2022</v>
      </c>
      <c r="B2247" s="55" t="s">
        <v>2028</v>
      </c>
      <c r="C2247" s="55" t="s">
        <v>2146</v>
      </c>
      <c r="D2247" s="55">
        <v>9</v>
      </c>
      <c r="E2247" s="56" t="s">
        <v>4649</v>
      </c>
      <c r="F2247" s="55" t="s">
        <v>2042</v>
      </c>
      <c r="G2247" s="55" t="s">
        <v>2052</v>
      </c>
      <c r="H2247" s="57">
        <v>100000000</v>
      </c>
      <c r="I2247" s="57">
        <v>180000000</v>
      </c>
      <c r="J2247" s="57"/>
      <c r="K2247" s="57">
        <f t="shared" si="35"/>
        <v>280000000</v>
      </c>
      <c r="L2247" s="55"/>
      <c r="M2247" s="55"/>
    </row>
    <row r="2248" spans="1:13">
      <c r="A2248" s="55">
        <v>2022</v>
      </c>
      <c r="B2248" s="55" t="s">
        <v>2028</v>
      </c>
      <c r="C2248" s="55" t="s">
        <v>2146</v>
      </c>
      <c r="D2248" s="55">
        <v>9</v>
      </c>
      <c r="E2248" s="56" t="s">
        <v>4650</v>
      </c>
      <c r="F2248" s="55" t="s">
        <v>2042</v>
      </c>
      <c r="G2248" s="55" t="s">
        <v>2046</v>
      </c>
      <c r="H2248" s="57">
        <v>100000000</v>
      </c>
      <c r="I2248" s="57">
        <v>850000000</v>
      </c>
      <c r="J2248" s="57"/>
      <c r="K2248" s="57">
        <f t="shared" si="35"/>
        <v>950000000</v>
      </c>
      <c r="L2248" s="55"/>
      <c r="M2248" s="55"/>
    </row>
    <row r="2249" spans="1:13">
      <c r="A2249" s="55">
        <v>2022</v>
      </c>
      <c r="B2249" s="55" t="s">
        <v>2028</v>
      </c>
      <c r="C2249" s="55" t="s">
        <v>2146</v>
      </c>
      <c r="D2249" s="55">
        <v>9</v>
      </c>
      <c r="E2249" s="56" t="s">
        <v>4651</v>
      </c>
      <c r="F2249" s="55" t="s">
        <v>2042</v>
      </c>
      <c r="G2249" s="55" t="s">
        <v>2052</v>
      </c>
      <c r="H2249" s="57">
        <v>100000000</v>
      </c>
      <c r="I2249" s="57">
        <v>800000000</v>
      </c>
      <c r="J2249" s="57"/>
      <c r="K2249" s="57">
        <f t="shared" si="35"/>
        <v>900000000</v>
      </c>
      <c r="L2249" s="55"/>
      <c r="M2249" s="55"/>
    </row>
    <row r="2250" spans="1:13">
      <c r="A2250" s="55">
        <v>2022</v>
      </c>
      <c r="B2250" s="55" t="s">
        <v>2028</v>
      </c>
      <c r="C2250" s="55" t="s">
        <v>2146</v>
      </c>
      <c r="D2250" s="55">
        <v>9</v>
      </c>
      <c r="E2250" s="56" t="s">
        <v>4652</v>
      </c>
      <c r="F2250" s="55" t="s">
        <v>2042</v>
      </c>
      <c r="G2250" s="55" t="s">
        <v>2039</v>
      </c>
      <c r="H2250" s="57">
        <v>25000000</v>
      </c>
      <c r="I2250" s="57">
        <v>20000000</v>
      </c>
      <c r="J2250" s="57"/>
      <c r="K2250" s="57">
        <f t="shared" si="35"/>
        <v>45000000</v>
      </c>
      <c r="L2250" s="55"/>
      <c r="M2250" s="55"/>
    </row>
    <row r="2251" spans="1:13">
      <c r="A2251" s="55">
        <v>2022</v>
      </c>
      <c r="B2251" s="55" t="s">
        <v>2028</v>
      </c>
      <c r="C2251" s="55" t="s">
        <v>2146</v>
      </c>
      <c r="D2251" s="55">
        <v>9</v>
      </c>
      <c r="E2251" s="56" t="s">
        <v>4653</v>
      </c>
      <c r="F2251" s="55" t="s">
        <v>2042</v>
      </c>
      <c r="G2251" s="55" t="s">
        <v>2046</v>
      </c>
      <c r="H2251" s="57">
        <v>20000000</v>
      </c>
      <c r="I2251" s="57">
        <v>15000000</v>
      </c>
      <c r="J2251" s="57"/>
      <c r="K2251" s="57">
        <f t="shared" si="35"/>
        <v>35000000</v>
      </c>
      <c r="L2251" s="55"/>
      <c r="M2251" s="55"/>
    </row>
    <row r="2252" spans="1:13">
      <c r="A2252" s="55">
        <v>2022</v>
      </c>
      <c r="B2252" s="55" t="s">
        <v>2028</v>
      </c>
      <c r="C2252" s="55" t="s">
        <v>2047</v>
      </c>
      <c r="D2252" s="55">
        <v>9</v>
      </c>
      <c r="E2252" s="56" t="s">
        <v>4654</v>
      </c>
      <c r="F2252" s="55" t="s">
        <v>14</v>
      </c>
      <c r="G2252" s="55" t="s">
        <v>2039</v>
      </c>
      <c r="H2252" s="57">
        <v>15000000</v>
      </c>
      <c r="I2252" s="57"/>
      <c r="J2252" s="57"/>
      <c r="K2252" s="57">
        <f t="shared" si="35"/>
        <v>15000000</v>
      </c>
      <c r="L2252" s="55" t="s">
        <v>2064</v>
      </c>
      <c r="M2252" s="55"/>
    </row>
    <row r="2253" spans="1:13">
      <c r="A2253" s="55">
        <v>2022</v>
      </c>
      <c r="B2253" s="55" t="s">
        <v>2060</v>
      </c>
      <c r="C2253" s="55" t="s">
        <v>2061</v>
      </c>
      <c r="D2253" s="55">
        <v>9</v>
      </c>
      <c r="E2253" s="56" t="s">
        <v>4655</v>
      </c>
      <c r="F2253" s="55" t="s">
        <v>3131</v>
      </c>
      <c r="G2253" s="55" t="s">
        <v>2248</v>
      </c>
      <c r="H2253" s="57">
        <v>40000000</v>
      </c>
      <c r="I2253" s="57"/>
      <c r="J2253" s="57"/>
      <c r="K2253" s="57">
        <f t="shared" si="35"/>
        <v>40000000</v>
      </c>
      <c r="L2253" s="55" t="s">
        <v>2064</v>
      </c>
      <c r="M2253" s="55"/>
    </row>
    <row r="2254" spans="1:13">
      <c r="A2254" s="55">
        <v>2022</v>
      </c>
      <c r="B2254" s="55" t="s">
        <v>2060</v>
      </c>
      <c r="C2254" s="55" t="s">
        <v>2061</v>
      </c>
      <c r="D2254" s="55">
        <v>9</v>
      </c>
      <c r="E2254" s="56" t="s">
        <v>4656</v>
      </c>
      <c r="F2254" s="55" t="s">
        <v>2096</v>
      </c>
      <c r="G2254" s="55" t="s">
        <v>2039</v>
      </c>
      <c r="H2254" s="57">
        <v>30000000</v>
      </c>
      <c r="I2254" s="57"/>
      <c r="J2254" s="57"/>
      <c r="K2254" s="57">
        <f t="shared" si="35"/>
        <v>30000000</v>
      </c>
      <c r="L2254" s="55" t="s">
        <v>2064</v>
      </c>
      <c r="M2254" s="55"/>
    </row>
    <row r="2255" spans="1:13">
      <c r="A2255" s="55">
        <v>2022</v>
      </c>
      <c r="B2255" s="55" t="s">
        <v>2060</v>
      </c>
      <c r="C2255" s="55" t="s">
        <v>2061</v>
      </c>
      <c r="D2255" s="55">
        <v>9</v>
      </c>
      <c r="E2255" s="56" t="s">
        <v>4657</v>
      </c>
      <c r="F2255" s="55" t="s">
        <v>64</v>
      </c>
      <c r="G2255" s="55" t="s">
        <v>2051</v>
      </c>
      <c r="H2255" s="57">
        <v>20000000</v>
      </c>
      <c r="I2255" s="57"/>
      <c r="J2255" s="57"/>
      <c r="K2255" s="57">
        <f t="shared" si="35"/>
        <v>20000000</v>
      </c>
      <c r="L2255" s="55" t="s">
        <v>2064</v>
      </c>
      <c r="M2255" s="55"/>
    </row>
    <row r="2256" spans="1:13">
      <c r="A2256" s="55">
        <v>2022</v>
      </c>
      <c r="B2256" s="55" t="s">
        <v>2060</v>
      </c>
      <c r="C2256" s="55" t="s">
        <v>2146</v>
      </c>
      <c r="D2256" s="55">
        <v>9</v>
      </c>
      <c r="E2256" s="56" t="s">
        <v>4658</v>
      </c>
      <c r="F2256" s="55" t="s">
        <v>2353</v>
      </c>
      <c r="G2256" s="55" t="s">
        <v>2057</v>
      </c>
      <c r="H2256" s="57">
        <v>260000000</v>
      </c>
      <c r="I2256" s="57"/>
      <c r="J2256" s="57"/>
      <c r="K2256" s="57">
        <f t="shared" si="35"/>
        <v>260000000</v>
      </c>
      <c r="L2256" s="55"/>
      <c r="M2256" s="55"/>
    </row>
    <row r="2257" spans="1:13">
      <c r="A2257" s="55">
        <v>2022</v>
      </c>
      <c r="B2257" s="55" t="s">
        <v>2060</v>
      </c>
      <c r="C2257" s="55" t="s">
        <v>2146</v>
      </c>
      <c r="D2257" s="55">
        <v>9</v>
      </c>
      <c r="E2257" s="56" t="s">
        <v>4659</v>
      </c>
      <c r="F2257" s="55" t="s">
        <v>2232</v>
      </c>
      <c r="G2257" s="55" t="s">
        <v>2051</v>
      </c>
      <c r="H2257" s="57">
        <v>50000000</v>
      </c>
      <c r="I2257" s="57">
        <v>160000000</v>
      </c>
      <c r="J2257" s="57"/>
      <c r="K2257" s="57">
        <f t="shared" si="35"/>
        <v>210000000</v>
      </c>
      <c r="L2257" s="55"/>
      <c r="M2257" s="55"/>
    </row>
    <row r="2258" spans="1:13">
      <c r="A2258" s="55">
        <v>2022</v>
      </c>
      <c r="B2258" s="55" t="s">
        <v>2060</v>
      </c>
      <c r="C2258" s="55" t="s">
        <v>2089</v>
      </c>
      <c r="D2258" s="55">
        <v>9</v>
      </c>
      <c r="E2258" s="56" t="s">
        <v>4660</v>
      </c>
      <c r="F2258" s="55" t="s">
        <v>2224</v>
      </c>
      <c r="G2258" s="55" t="s">
        <v>2043</v>
      </c>
      <c r="H2258" s="57">
        <v>500000000</v>
      </c>
      <c r="I2258" s="57">
        <v>150000000</v>
      </c>
      <c r="J2258" s="57">
        <v>100000000</v>
      </c>
      <c r="K2258" s="57">
        <f t="shared" si="35"/>
        <v>750000000</v>
      </c>
      <c r="L2258" s="55" t="s">
        <v>2064</v>
      </c>
      <c r="M2258" s="55" t="s">
        <v>2072</v>
      </c>
    </row>
    <row r="2259" spans="1:13">
      <c r="A2259" s="55">
        <v>2022</v>
      </c>
      <c r="B2259" s="55" t="s">
        <v>2060</v>
      </c>
      <c r="C2259" s="55" t="s">
        <v>2089</v>
      </c>
      <c r="D2259" s="55">
        <v>9</v>
      </c>
      <c r="E2259" s="56" t="s">
        <v>4661</v>
      </c>
      <c r="F2259" s="55" t="s">
        <v>2042</v>
      </c>
      <c r="G2259" s="55" t="s">
        <v>2039</v>
      </c>
      <c r="H2259" s="57">
        <v>80000000</v>
      </c>
      <c r="I2259" s="57">
        <v>600000000</v>
      </c>
      <c r="J2259" s="57">
        <v>40000000</v>
      </c>
      <c r="K2259" s="57">
        <f t="shared" si="35"/>
        <v>720000000</v>
      </c>
      <c r="L2259" s="55"/>
      <c r="M2259" s="55"/>
    </row>
    <row r="2260" spans="1:13">
      <c r="A2260" s="55">
        <v>2022</v>
      </c>
      <c r="B2260" s="55" t="s">
        <v>2060</v>
      </c>
      <c r="C2260" s="55" t="s">
        <v>2089</v>
      </c>
      <c r="D2260" s="55">
        <v>9</v>
      </c>
      <c r="E2260" s="56" t="s">
        <v>4662</v>
      </c>
      <c r="F2260" s="55" t="s">
        <v>2042</v>
      </c>
      <c r="G2260" s="55" t="s">
        <v>2046</v>
      </c>
      <c r="H2260" s="57">
        <v>80000000</v>
      </c>
      <c r="I2260" s="57">
        <v>600000000</v>
      </c>
      <c r="J2260" s="57">
        <v>20000000</v>
      </c>
      <c r="K2260" s="57">
        <f t="shared" si="35"/>
        <v>700000000</v>
      </c>
      <c r="L2260" s="55"/>
      <c r="M2260" s="55" t="s">
        <v>2072</v>
      </c>
    </row>
    <row r="2261" spans="1:13">
      <c r="A2261" s="55">
        <v>2022</v>
      </c>
      <c r="B2261" s="55" t="s">
        <v>2060</v>
      </c>
      <c r="C2261" s="55" t="s">
        <v>2089</v>
      </c>
      <c r="D2261" s="55">
        <v>9</v>
      </c>
      <c r="E2261" s="56" t="s">
        <v>4663</v>
      </c>
      <c r="F2261" s="55" t="s">
        <v>2042</v>
      </c>
      <c r="G2261" s="55" t="s">
        <v>2039</v>
      </c>
      <c r="H2261" s="57">
        <v>50000000</v>
      </c>
      <c r="I2261" s="57">
        <v>130000000</v>
      </c>
      <c r="J2261" s="57">
        <v>5000000</v>
      </c>
      <c r="K2261" s="57">
        <f t="shared" si="35"/>
        <v>185000000</v>
      </c>
      <c r="L2261" s="55"/>
      <c r="M2261" s="55"/>
    </row>
    <row r="2262" spans="1:13">
      <c r="A2262" s="55">
        <v>2022</v>
      </c>
      <c r="B2262" s="55" t="s">
        <v>2060</v>
      </c>
      <c r="C2262" s="55" t="s">
        <v>2089</v>
      </c>
      <c r="D2262" s="55">
        <v>9</v>
      </c>
      <c r="E2262" s="56" t="s">
        <v>4664</v>
      </c>
      <c r="F2262" s="55" t="s">
        <v>2042</v>
      </c>
      <c r="G2262" s="55" t="s">
        <v>2039</v>
      </c>
      <c r="H2262" s="57">
        <v>50000000</v>
      </c>
      <c r="I2262" s="57">
        <v>150000000</v>
      </c>
      <c r="J2262" s="57">
        <v>5000000</v>
      </c>
      <c r="K2262" s="57">
        <f t="shared" si="35"/>
        <v>205000000</v>
      </c>
      <c r="L2262" s="55"/>
      <c r="M2262" s="55" t="s">
        <v>2072</v>
      </c>
    </row>
    <row r="2263" spans="1:13">
      <c r="A2263" s="55">
        <v>2022</v>
      </c>
      <c r="B2263" s="55" t="s">
        <v>2060</v>
      </c>
      <c r="C2263" s="55" t="s">
        <v>2089</v>
      </c>
      <c r="D2263" s="55">
        <v>9</v>
      </c>
      <c r="E2263" s="56" t="s">
        <v>4665</v>
      </c>
      <c r="F2263" s="55" t="s">
        <v>2042</v>
      </c>
      <c r="G2263" s="55" t="s">
        <v>2039</v>
      </c>
      <c r="H2263" s="57">
        <v>40000000</v>
      </c>
      <c r="I2263" s="57">
        <v>300000000</v>
      </c>
      <c r="J2263" s="57">
        <v>20000000</v>
      </c>
      <c r="K2263" s="57">
        <f t="shared" si="35"/>
        <v>360000000</v>
      </c>
      <c r="L2263" s="55"/>
      <c r="M2263" s="55"/>
    </row>
    <row r="2264" spans="1:13">
      <c r="A2264" s="55">
        <v>2022</v>
      </c>
      <c r="B2264" s="55" t="s">
        <v>2060</v>
      </c>
      <c r="C2264" s="55" t="s">
        <v>2089</v>
      </c>
      <c r="D2264" s="55">
        <v>9</v>
      </c>
      <c r="E2264" s="56" t="s">
        <v>4666</v>
      </c>
      <c r="F2264" s="55" t="s">
        <v>2042</v>
      </c>
      <c r="G2264" s="55" t="s">
        <v>2046</v>
      </c>
      <c r="H2264" s="57">
        <v>20000000</v>
      </c>
      <c r="I2264" s="57">
        <v>70000000</v>
      </c>
      <c r="J2264" s="57">
        <v>5000000</v>
      </c>
      <c r="K2264" s="57">
        <f t="shared" si="35"/>
        <v>95000000</v>
      </c>
      <c r="L2264" s="55"/>
      <c r="M2264" s="55"/>
    </row>
    <row r="2265" spans="1:13">
      <c r="A2265" s="55">
        <v>2022</v>
      </c>
      <c r="B2265" s="55" t="s">
        <v>2060</v>
      </c>
      <c r="C2265" s="55" t="s">
        <v>2704</v>
      </c>
      <c r="D2265" s="55">
        <v>9</v>
      </c>
      <c r="E2265" s="56" t="s">
        <v>4667</v>
      </c>
      <c r="F2265" s="55" t="s">
        <v>2042</v>
      </c>
      <c r="G2265" s="55" t="s">
        <v>2043</v>
      </c>
      <c r="H2265" s="57">
        <v>500000000</v>
      </c>
      <c r="I2265" s="57"/>
      <c r="J2265" s="57"/>
      <c r="K2265" s="57">
        <f t="shared" si="35"/>
        <v>500000000</v>
      </c>
      <c r="L2265" s="55"/>
      <c r="M2265" s="55"/>
    </row>
    <row r="2266" spans="1:13">
      <c r="A2266" s="55">
        <v>2022</v>
      </c>
      <c r="B2266" s="55" t="s">
        <v>2125</v>
      </c>
      <c r="C2266" s="55" t="s">
        <v>2727</v>
      </c>
      <c r="D2266" s="55">
        <v>9</v>
      </c>
      <c r="E2266" s="56" t="s">
        <v>4668</v>
      </c>
      <c r="F2266" s="55" t="s">
        <v>2042</v>
      </c>
      <c r="G2266" s="55" t="s">
        <v>2051</v>
      </c>
      <c r="H2266" s="57">
        <v>80000000</v>
      </c>
      <c r="I2266" s="57">
        <v>400000000</v>
      </c>
      <c r="J2266" s="57"/>
      <c r="K2266" s="57">
        <f t="shared" si="35"/>
        <v>480000000</v>
      </c>
      <c r="L2266" s="55"/>
      <c r="M2266" s="55"/>
    </row>
    <row r="2267" spans="1:13">
      <c r="A2267" s="55">
        <v>2022</v>
      </c>
      <c r="B2267" s="55" t="s">
        <v>2125</v>
      </c>
      <c r="C2267" s="55" t="s">
        <v>2029</v>
      </c>
      <c r="D2267" s="55">
        <v>9</v>
      </c>
      <c r="E2267" s="56" t="s">
        <v>4669</v>
      </c>
      <c r="F2267" s="55" t="s">
        <v>2031</v>
      </c>
      <c r="G2267" s="55" t="s">
        <v>15</v>
      </c>
      <c r="H2267" s="57">
        <v>2533851429</v>
      </c>
      <c r="I2267" s="57">
        <v>6524111640</v>
      </c>
      <c r="J2267" s="57"/>
      <c r="K2267" s="57">
        <f t="shared" si="35"/>
        <v>9057963069</v>
      </c>
      <c r="L2267" s="55"/>
      <c r="M2267" s="55" t="s">
        <v>2072</v>
      </c>
    </row>
    <row r="2268" spans="1:13">
      <c r="A2268" s="55">
        <v>2022</v>
      </c>
      <c r="B2268" s="55" t="s">
        <v>2125</v>
      </c>
      <c r="C2268" s="55" t="s">
        <v>2114</v>
      </c>
      <c r="D2268" s="55">
        <v>9</v>
      </c>
      <c r="E2268" s="56" t="s">
        <v>4670</v>
      </c>
      <c r="F2268" s="55" t="s">
        <v>2116</v>
      </c>
      <c r="G2268" s="55" t="s">
        <v>2248</v>
      </c>
      <c r="H2268" s="57">
        <v>20000000</v>
      </c>
      <c r="I2268" s="57">
        <v>300000000</v>
      </c>
      <c r="J2268" s="57"/>
      <c r="K2268" s="57">
        <f t="shared" si="35"/>
        <v>320000000</v>
      </c>
      <c r="L2268" s="55"/>
      <c r="M2268" s="55"/>
    </row>
    <row r="2269" spans="1:13">
      <c r="A2269" s="55">
        <v>2022</v>
      </c>
      <c r="B2269" s="55" t="s">
        <v>2125</v>
      </c>
      <c r="C2269" s="55" t="s">
        <v>2047</v>
      </c>
      <c r="D2269" s="55">
        <v>9</v>
      </c>
      <c r="E2269" s="56" t="s">
        <v>4671</v>
      </c>
      <c r="F2269" s="55" t="s">
        <v>14</v>
      </c>
      <c r="G2269" s="55" t="s">
        <v>2039</v>
      </c>
      <c r="H2269" s="57">
        <v>300000000</v>
      </c>
      <c r="I2269" s="57"/>
      <c r="J2269" s="57"/>
      <c r="K2269" s="57">
        <f t="shared" si="35"/>
        <v>300000000</v>
      </c>
      <c r="L2269" s="55" t="s">
        <v>2048</v>
      </c>
      <c r="M2269" s="55"/>
    </row>
    <row r="2270" spans="1:13">
      <c r="A2270" s="55">
        <v>2022</v>
      </c>
      <c r="B2270" s="55" t="s">
        <v>2125</v>
      </c>
      <c r="C2270" s="55" t="s">
        <v>2047</v>
      </c>
      <c r="D2270" s="55">
        <v>9</v>
      </c>
      <c r="E2270" s="56" t="s">
        <v>4672</v>
      </c>
      <c r="F2270" s="55" t="s">
        <v>14</v>
      </c>
      <c r="G2270" s="55" t="s">
        <v>2051</v>
      </c>
      <c r="H2270" s="57">
        <v>11000000</v>
      </c>
      <c r="I2270" s="57"/>
      <c r="J2270" s="57"/>
      <c r="K2270" s="57">
        <f t="shared" si="35"/>
        <v>11000000</v>
      </c>
      <c r="L2270" s="55" t="s">
        <v>2064</v>
      </c>
      <c r="M2270" s="55"/>
    </row>
    <row r="2271" spans="1:13">
      <c r="A2271" s="55">
        <v>2022</v>
      </c>
      <c r="B2271" s="55" t="s">
        <v>2164</v>
      </c>
      <c r="C2271" s="55" t="s">
        <v>2277</v>
      </c>
      <c r="D2271" s="55">
        <v>9</v>
      </c>
      <c r="E2271" s="56" t="s">
        <v>4673</v>
      </c>
      <c r="F2271" s="55" t="s">
        <v>2042</v>
      </c>
      <c r="G2271" s="55" t="s">
        <v>2035</v>
      </c>
      <c r="H2271" s="57">
        <v>400000000</v>
      </c>
      <c r="I2271" s="57">
        <v>4410000000</v>
      </c>
      <c r="J2271" s="57"/>
      <c r="K2271" s="57">
        <f t="shared" si="35"/>
        <v>4810000000</v>
      </c>
      <c r="L2271" s="55" t="s">
        <v>2064</v>
      </c>
      <c r="M2271" s="55"/>
    </row>
    <row r="2272" spans="1:13">
      <c r="A2272" s="55">
        <v>2022</v>
      </c>
      <c r="B2272" s="55" t="s">
        <v>2164</v>
      </c>
      <c r="C2272" s="55" t="s">
        <v>2047</v>
      </c>
      <c r="D2272" s="55">
        <v>9</v>
      </c>
      <c r="E2272" s="56" t="s">
        <v>4674</v>
      </c>
      <c r="F2272" s="55" t="s">
        <v>14</v>
      </c>
      <c r="G2272" s="55" t="s">
        <v>2051</v>
      </c>
      <c r="H2272" s="57">
        <v>198000000</v>
      </c>
      <c r="I2272" s="57"/>
      <c r="J2272" s="57"/>
      <c r="K2272" s="57">
        <f t="shared" si="35"/>
        <v>198000000</v>
      </c>
      <c r="L2272" s="55" t="s">
        <v>2064</v>
      </c>
      <c r="M2272" s="55"/>
    </row>
    <row r="2273" spans="1:13">
      <c r="A2273" s="55">
        <v>2022</v>
      </c>
      <c r="B2273" s="55" t="s">
        <v>2164</v>
      </c>
      <c r="C2273" s="55" t="s">
        <v>2047</v>
      </c>
      <c r="D2273" s="55">
        <v>9</v>
      </c>
      <c r="E2273" s="56" t="s">
        <v>4675</v>
      </c>
      <c r="F2273" s="55" t="s">
        <v>14</v>
      </c>
      <c r="G2273" s="55" t="s">
        <v>2046</v>
      </c>
      <c r="H2273" s="57">
        <v>70000000</v>
      </c>
      <c r="I2273" s="57"/>
      <c r="J2273" s="57"/>
      <c r="K2273" s="57">
        <f t="shared" si="35"/>
        <v>70000000</v>
      </c>
      <c r="L2273" s="55" t="s">
        <v>2064</v>
      </c>
      <c r="M2273" s="55"/>
    </row>
    <row r="2274" spans="1:13">
      <c r="A2274" s="55">
        <v>2022</v>
      </c>
      <c r="B2274" s="55" t="s">
        <v>2204</v>
      </c>
      <c r="C2274" s="55" t="s">
        <v>2182</v>
      </c>
      <c r="D2274" s="55">
        <v>9</v>
      </c>
      <c r="E2274" s="56" t="s">
        <v>4676</v>
      </c>
      <c r="F2274" s="55" t="s">
        <v>2042</v>
      </c>
      <c r="G2274" s="55" t="s">
        <v>2051</v>
      </c>
      <c r="H2274" s="57">
        <v>150000000</v>
      </c>
      <c r="I2274" s="57">
        <v>62000000</v>
      </c>
      <c r="J2274" s="57">
        <v>110000000</v>
      </c>
      <c r="K2274" s="57">
        <f t="shared" si="35"/>
        <v>322000000</v>
      </c>
      <c r="L2274" s="55"/>
      <c r="M2274" s="55"/>
    </row>
    <row r="2275" spans="1:13">
      <c r="A2275" s="55">
        <v>2022</v>
      </c>
      <c r="B2275" s="55" t="s">
        <v>2204</v>
      </c>
      <c r="C2275" s="55" t="s">
        <v>3013</v>
      </c>
      <c r="D2275" s="55">
        <v>9</v>
      </c>
      <c r="E2275" s="56" t="s">
        <v>4677</v>
      </c>
      <c r="F2275" s="55" t="s">
        <v>2031</v>
      </c>
      <c r="G2275" s="55" t="s">
        <v>15</v>
      </c>
      <c r="H2275" s="57">
        <v>1299942000</v>
      </c>
      <c r="I2275" s="57">
        <v>667634000</v>
      </c>
      <c r="J2275" s="57"/>
      <c r="K2275" s="57">
        <f t="shared" si="35"/>
        <v>1967576000</v>
      </c>
      <c r="L2275" s="55"/>
      <c r="M2275" s="55" t="s">
        <v>2072</v>
      </c>
    </row>
    <row r="2276" spans="1:13">
      <c r="A2276" s="55">
        <v>2022</v>
      </c>
      <c r="B2276" s="55" t="s">
        <v>2236</v>
      </c>
      <c r="C2276" s="55" t="s">
        <v>2815</v>
      </c>
      <c r="D2276" s="55">
        <v>9</v>
      </c>
      <c r="E2276" s="56" t="s">
        <v>4678</v>
      </c>
      <c r="F2276" s="55" t="s">
        <v>54</v>
      </c>
      <c r="G2276" s="55" t="s">
        <v>2043</v>
      </c>
      <c r="H2276" s="57">
        <v>680000000</v>
      </c>
      <c r="I2276" s="57">
        <v>76000000</v>
      </c>
      <c r="J2276" s="57"/>
      <c r="K2276" s="57">
        <f t="shared" si="35"/>
        <v>756000000</v>
      </c>
      <c r="L2276" s="55" t="s">
        <v>2064</v>
      </c>
      <c r="M2276" s="55" t="s">
        <v>3910</v>
      </c>
    </row>
    <row r="2277" spans="1:13">
      <c r="A2277" s="55">
        <v>2022</v>
      </c>
      <c r="B2277" s="55" t="s">
        <v>2236</v>
      </c>
      <c r="C2277" s="55" t="s">
        <v>2815</v>
      </c>
      <c r="D2277" s="55">
        <v>9</v>
      </c>
      <c r="E2277" s="56" t="s">
        <v>4679</v>
      </c>
      <c r="F2277" s="55" t="s">
        <v>19</v>
      </c>
      <c r="G2277" s="55" t="s">
        <v>2087</v>
      </c>
      <c r="H2277" s="57">
        <v>5775853000</v>
      </c>
      <c r="I2277" s="57">
        <v>2566407000</v>
      </c>
      <c r="J2277" s="57">
        <v>415015000</v>
      </c>
      <c r="K2277" s="57">
        <f t="shared" si="35"/>
        <v>8757275000</v>
      </c>
      <c r="L2277" s="55" t="s">
        <v>2048</v>
      </c>
      <c r="M2277" s="55" t="s">
        <v>2032</v>
      </c>
    </row>
    <row r="2278" spans="1:13">
      <c r="A2278" s="55">
        <v>2022</v>
      </c>
      <c r="B2278" s="55" t="s">
        <v>2236</v>
      </c>
      <c r="C2278" s="55" t="s">
        <v>2815</v>
      </c>
      <c r="D2278" s="55">
        <v>9</v>
      </c>
      <c r="E2278" s="56" t="s">
        <v>4680</v>
      </c>
      <c r="F2278" s="55" t="s">
        <v>19</v>
      </c>
      <c r="G2278" s="55" t="s">
        <v>2057</v>
      </c>
      <c r="H2278" s="57">
        <v>5697238000</v>
      </c>
      <c r="I2278" s="57">
        <v>2525701000</v>
      </c>
      <c r="J2278" s="57">
        <v>418855000</v>
      </c>
      <c r="K2278" s="57">
        <f t="shared" si="35"/>
        <v>8641794000</v>
      </c>
      <c r="L2278" s="55" t="s">
        <v>2048</v>
      </c>
      <c r="M2278" s="55" t="s">
        <v>2036</v>
      </c>
    </row>
    <row r="2279" spans="1:13">
      <c r="A2279" s="55">
        <v>2022</v>
      </c>
      <c r="B2279" s="55" t="s">
        <v>2236</v>
      </c>
      <c r="C2279" s="55" t="s">
        <v>2815</v>
      </c>
      <c r="D2279" s="55">
        <v>9</v>
      </c>
      <c r="E2279" s="56" t="s">
        <v>4681</v>
      </c>
      <c r="F2279" s="55" t="s">
        <v>2224</v>
      </c>
      <c r="G2279" s="55" t="s">
        <v>2035</v>
      </c>
      <c r="H2279" s="57">
        <v>418140000</v>
      </c>
      <c r="I2279" s="57">
        <v>77702000</v>
      </c>
      <c r="J2279" s="57">
        <v>10000000</v>
      </c>
      <c r="K2279" s="57">
        <f t="shared" si="35"/>
        <v>505842000</v>
      </c>
      <c r="L2279" s="55"/>
      <c r="M2279" s="55"/>
    </row>
    <row r="2280" spans="1:13">
      <c r="A2280" s="55">
        <v>2022</v>
      </c>
      <c r="B2280" s="55" t="s">
        <v>2236</v>
      </c>
      <c r="C2280" s="55" t="s">
        <v>2815</v>
      </c>
      <c r="D2280" s="55">
        <v>9</v>
      </c>
      <c r="E2280" s="56" t="s">
        <v>4682</v>
      </c>
      <c r="F2280" s="55" t="s">
        <v>2224</v>
      </c>
      <c r="G2280" s="55" t="s">
        <v>2039</v>
      </c>
      <c r="H2280" s="57">
        <v>147639000</v>
      </c>
      <c r="I2280" s="57">
        <v>12368000</v>
      </c>
      <c r="J2280" s="57">
        <v>5000000</v>
      </c>
      <c r="K2280" s="57">
        <f t="shared" si="35"/>
        <v>165007000</v>
      </c>
      <c r="L2280" s="55"/>
      <c r="M2280" s="55"/>
    </row>
    <row r="2281" spans="1:13">
      <c r="A2281" s="55">
        <v>2022</v>
      </c>
      <c r="B2281" s="55" t="s">
        <v>2236</v>
      </c>
      <c r="C2281" s="55" t="s">
        <v>2865</v>
      </c>
      <c r="D2281" s="55">
        <v>9</v>
      </c>
      <c r="E2281" s="56" t="s">
        <v>4683</v>
      </c>
      <c r="F2281" s="55" t="s">
        <v>64</v>
      </c>
      <c r="G2281" s="55" t="s">
        <v>15</v>
      </c>
      <c r="H2281" s="57">
        <v>12400000000</v>
      </c>
      <c r="I2281" s="57">
        <v>1500000000</v>
      </c>
      <c r="J2281" s="57"/>
      <c r="K2281" s="57">
        <f t="shared" si="35"/>
        <v>13900000000</v>
      </c>
      <c r="L2281" s="55" t="s">
        <v>2048</v>
      </c>
      <c r="M2281" s="55" t="s">
        <v>2240</v>
      </c>
    </row>
    <row r="2282" spans="1:13">
      <c r="A2282" s="55">
        <v>2022</v>
      </c>
      <c r="B2282" s="55" t="s">
        <v>2236</v>
      </c>
      <c r="C2282" s="55" t="s">
        <v>2865</v>
      </c>
      <c r="D2282" s="55">
        <v>9</v>
      </c>
      <c r="E2282" s="56" t="s">
        <v>4684</v>
      </c>
      <c r="F2282" s="55" t="s">
        <v>64</v>
      </c>
      <c r="G2282" s="55" t="s">
        <v>20</v>
      </c>
      <c r="H2282" s="57">
        <v>5300000000</v>
      </c>
      <c r="I2282" s="57">
        <v>700000000</v>
      </c>
      <c r="J2282" s="57"/>
      <c r="K2282" s="57">
        <f t="shared" si="35"/>
        <v>6000000000</v>
      </c>
      <c r="L2282" s="55" t="s">
        <v>2048</v>
      </c>
      <c r="M2282" s="55" t="s">
        <v>2240</v>
      </c>
    </row>
    <row r="2283" spans="1:13">
      <c r="A2283" s="55">
        <v>2022</v>
      </c>
      <c r="B2283" s="55" t="s">
        <v>2236</v>
      </c>
      <c r="C2283" s="55" t="s">
        <v>2241</v>
      </c>
      <c r="D2283" s="55">
        <v>9</v>
      </c>
      <c r="E2283" s="56" t="s">
        <v>4685</v>
      </c>
      <c r="F2283" s="55" t="s">
        <v>2042</v>
      </c>
      <c r="G2283" s="55" t="s">
        <v>2035</v>
      </c>
      <c r="H2283" s="57">
        <v>300000000</v>
      </c>
      <c r="I2283" s="57">
        <v>1000000000</v>
      </c>
      <c r="J2283" s="57"/>
      <c r="K2283" s="57">
        <f t="shared" si="35"/>
        <v>1300000000</v>
      </c>
      <c r="L2283" s="55" t="s">
        <v>2048</v>
      </c>
      <c r="M2283" s="55"/>
    </row>
    <row r="2284" spans="1:13">
      <c r="A2284" s="55">
        <v>2022</v>
      </c>
      <c r="B2284" s="55" t="s">
        <v>2236</v>
      </c>
      <c r="C2284" s="55" t="s">
        <v>2243</v>
      </c>
      <c r="D2284" s="55">
        <v>9</v>
      </c>
      <c r="E2284" s="56" t="s">
        <v>4686</v>
      </c>
      <c r="F2284" s="55" t="s">
        <v>2042</v>
      </c>
      <c r="G2284" s="55" t="s">
        <v>2039</v>
      </c>
      <c r="H2284" s="57">
        <v>124300000</v>
      </c>
      <c r="I2284" s="57">
        <v>297000000</v>
      </c>
      <c r="J2284" s="57">
        <v>49128000</v>
      </c>
      <c r="K2284" s="57">
        <f t="shared" si="35"/>
        <v>470428000</v>
      </c>
      <c r="L2284" s="55"/>
      <c r="M2284" s="55"/>
    </row>
    <row r="2285" spans="1:13">
      <c r="A2285" s="55">
        <v>2022</v>
      </c>
      <c r="B2285" s="55" t="s">
        <v>2236</v>
      </c>
      <c r="C2285" s="55" t="s">
        <v>2243</v>
      </c>
      <c r="D2285" s="55">
        <v>9</v>
      </c>
      <c r="E2285" s="56" t="s">
        <v>4687</v>
      </c>
      <c r="F2285" s="55" t="s">
        <v>2042</v>
      </c>
      <c r="G2285" s="55" t="s">
        <v>2039</v>
      </c>
      <c r="H2285" s="57">
        <v>121778000</v>
      </c>
      <c r="I2285" s="57">
        <v>651307000</v>
      </c>
      <c r="J2285" s="57">
        <v>30753000</v>
      </c>
      <c r="K2285" s="57">
        <f t="shared" si="35"/>
        <v>803838000</v>
      </c>
      <c r="L2285" s="55"/>
      <c r="M2285" s="55"/>
    </row>
    <row r="2286" spans="1:13">
      <c r="A2286" s="55">
        <v>2022</v>
      </c>
      <c r="B2286" s="55" t="s">
        <v>2236</v>
      </c>
      <c r="C2286" s="55" t="s">
        <v>2243</v>
      </c>
      <c r="D2286" s="55">
        <v>9</v>
      </c>
      <c r="E2286" s="56" t="s">
        <v>4688</v>
      </c>
      <c r="F2286" s="55" t="s">
        <v>2042</v>
      </c>
      <c r="G2286" s="55" t="s">
        <v>2051</v>
      </c>
      <c r="H2286" s="57">
        <v>11916000</v>
      </c>
      <c r="I2286" s="57">
        <v>176473000</v>
      </c>
      <c r="J2286" s="57">
        <v>2383200</v>
      </c>
      <c r="K2286" s="57">
        <f t="shared" si="35"/>
        <v>190772200</v>
      </c>
      <c r="L2286" s="55"/>
      <c r="M2286" s="55"/>
    </row>
    <row r="2287" spans="1:13">
      <c r="A2287" s="55">
        <v>2022</v>
      </c>
      <c r="B2287" s="55" t="s">
        <v>2236</v>
      </c>
      <c r="C2287" s="55" t="s">
        <v>2875</v>
      </c>
      <c r="D2287" s="55">
        <v>9</v>
      </c>
      <c r="E2287" s="56" t="s">
        <v>4689</v>
      </c>
      <c r="F2287" s="55" t="s">
        <v>2116</v>
      </c>
      <c r="G2287" s="55" t="s">
        <v>2035</v>
      </c>
      <c r="H2287" s="57">
        <v>200000000</v>
      </c>
      <c r="I2287" s="57">
        <v>360000000</v>
      </c>
      <c r="J2287" s="57"/>
      <c r="K2287" s="57">
        <f t="shared" si="35"/>
        <v>560000000</v>
      </c>
      <c r="L2287" s="55"/>
      <c r="M2287" s="55"/>
    </row>
    <row r="2288" spans="1:13">
      <c r="A2288" s="55">
        <v>2022</v>
      </c>
      <c r="B2288" s="55" t="s">
        <v>2236</v>
      </c>
      <c r="C2288" s="55" t="s">
        <v>2875</v>
      </c>
      <c r="D2288" s="55">
        <v>9</v>
      </c>
      <c r="E2288" s="56" t="s">
        <v>4690</v>
      </c>
      <c r="F2288" s="55" t="s">
        <v>2116</v>
      </c>
      <c r="G2288" s="55" t="s">
        <v>2248</v>
      </c>
      <c r="H2288" s="57">
        <v>150000000</v>
      </c>
      <c r="I2288" s="57"/>
      <c r="J2288" s="57"/>
      <c r="K2288" s="57">
        <f t="shared" si="35"/>
        <v>150000000</v>
      </c>
      <c r="L2288" s="55"/>
      <c r="M2288" s="55"/>
    </row>
    <row r="2289" spans="1:13">
      <c r="A2289" s="55">
        <v>2022</v>
      </c>
      <c r="B2289" s="55" t="s">
        <v>2236</v>
      </c>
      <c r="C2289" s="55" t="s">
        <v>2875</v>
      </c>
      <c r="D2289" s="55">
        <v>9</v>
      </c>
      <c r="E2289" s="56" t="s">
        <v>4691</v>
      </c>
      <c r="F2289" s="55" t="s">
        <v>2116</v>
      </c>
      <c r="G2289" s="55" t="s">
        <v>2248</v>
      </c>
      <c r="H2289" s="57">
        <v>100000000</v>
      </c>
      <c r="I2289" s="57"/>
      <c r="J2289" s="57"/>
      <c r="K2289" s="57">
        <f t="shared" si="35"/>
        <v>100000000</v>
      </c>
      <c r="L2289" s="55"/>
      <c r="M2289" s="55"/>
    </row>
    <row r="2290" spans="1:13">
      <c r="A2290" s="55">
        <v>2022</v>
      </c>
      <c r="B2290" s="55" t="s">
        <v>2236</v>
      </c>
      <c r="C2290" s="55" t="s">
        <v>2875</v>
      </c>
      <c r="D2290" s="55">
        <v>9</v>
      </c>
      <c r="E2290" s="56" t="s">
        <v>4692</v>
      </c>
      <c r="F2290" s="55" t="s">
        <v>2116</v>
      </c>
      <c r="G2290" s="55" t="s">
        <v>74</v>
      </c>
      <c r="H2290" s="57">
        <v>1000000000</v>
      </c>
      <c r="I2290" s="57">
        <v>60000000</v>
      </c>
      <c r="J2290" s="57"/>
      <c r="K2290" s="57">
        <f t="shared" si="35"/>
        <v>1060000000</v>
      </c>
      <c r="L2290" s="55"/>
      <c r="M2290" s="55"/>
    </row>
    <row r="2291" spans="1:13">
      <c r="A2291" s="55">
        <v>2022</v>
      </c>
      <c r="B2291" s="55" t="s">
        <v>4410</v>
      </c>
      <c r="C2291" s="55" t="s">
        <v>3287</v>
      </c>
      <c r="D2291" s="55">
        <v>9</v>
      </c>
      <c r="E2291" s="56" t="s">
        <v>4693</v>
      </c>
      <c r="F2291" s="55" t="s">
        <v>2042</v>
      </c>
      <c r="G2291" s="55" t="s">
        <v>2043</v>
      </c>
      <c r="H2291" s="57">
        <v>924441000</v>
      </c>
      <c r="I2291" s="57">
        <v>234683000</v>
      </c>
      <c r="J2291" s="57"/>
      <c r="K2291" s="57">
        <f t="shared" si="35"/>
        <v>1159124000</v>
      </c>
      <c r="L2291" s="55"/>
      <c r="M2291" s="55"/>
    </row>
    <row r="2292" spans="1:13">
      <c r="A2292" s="55">
        <v>2022</v>
      </c>
      <c r="B2292" s="55" t="s">
        <v>2245</v>
      </c>
      <c r="C2292" s="55" t="s">
        <v>2501</v>
      </c>
      <c r="D2292" s="55">
        <v>9</v>
      </c>
      <c r="E2292" s="56" t="s">
        <v>4694</v>
      </c>
      <c r="F2292" s="55" t="s">
        <v>2116</v>
      </c>
      <c r="G2292" s="55" t="s">
        <v>2035</v>
      </c>
      <c r="H2292" s="57">
        <v>300000000</v>
      </c>
      <c r="I2292" s="57">
        <v>50000000</v>
      </c>
      <c r="J2292" s="57"/>
      <c r="K2292" s="57">
        <f t="shared" si="35"/>
        <v>350000000</v>
      </c>
      <c r="L2292" s="55"/>
      <c r="M2292" s="55"/>
    </row>
    <row r="2293" spans="1:13">
      <c r="A2293" s="55">
        <v>2022</v>
      </c>
      <c r="B2293" s="55" t="s">
        <v>2245</v>
      </c>
      <c r="C2293" s="55" t="s">
        <v>2246</v>
      </c>
      <c r="D2293" s="55">
        <v>9</v>
      </c>
      <c r="E2293" s="56" t="s">
        <v>4695</v>
      </c>
      <c r="F2293" s="55" t="s">
        <v>2116</v>
      </c>
      <c r="G2293" s="55" t="s">
        <v>2248</v>
      </c>
      <c r="H2293" s="57">
        <v>150000000</v>
      </c>
      <c r="I2293" s="57">
        <v>10000000</v>
      </c>
      <c r="J2293" s="57"/>
      <c r="K2293" s="57">
        <f t="shared" si="35"/>
        <v>160000000</v>
      </c>
      <c r="L2293" s="55"/>
      <c r="M2293" s="55"/>
    </row>
    <row r="2294" spans="1:13">
      <c r="A2294" s="55">
        <v>2022</v>
      </c>
      <c r="B2294" s="55" t="s">
        <v>2245</v>
      </c>
      <c r="C2294" s="55" t="s">
        <v>2249</v>
      </c>
      <c r="D2294" s="55">
        <v>9</v>
      </c>
      <c r="E2294" s="56" t="s">
        <v>4696</v>
      </c>
      <c r="F2294" s="55" t="s">
        <v>2042</v>
      </c>
      <c r="G2294" s="55" t="s">
        <v>2057</v>
      </c>
      <c r="H2294" s="57">
        <v>600000000</v>
      </c>
      <c r="I2294" s="57"/>
      <c r="J2294" s="57"/>
      <c r="K2294" s="57">
        <f t="shared" si="35"/>
        <v>600000000</v>
      </c>
      <c r="L2294" s="55" t="s">
        <v>2048</v>
      </c>
      <c r="M2294" s="55"/>
    </row>
    <row r="2295" spans="1:13">
      <c r="A2295" s="55">
        <v>2022</v>
      </c>
      <c r="B2295" s="55" t="s">
        <v>2245</v>
      </c>
      <c r="C2295" s="55" t="s">
        <v>4542</v>
      </c>
      <c r="D2295" s="55">
        <v>9</v>
      </c>
      <c r="E2295" s="56" t="s">
        <v>4697</v>
      </c>
      <c r="F2295" s="55" t="s">
        <v>2042</v>
      </c>
      <c r="G2295" s="55" t="s">
        <v>2051</v>
      </c>
      <c r="H2295" s="57">
        <v>150000000</v>
      </c>
      <c r="I2295" s="57"/>
      <c r="J2295" s="57"/>
      <c r="K2295" s="57">
        <f t="shared" si="35"/>
        <v>150000000</v>
      </c>
      <c r="L2295" s="55" t="s">
        <v>2048</v>
      </c>
      <c r="M2295" s="55"/>
    </row>
    <row r="2296" spans="1:13">
      <c r="A2296" s="55">
        <v>2022</v>
      </c>
      <c r="B2296" s="55" t="s">
        <v>2245</v>
      </c>
      <c r="C2296" s="55" t="s">
        <v>2251</v>
      </c>
      <c r="D2296" s="55">
        <v>9</v>
      </c>
      <c r="E2296" s="56" t="s">
        <v>4698</v>
      </c>
      <c r="F2296" s="55" t="s">
        <v>2042</v>
      </c>
      <c r="G2296" s="55" t="s">
        <v>2051</v>
      </c>
      <c r="H2296" s="57">
        <v>100000000</v>
      </c>
      <c r="I2296" s="57"/>
      <c r="J2296" s="57"/>
      <c r="K2296" s="57">
        <f t="shared" si="35"/>
        <v>100000000</v>
      </c>
      <c r="L2296" s="55" t="s">
        <v>2048</v>
      </c>
      <c r="M2296" s="55"/>
    </row>
    <row r="2297" spans="1:13">
      <c r="A2297" s="55">
        <v>2022</v>
      </c>
      <c r="B2297" s="55" t="s">
        <v>2245</v>
      </c>
      <c r="C2297" s="55" t="s">
        <v>2251</v>
      </c>
      <c r="D2297" s="55">
        <v>9</v>
      </c>
      <c r="E2297" s="56" t="s">
        <v>4699</v>
      </c>
      <c r="F2297" s="55" t="s">
        <v>2042</v>
      </c>
      <c r="G2297" s="55" t="s">
        <v>2039</v>
      </c>
      <c r="H2297" s="57">
        <v>50000000</v>
      </c>
      <c r="I2297" s="57"/>
      <c r="J2297" s="57"/>
      <c r="K2297" s="57">
        <f t="shared" si="35"/>
        <v>50000000</v>
      </c>
      <c r="L2297" s="55" t="s">
        <v>2048</v>
      </c>
      <c r="M2297" s="55"/>
    </row>
    <row r="2298" spans="1:13">
      <c r="A2298" s="55">
        <v>2022</v>
      </c>
      <c r="B2298" s="55" t="s">
        <v>2245</v>
      </c>
      <c r="C2298" s="55" t="s">
        <v>4700</v>
      </c>
      <c r="D2298" s="55">
        <v>9</v>
      </c>
      <c r="E2298" s="56" t="s">
        <v>4701</v>
      </c>
      <c r="F2298" s="55" t="s">
        <v>2042</v>
      </c>
      <c r="G2298" s="55" t="s">
        <v>2051</v>
      </c>
      <c r="H2298" s="57">
        <v>80000000</v>
      </c>
      <c r="I2298" s="57">
        <v>300000000</v>
      </c>
      <c r="J2298" s="57"/>
      <c r="K2298" s="57">
        <f t="shared" si="35"/>
        <v>380000000</v>
      </c>
      <c r="L2298" s="55"/>
      <c r="M2298" s="55"/>
    </row>
    <row r="2299" spans="1:13">
      <c r="A2299" s="55">
        <v>2022</v>
      </c>
      <c r="B2299" s="55" t="s">
        <v>2245</v>
      </c>
      <c r="C2299" s="55" t="s">
        <v>2228</v>
      </c>
      <c r="D2299" s="55">
        <v>9</v>
      </c>
      <c r="E2299" s="56" t="s">
        <v>4702</v>
      </c>
      <c r="F2299" s="55" t="s">
        <v>2116</v>
      </c>
      <c r="G2299" s="55" t="s">
        <v>2248</v>
      </c>
      <c r="H2299" s="57">
        <v>120000000</v>
      </c>
      <c r="I2299" s="57">
        <v>304000000</v>
      </c>
      <c r="J2299" s="57"/>
      <c r="K2299" s="57">
        <f t="shared" si="35"/>
        <v>424000000</v>
      </c>
      <c r="L2299" s="55"/>
      <c r="M2299" s="55"/>
    </row>
    <row r="2300" spans="1:13">
      <c r="A2300" s="55">
        <v>2022</v>
      </c>
      <c r="B2300" s="55" t="s">
        <v>2245</v>
      </c>
      <c r="C2300" s="55" t="s">
        <v>2859</v>
      </c>
      <c r="D2300" s="55">
        <v>9</v>
      </c>
      <c r="E2300" s="56" t="s">
        <v>4703</v>
      </c>
      <c r="F2300" s="55" t="s">
        <v>2116</v>
      </c>
      <c r="G2300" s="55" t="s">
        <v>2248</v>
      </c>
      <c r="H2300" s="57">
        <v>120000000</v>
      </c>
      <c r="I2300" s="57">
        <v>100000000</v>
      </c>
      <c r="J2300" s="57"/>
      <c r="K2300" s="57">
        <f t="shared" si="35"/>
        <v>220000000</v>
      </c>
      <c r="L2300" s="55"/>
      <c r="M2300" s="55"/>
    </row>
    <row r="2301" spans="1:13">
      <c r="A2301" s="55">
        <v>2022</v>
      </c>
      <c r="B2301" s="55" t="s">
        <v>2245</v>
      </c>
      <c r="C2301" s="55" t="s">
        <v>2228</v>
      </c>
      <c r="D2301" s="55">
        <v>9</v>
      </c>
      <c r="E2301" s="56" t="s">
        <v>4704</v>
      </c>
      <c r="F2301" s="55" t="s">
        <v>2116</v>
      </c>
      <c r="G2301" s="55" t="s">
        <v>2248</v>
      </c>
      <c r="H2301" s="57">
        <v>50000000</v>
      </c>
      <c r="I2301" s="57"/>
      <c r="J2301" s="57"/>
      <c r="K2301" s="57">
        <f t="shared" si="35"/>
        <v>50000000</v>
      </c>
      <c r="L2301" s="55"/>
      <c r="M2301" s="55"/>
    </row>
    <row r="2302" spans="1:13">
      <c r="A2302" s="55">
        <v>2022</v>
      </c>
      <c r="B2302" s="55" t="s">
        <v>2245</v>
      </c>
      <c r="C2302" s="55" t="s">
        <v>2808</v>
      </c>
      <c r="D2302" s="55">
        <v>9</v>
      </c>
      <c r="E2302" s="56" t="s">
        <v>4705</v>
      </c>
      <c r="F2302" s="55" t="s">
        <v>19</v>
      </c>
      <c r="G2302" s="55" t="s">
        <v>2043</v>
      </c>
      <c r="H2302" s="57">
        <v>6780000000</v>
      </c>
      <c r="I2302" s="57">
        <v>2450000000</v>
      </c>
      <c r="J2302" s="57"/>
      <c r="K2302" s="57">
        <f t="shared" si="35"/>
        <v>9230000000</v>
      </c>
      <c r="L2302" s="55" t="s">
        <v>2048</v>
      </c>
      <c r="M2302" s="55" t="s">
        <v>2072</v>
      </c>
    </row>
    <row r="2303" spans="1:13">
      <c r="A2303" s="55">
        <v>2022</v>
      </c>
      <c r="B2303" s="55" t="s">
        <v>2245</v>
      </c>
      <c r="C2303" s="55" t="s">
        <v>2299</v>
      </c>
      <c r="D2303" s="55">
        <v>9</v>
      </c>
      <c r="E2303" s="56" t="s">
        <v>4706</v>
      </c>
      <c r="F2303" s="55" t="s">
        <v>14</v>
      </c>
      <c r="G2303" s="55" t="s">
        <v>2035</v>
      </c>
      <c r="H2303" s="57">
        <v>800000000</v>
      </c>
      <c r="I2303" s="57"/>
      <c r="J2303" s="57">
        <v>200000000</v>
      </c>
      <c r="K2303" s="57">
        <f t="shared" si="35"/>
        <v>1000000000</v>
      </c>
      <c r="L2303" s="55" t="s">
        <v>2048</v>
      </c>
      <c r="M2303" s="55"/>
    </row>
    <row r="2304" spans="1:13">
      <c r="A2304" s="55">
        <v>2022</v>
      </c>
      <c r="B2304" s="55" t="s">
        <v>2320</v>
      </c>
      <c r="C2304" s="55" t="s">
        <v>2321</v>
      </c>
      <c r="D2304" s="55">
        <v>9</v>
      </c>
      <c r="E2304" s="56" t="s">
        <v>4707</v>
      </c>
      <c r="F2304" s="55" t="s">
        <v>2042</v>
      </c>
      <c r="G2304" s="55" t="s">
        <v>15</v>
      </c>
      <c r="H2304" s="57">
        <v>6910406000</v>
      </c>
      <c r="I2304" s="57">
        <v>1892147000</v>
      </c>
      <c r="J2304" s="57"/>
      <c r="K2304" s="57">
        <f t="shared" si="35"/>
        <v>8802553000</v>
      </c>
      <c r="L2304" s="55"/>
      <c r="M2304" s="55" t="s">
        <v>2072</v>
      </c>
    </row>
    <row r="2305" spans="1:13">
      <c r="A2305" s="55">
        <v>2022</v>
      </c>
      <c r="B2305" s="55" t="s">
        <v>2320</v>
      </c>
      <c r="C2305" s="55" t="s">
        <v>2321</v>
      </c>
      <c r="D2305" s="55">
        <v>9</v>
      </c>
      <c r="E2305" s="56" t="s">
        <v>4708</v>
      </c>
      <c r="F2305" s="55" t="s">
        <v>2042</v>
      </c>
      <c r="G2305" s="55" t="s">
        <v>2051</v>
      </c>
      <c r="H2305" s="57">
        <v>110000000</v>
      </c>
      <c r="I2305" s="57"/>
      <c r="J2305" s="57">
        <v>1000000</v>
      </c>
      <c r="K2305" s="57">
        <f t="shared" si="35"/>
        <v>111000000</v>
      </c>
      <c r="L2305" s="55"/>
      <c r="M2305" s="55" t="s">
        <v>2072</v>
      </c>
    </row>
    <row r="2306" spans="1:13">
      <c r="A2306" s="55">
        <v>2022</v>
      </c>
      <c r="B2306" s="55" t="s">
        <v>2320</v>
      </c>
      <c r="C2306" s="55" t="s">
        <v>2321</v>
      </c>
      <c r="D2306" s="55">
        <v>9</v>
      </c>
      <c r="E2306" s="56" t="s">
        <v>4709</v>
      </c>
      <c r="F2306" s="55" t="s">
        <v>2042</v>
      </c>
      <c r="G2306" s="55" t="s">
        <v>2039</v>
      </c>
      <c r="H2306" s="57">
        <v>95000000</v>
      </c>
      <c r="I2306" s="57">
        <v>850000000</v>
      </c>
      <c r="J2306" s="57">
        <v>5000000</v>
      </c>
      <c r="K2306" s="57">
        <f t="shared" si="35"/>
        <v>950000000</v>
      </c>
      <c r="L2306" s="55"/>
      <c r="M2306" s="55"/>
    </row>
    <row r="2307" spans="1:13">
      <c r="A2307" s="55">
        <v>2022</v>
      </c>
      <c r="B2307" s="55" t="s">
        <v>2320</v>
      </c>
      <c r="C2307" s="55" t="s">
        <v>2321</v>
      </c>
      <c r="D2307" s="55">
        <v>9</v>
      </c>
      <c r="E2307" s="56" t="s">
        <v>4710</v>
      </c>
      <c r="F2307" s="55" t="s">
        <v>2042</v>
      </c>
      <c r="G2307" s="55" t="s">
        <v>2039</v>
      </c>
      <c r="H2307" s="57">
        <v>95000000</v>
      </c>
      <c r="I2307" s="57">
        <v>850000000</v>
      </c>
      <c r="J2307" s="57">
        <v>5000000</v>
      </c>
      <c r="K2307" s="57">
        <f t="shared" si="35"/>
        <v>950000000</v>
      </c>
      <c r="L2307" s="55"/>
      <c r="M2307" s="55"/>
    </row>
    <row r="2308" spans="1:13">
      <c r="A2308" s="55">
        <v>2022</v>
      </c>
      <c r="B2308" s="55" t="s">
        <v>2320</v>
      </c>
      <c r="C2308" s="55" t="s">
        <v>2321</v>
      </c>
      <c r="D2308" s="55">
        <v>9</v>
      </c>
      <c r="E2308" s="56" t="s">
        <v>4711</v>
      </c>
      <c r="F2308" s="55" t="s">
        <v>2042</v>
      </c>
      <c r="G2308" s="55" t="s">
        <v>2039</v>
      </c>
      <c r="H2308" s="57">
        <v>74000000</v>
      </c>
      <c r="I2308" s="57">
        <v>30000000</v>
      </c>
      <c r="J2308" s="57">
        <v>5000000</v>
      </c>
      <c r="K2308" s="57">
        <f t="shared" si="35"/>
        <v>109000000</v>
      </c>
      <c r="L2308" s="55"/>
      <c r="M2308" s="55" t="s">
        <v>2072</v>
      </c>
    </row>
    <row r="2309" spans="1:13">
      <c r="A2309" s="55">
        <v>2022</v>
      </c>
      <c r="B2309" s="55" t="s">
        <v>2320</v>
      </c>
      <c r="C2309" s="55" t="s">
        <v>2241</v>
      </c>
      <c r="D2309" s="55">
        <v>9</v>
      </c>
      <c r="E2309" s="56" t="s">
        <v>4712</v>
      </c>
      <c r="F2309" s="55" t="s">
        <v>54</v>
      </c>
      <c r="G2309" s="55" t="s">
        <v>2035</v>
      </c>
      <c r="H2309" s="57">
        <v>250000000</v>
      </c>
      <c r="I2309" s="57">
        <v>50000000</v>
      </c>
      <c r="J2309" s="57"/>
      <c r="K2309" s="57">
        <f t="shared" ref="K2309:K2372" si="36">H2309+I2309+J2309</f>
        <v>300000000</v>
      </c>
      <c r="L2309" s="55"/>
      <c r="M2309" s="55" t="s">
        <v>2072</v>
      </c>
    </row>
    <row r="2310" spans="1:13">
      <c r="A2310" s="55">
        <v>2022</v>
      </c>
      <c r="B2310" s="55" t="s">
        <v>2320</v>
      </c>
      <c r="C2310" s="55" t="s">
        <v>2325</v>
      </c>
      <c r="D2310" s="55">
        <v>9</v>
      </c>
      <c r="E2310" s="56" t="s">
        <v>4713</v>
      </c>
      <c r="F2310" s="55" t="s">
        <v>2042</v>
      </c>
      <c r="G2310" s="55" t="s">
        <v>15</v>
      </c>
      <c r="H2310" s="57">
        <v>4749000000</v>
      </c>
      <c r="I2310" s="57">
        <v>11214000000</v>
      </c>
      <c r="J2310" s="57">
        <v>91000000</v>
      </c>
      <c r="K2310" s="57">
        <f t="shared" si="36"/>
        <v>16054000000</v>
      </c>
      <c r="L2310" s="55"/>
      <c r="M2310" s="55" t="s">
        <v>2072</v>
      </c>
    </row>
    <row r="2311" spans="1:13">
      <c r="A2311" s="55">
        <v>2022</v>
      </c>
      <c r="B2311" s="55" t="s">
        <v>2320</v>
      </c>
      <c r="C2311" s="55" t="s">
        <v>2328</v>
      </c>
      <c r="D2311" s="55">
        <v>9</v>
      </c>
      <c r="E2311" s="56" t="s">
        <v>4714</v>
      </c>
      <c r="F2311" s="55" t="s">
        <v>19</v>
      </c>
      <c r="G2311" s="55" t="s">
        <v>2499</v>
      </c>
      <c r="H2311" s="57">
        <v>18400000000</v>
      </c>
      <c r="I2311" s="57">
        <v>4760000000</v>
      </c>
      <c r="J2311" s="57">
        <v>2560000000</v>
      </c>
      <c r="K2311" s="57">
        <f t="shared" si="36"/>
        <v>25720000000</v>
      </c>
      <c r="L2311" s="55" t="s">
        <v>2048</v>
      </c>
      <c r="M2311" s="55" t="s">
        <v>2072</v>
      </c>
    </row>
    <row r="2312" spans="1:13">
      <c r="A2312" s="55">
        <v>2022</v>
      </c>
      <c r="B2312" s="55" t="s">
        <v>2331</v>
      </c>
      <c r="C2312" s="55" t="s">
        <v>2277</v>
      </c>
      <c r="D2312" s="55">
        <v>9</v>
      </c>
      <c r="E2312" s="56" t="s">
        <v>4715</v>
      </c>
      <c r="F2312" s="55" t="s">
        <v>2042</v>
      </c>
      <c r="G2312" s="55" t="s">
        <v>2039</v>
      </c>
      <c r="H2312" s="57">
        <v>105000000</v>
      </c>
      <c r="I2312" s="57">
        <v>270000000</v>
      </c>
      <c r="J2312" s="57"/>
      <c r="K2312" s="57">
        <f t="shared" si="36"/>
        <v>375000000</v>
      </c>
      <c r="L2312" s="55" t="s">
        <v>2064</v>
      </c>
      <c r="M2312" s="55"/>
    </row>
    <row r="2313" spans="1:13">
      <c r="A2313" s="55">
        <v>2022</v>
      </c>
      <c r="B2313" s="55" t="s">
        <v>2331</v>
      </c>
      <c r="C2313" s="55" t="s">
        <v>2277</v>
      </c>
      <c r="D2313" s="55">
        <v>9</v>
      </c>
      <c r="E2313" s="56" t="s">
        <v>4716</v>
      </c>
      <c r="F2313" s="55" t="s">
        <v>2042</v>
      </c>
      <c r="G2313" s="55" t="s">
        <v>2039</v>
      </c>
      <c r="H2313" s="57">
        <v>15000000</v>
      </c>
      <c r="I2313" s="57">
        <v>45000000</v>
      </c>
      <c r="J2313" s="57"/>
      <c r="K2313" s="57">
        <f t="shared" si="36"/>
        <v>60000000</v>
      </c>
      <c r="L2313" s="55"/>
      <c r="M2313" s="55"/>
    </row>
    <row r="2314" spans="1:13">
      <c r="A2314" s="55">
        <v>2022</v>
      </c>
      <c r="B2314" s="55" t="s">
        <v>2331</v>
      </c>
      <c r="C2314" s="55" t="s">
        <v>2350</v>
      </c>
      <c r="D2314" s="55">
        <v>9</v>
      </c>
      <c r="E2314" s="56" t="s">
        <v>4717</v>
      </c>
      <c r="F2314" s="55" t="s">
        <v>2353</v>
      </c>
      <c r="G2314" s="55" t="s">
        <v>2035</v>
      </c>
      <c r="H2314" s="57">
        <v>322110000</v>
      </c>
      <c r="I2314" s="57">
        <v>1868720000</v>
      </c>
      <c r="J2314" s="57">
        <v>22547700.000000004</v>
      </c>
      <c r="K2314" s="57">
        <f t="shared" si="36"/>
        <v>2213377700</v>
      </c>
      <c r="L2314" s="55"/>
      <c r="M2314" s="55"/>
    </row>
    <row r="2315" spans="1:13">
      <c r="A2315" s="55">
        <v>2022</v>
      </c>
      <c r="B2315" s="55" t="s">
        <v>2331</v>
      </c>
      <c r="C2315" s="55" t="s">
        <v>2354</v>
      </c>
      <c r="D2315" s="55">
        <v>9</v>
      </c>
      <c r="E2315" s="56" t="s">
        <v>4718</v>
      </c>
      <c r="F2315" s="55" t="s">
        <v>2224</v>
      </c>
      <c r="G2315" s="55" t="s">
        <v>2052</v>
      </c>
      <c r="H2315" s="57">
        <v>150000000</v>
      </c>
      <c r="I2315" s="57">
        <v>300000000</v>
      </c>
      <c r="J2315" s="57">
        <v>10500000.000000002</v>
      </c>
      <c r="K2315" s="57">
        <f t="shared" si="36"/>
        <v>460500000</v>
      </c>
      <c r="L2315" s="55"/>
      <c r="M2315" s="55"/>
    </row>
    <row r="2316" spans="1:13">
      <c r="A2316" s="55">
        <v>2022</v>
      </c>
      <c r="B2316" s="55" t="s">
        <v>2331</v>
      </c>
      <c r="C2316" s="55" t="s">
        <v>2354</v>
      </c>
      <c r="D2316" s="55">
        <v>9</v>
      </c>
      <c r="E2316" s="56" t="s">
        <v>4719</v>
      </c>
      <c r="F2316" s="55" t="s">
        <v>2353</v>
      </c>
      <c r="G2316" s="55" t="s">
        <v>2039</v>
      </c>
      <c r="H2316" s="57">
        <v>132000000</v>
      </c>
      <c r="I2316" s="57">
        <v>50000000</v>
      </c>
      <c r="J2316" s="57">
        <v>9240000</v>
      </c>
      <c r="K2316" s="57">
        <f t="shared" si="36"/>
        <v>191240000</v>
      </c>
      <c r="L2316" s="55"/>
      <c r="M2316" s="55"/>
    </row>
    <row r="2317" spans="1:13">
      <c r="A2317" s="55">
        <v>2022</v>
      </c>
      <c r="B2317" s="55" t="s">
        <v>2331</v>
      </c>
      <c r="C2317" s="55" t="s">
        <v>2895</v>
      </c>
      <c r="D2317" s="55">
        <v>9</v>
      </c>
      <c r="E2317" s="56" t="s">
        <v>4720</v>
      </c>
      <c r="F2317" s="55" t="s">
        <v>2353</v>
      </c>
      <c r="G2317" s="55" t="s">
        <v>2039</v>
      </c>
      <c r="H2317" s="57">
        <v>120000000</v>
      </c>
      <c r="I2317" s="57">
        <v>580000000</v>
      </c>
      <c r="J2317" s="57">
        <v>8400000</v>
      </c>
      <c r="K2317" s="57">
        <f t="shared" si="36"/>
        <v>708400000</v>
      </c>
      <c r="L2317" s="55"/>
      <c r="M2317" s="55"/>
    </row>
    <row r="2318" spans="1:13">
      <c r="A2318" s="55">
        <v>2022</v>
      </c>
      <c r="B2318" s="55" t="s">
        <v>2331</v>
      </c>
      <c r="C2318" s="55" t="s">
        <v>2350</v>
      </c>
      <c r="D2318" s="55">
        <v>9</v>
      </c>
      <c r="E2318" s="56" t="s">
        <v>4721</v>
      </c>
      <c r="F2318" s="55" t="s">
        <v>2224</v>
      </c>
      <c r="G2318" s="55" t="s">
        <v>2052</v>
      </c>
      <c r="H2318" s="57">
        <v>100000000</v>
      </c>
      <c r="I2318" s="57">
        <v>3423000000</v>
      </c>
      <c r="J2318" s="57">
        <v>7000000.0000000009</v>
      </c>
      <c r="K2318" s="57">
        <f t="shared" si="36"/>
        <v>3530000000</v>
      </c>
      <c r="L2318" s="55"/>
      <c r="M2318" s="55"/>
    </row>
    <row r="2319" spans="1:13">
      <c r="A2319" s="55">
        <v>2022</v>
      </c>
      <c r="B2319" s="55" t="s">
        <v>2331</v>
      </c>
      <c r="C2319" s="55" t="s">
        <v>2354</v>
      </c>
      <c r="D2319" s="55">
        <v>9</v>
      </c>
      <c r="E2319" s="56" t="s">
        <v>4722</v>
      </c>
      <c r="F2319" s="55" t="s">
        <v>2902</v>
      </c>
      <c r="G2319" s="55" t="s">
        <v>2039</v>
      </c>
      <c r="H2319" s="57">
        <v>40000000</v>
      </c>
      <c r="I2319" s="57">
        <v>22000000</v>
      </c>
      <c r="J2319" s="57">
        <v>2800000.0000000005</v>
      </c>
      <c r="K2319" s="57">
        <f t="shared" si="36"/>
        <v>64800000</v>
      </c>
      <c r="L2319" s="55"/>
      <c r="M2319" s="55"/>
    </row>
    <row r="2320" spans="1:13">
      <c r="A2320" s="55">
        <v>2022</v>
      </c>
      <c r="B2320" s="55" t="s">
        <v>2331</v>
      </c>
      <c r="C2320" s="55" t="s">
        <v>2895</v>
      </c>
      <c r="D2320" s="55">
        <v>9</v>
      </c>
      <c r="E2320" s="56" t="s">
        <v>4723</v>
      </c>
      <c r="F2320" s="55" t="s">
        <v>2224</v>
      </c>
      <c r="G2320" s="55" t="s">
        <v>2046</v>
      </c>
      <c r="H2320" s="57">
        <v>30000000</v>
      </c>
      <c r="I2320" s="57">
        <v>13500000</v>
      </c>
      <c r="J2320" s="57">
        <v>2100000</v>
      </c>
      <c r="K2320" s="57">
        <f t="shared" si="36"/>
        <v>45600000</v>
      </c>
      <c r="L2320" s="55"/>
      <c r="M2320" s="55"/>
    </row>
    <row r="2321" spans="1:13">
      <c r="A2321" s="55">
        <v>2022</v>
      </c>
      <c r="B2321" s="55" t="s">
        <v>2331</v>
      </c>
      <c r="C2321" s="55" t="s">
        <v>2364</v>
      </c>
      <c r="D2321" s="55">
        <v>9</v>
      </c>
      <c r="E2321" s="56" t="s">
        <v>4724</v>
      </c>
      <c r="F2321" s="55" t="s">
        <v>2096</v>
      </c>
      <c r="G2321" s="55" t="s">
        <v>2035</v>
      </c>
      <c r="H2321" s="57">
        <v>173600000</v>
      </c>
      <c r="I2321" s="57"/>
      <c r="J2321" s="57"/>
      <c r="K2321" s="57">
        <f t="shared" si="36"/>
        <v>173600000</v>
      </c>
      <c r="L2321" s="55"/>
      <c r="M2321" s="55"/>
    </row>
    <row r="2322" spans="1:13">
      <c r="A2322" s="55">
        <v>2022</v>
      </c>
      <c r="B2322" s="55" t="s">
        <v>2373</v>
      </c>
      <c r="C2322" s="55" t="s">
        <v>2393</v>
      </c>
      <c r="D2322" s="55">
        <v>9</v>
      </c>
      <c r="E2322" s="56" t="s">
        <v>4725</v>
      </c>
      <c r="F2322" s="55" t="s">
        <v>2042</v>
      </c>
      <c r="G2322" s="55" t="s">
        <v>2043</v>
      </c>
      <c r="H2322" s="57">
        <v>200000000</v>
      </c>
      <c r="I2322" s="57"/>
      <c r="J2322" s="57"/>
      <c r="K2322" s="57">
        <f t="shared" si="36"/>
        <v>200000000</v>
      </c>
      <c r="L2322" s="55"/>
      <c r="M2322" s="55"/>
    </row>
    <row r="2323" spans="1:13">
      <c r="A2323" s="55">
        <v>2022</v>
      </c>
      <c r="B2323" s="55" t="s">
        <v>2373</v>
      </c>
      <c r="C2323" s="55" t="s">
        <v>2029</v>
      </c>
      <c r="D2323" s="55">
        <v>9</v>
      </c>
      <c r="E2323" s="56" t="s">
        <v>4726</v>
      </c>
      <c r="F2323" s="55" t="s">
        <v>2031</v>
      </c>
      <c r="G2323" s="55" t="s">
        <v>15</v>
      </c>
      <c r="H2323" s="57">
        <v>1325712000</v>
      </c>
      <c r="I2323" s="57">
        <v>902304000</v>
      </c>
      <c r="J2323" s="57"/>
      <c r="K2323" s="57">
        <f t="shared" si="36"/>
        <v>2228016000</v>
      </c>
      <c r="L2323" s="55"/>
      <c r="M2323" s="55" t="s">
        <v>2072</v>
      </c>
    </row>
    <row r="2324" spans="1:13">
      <c r="A2324" s="55">
        <v>2022</v>
      </c>
      <c r="B2324" s="55" t="s">
        <v>2373</v>
      </c>
      <c r="C2324" s="55" t="s">
        <v>2146</v>
      </c>
      <c r="D2324" s="55">
        <v>9</v>
      </c>
      <c r="E2324" s="56" t="s">
        <v>4727</v>
      </c>
      <c r="F2324" s="55" t="s">
        <v>2042</v>
      </c>
      <c r="G2324" s="55" t="s">
        <v>2039</v>
      </c>
      <c r="H2324" s="57">
        <v>150000000</v>
      </c>
      <c r="I2324" s="57"/>
      <c r="J2324" s="57">
        <v>20000000</v>
      </c>
      <c r="K2324" s="57">
        <f t="shared" si="36"/>
        <v>170000000</v>
      </c>
      <c r="L2324" s="55"/>
      <c r="M2324" s="55"/>
    </row>
    <row r="2325" spans="1:13">
      <c r="A2325" s="55">
        <v>2022</v>
      </c>
      <c r="B2325" s="55" t="s">
        <v>2373</v>
      </c>
      <c r="C2325" s="55" t="s">
        <v>2089</v>
      </c>
      <c r="D2325" s="55">
        <v>9</v>
      </c>
      <c r="E2325" s="56" t="s">
        <v>4728</v>
      </c>
      <c r="F2325" s="55" t="s">
        <v>2224</v>
      </c>
      <c r="G2325" s="55" t="s">
        <v>2043</v>
      </c>
      <c r="H2325" s="57">
        <v>300000000</v>
      </c>
      <c r="I2325" s="57">
        <v>1450000000</v>
      </c>
      <c r="J2325" s="57">
        <v>50000000</v>
      </c>
      <c r="K2325" s="57">
        <f t="shared" si="36"/>
        <v>1800000000</v>
      </c>
      <c r="L2325" s="55"/>
      <c r="M2325" s="55"/>
    </row>
    <row r="2326" spans="1:13">
      <c r="A2326" s="55">
        <v>2022</v>
      </c>
      <c r="B2326" s="55" t="s">
        <v>2373</v>
      </c>
      <c r="C2326" s="55" t="s">
        <v>4273</v>
      </c>
      <c r="D2326" s="55">
        <v>9</v>
      </c>
      <c r="E2326" s="56" t="s">
        <v>4729</v>
      </c>
      <c r="F2326" s="55" t="s">
        <v>2224</v>
      </c>
      <c r="G2326" s="55" t="s">
        <v>2052</v>
      </c>
      <c r="H2326" s="57">
        <v>80000000</v>
      </c>
      <c r="I2326" s="57"/>
      <c r="J2326" s="57">
        <v>40000000</v>
      </c>
      <c r="K2326" s="57">
        <f t="shared" si="36"/>
        <v>120000000</v>
      </c>
      <c r="L2326" s="55"/>
      <c r="M2326" s="55"/>
    </row>
    <row r="2327" spans="1:13">
      <c r="A2327" s="55">
        <v>2022</v>
      </c>
      <c r="B2327" s="55" t="s">
        <v>2373</v>
      </c>
      <c r="C2327" s="55" t="s">
        <v>2418</v>
      </c>
      <c r="D2327" s="55">
        <v>9</v>
      </c>
      <c r="E2327" s="56" t="s">
        <v>4730</v>
      </c>
      <c r="F2327" s="55" t="s">
        <v>2042</v>
      </c>
      <c r="G2327" s="55" t="s">
        <v>74</v>
      </c>
      <c r="H2327" s="57">
        <v>25600000</v>
      </c>
      <c r="I2327" s="57">
        <v>49400000</v>
      </c>
      <c r="J2327" s="57"/>
      <c r="K2327" s="57">
        <f t="shared" si="36"/>
        <v>75000000</v>
      </c>
      <c r="L2327" s="55"/>
      <c r="M2327" s="55"/>
    </row>
    <row r="2328" spans="1:13">
      <c r="A2328" s="55">
        <v>2022</v>
      </c>
      <c r="B2328" s="55" t="s">
        <v>2420</v>
      </c>
      <c r="C2328" s="55" t="s">
        <v>2061</v>
      </c>
      <c r="D2328" s="55">
        <v>9</v>
      </c>
      <c r="E2328" s="56" t="s">
        <v>4731</v>
      </c>
      <c r="F2328" s="55" t="s">
        <v>14</v>
      </c>
      <c r="G2328" s="55" t="s">
        <v>2039</v>
      </c>
      <c r="H2328" s="57">
        <v>95000000</v>
      </c>
      <c r="I2328" s="57"/>
      <c r="J2328" s="57"/>
      <c r="K2328" s="57">
        <f t="shared" si="36"/>
        <v>95000000</v>
      </c>
      <c r="L2328" s="55" t="s">
        <v>2064</v>
      </c>
      <c r="M2328" s="55"/>
    </row>
    <row r="2329" spans="1:13">
      <c r="A2329" s="55">
        <v>2022</v>
      </c>
      <c r="B2329" s="55" t="s">
        <v>2420</v>
      </c>
      <c r="C2329" s="55" t="s">
        <v>2061</v>
      </c>
      <c r="D2329" s="55">
        <v>9</v>
      </c>
      <c r="E2329" s="56" t="s">
        <v>4732</v>
      </c>
      <c r="F2329" s="55" t="s">
        <v>14</v>
      </c>
      <c r="G2329" s="55" t="s">
        <v>2039</v>
      </c>
      <c r="H2329" s="57">
        <v>61000000</v>
      </c>
      <c r="I2329" s="57"/>
      <c r="J2329" s="57"/>
      <c r="K2329" s="57">
        <f t="shared" si="36"/>
        <v>61000000</v>
      </c>
      <c r="L2329" s="55" t="s">
        <v>2064</v>
      </c>
      <c r="M2329" s="55"/>
    </row>
    <row r="2330" spans="1:13">
      <c r="A2330" s="55">
        <v>2022</v>
      </c>
      <c r="B2330" s="55" t="s">
        <v>2420</v>
      </c>
      <c r="C2330" s="55" t="s">
        <v>2029</v>
      </c>
      <c r="D2330" s="55">
        <v>9</v>
      </c>
      <c r="E2330" s="56" t="s">
        <v>4733</v>
      </c>
      <c r="F2330" s="55" t="s">
        <v>2031</v>
      </c>
      <c r="G2330" s="55" t="s">
        <v>2035</v>
      </c>
      <c r="H2330" s="57">
        <v>409000000</v>
      </c>
      <c r="I2330" s="57">
        <v>310000000</v>
      </c>
      <c r="J2330" s="57"/>
      <c r="K2330" s="57">
        <f t="shared" si="36"/>
        <v>719000000</v>
      </c>
      <c r="L2330" s="55"/>
      <c r="M2330" s="55"/>
    </row>
    <row r="2331" spans="1:13">
      <c r="A2331" s="55">
        <v>2022</v>
      </c>
      <c r="B2331" s="55" t="s">
        <v>2420</v>
      </c>
      <c r="C2331" s="55" t="s">
        <v>2089</v>
      </c>
      <c r="D2331" s="55">
        <v>9</v>
      </c>
      <c r="E2331" s="56" t="s">
        <v>4734</v>
      </c>
      <c r="F2331" s="55" t="s">
        <v>2353</v>
      </c>
      <c r="G2331" s="55" t="s">
        <v>15</v>
      </c>
      <c r="H2331" s="57">
        <v>6200000000</v>
      </c>
      <c r="I2331" s="57">
        <v>8000000000</v>
      </c>
      <c r="J2331" s="57"/>
      <c r="K2331" s="57">
        <f t="shared" si="36"/>
        <v>14200000000</v>
      </c>
      <c r="L2331" s="55"/>
      <c r="M2331" s="55" t="s">
        <v>2072</v>
      </c>
    </row>
    <row r="2332" spans="1:13">
      <c r="A2332" s="55">
        <v>2022</v>
      </c>
      <c r="B2332" s="55" t="s">
        <v>2420</v>
      </c>
      <c r="C2332" s="55" t="s">
        <v>3446</v>
      </c>
      <c r="D2332" s="55">
        <v>9</v>
      </c>
      <c r="E2332" s="56" t="s">
        <v>4735</v>
      </c>
      <c r="F2332" s="55" t="s">
        <v>2042</v>
      </c>
      <c r="G2332" s="55" t="s">
        <v>2035</v>
      </c>
      <c r="H2332" s="57">
        <v>210000000</v>
      </c>
      <c r="I2332" s="57"/>
      <c r="J2332" s="57"/>
      <c r="K2332" s="57">
        <f t="shared" si="36"/>
        <v>210000000</v>
      </c>
      <c r="L2332" s="55"/>
      <c r="M2332" s="55"/>
    </row>
    <row r="2333" spans="1:13">
      <c r="A2333" s="55">
        <v>2022</v>
      </c>
      <c r="B2333" s="55" t="s">
        <v>2420</v>
      </c>
      <c r="C2333" s="55" t="s">
        <v>2047</v>
      </c>
      <c r="D2333" s="55">
        <v>9</v>
      </c>
      <c r="E2333" s="56" t="s">
        <v>4736</v>
      </c>
      <c r="F2333" s="55" t="s">
        <v>14</v>
      </c>
      <c r="G2333" s="55" t="s">
        <v>2039</v>
      </c>
      <c r="H2333" s="57">
        <v>107000000</v>
      </c>
      <c r="I2333" s="57"/>
      <c r="J2333" s="57"/>
      <c r="K2333" s="57">
        <f t="shared" si="36"/>
        <v>107000000</v>
      </c>
      <c r="L2333" s="55" t="s">
        <v>2064</v>
      </c>
      <c r="M2333" s="55"/>
    </row>
    <row r="2334" spans="1:13">
      <c r="A2334" s="55">
        <v>2022</v>
      </c>
      <c r="B2334" s="55" t="s">
        <v>2458</v>
      </c>
      <c r="C2334" s="55" t="s">
        <v>2029</v>
      </c>
      <c r="D2334" s="55">
        <v>9</v>
      </c>
      <c r="E2334" s="56" t="s">
        <v>4737</v>
      </c>
      <c r="F2334" s="55" t="s">
        <v>2031</v>
      </c>
      <c r="G2334" s="55" t="s">
        <v>15</v>
      </c>
      <c r="H2334" s="57">
        <v>1000000000</v>
      </c>
      <c r="I2334" s="57">
        <v>700000000</v>
      </c>
      <c r="J2334" s="57"/>
      <c r="K2334" s="57">
        <f t="shared" si="36"/>
        <v>1700000000</v>
      </c>
      <c r="L2334" s="55"/>
      <c r="M2334" s="55" t="s">
        <v>2072</v>
      </c>
    </row>
    <row r="2335" spans="1:13">
      <c r="A2335" s="55">
        <v>2022</v>
      </c>
      <c r="B2335" s="55" t="s">
        <v>2496</v>
      </c>
      <c r="C2335" s="55" t="s">
        <v>2497</v>
      </c>
      <c r="D2335" s="55">
        <v>9</v>
      </c>
      <c r="E2335" s="56" t="s">
        <v>4738</v>
      </c>
      <c r="F2335" s="55" t="s">
        <v>19</v>
      </c>
      <c r="G2335" s="55" t="s">
        <v>2499</v>
      </c>
      <c r="H2335" s="57">
        <v>14805000000</v>
      </c>
      <c r="I2335" s="57">
        <v>2566200000</v>
      </c>
      <c r="J2335" s="57">
        <v>2368800000</v>
      </c>
      <c r="K2335" s="57">
        <f t="shared" si="36"/>
        <v>19740000000</v>
      </c>
      <c r="L2335" s="55" t="s">
        <v>2048</v>
      </c>
      <c r="M2335" s="55" t="s">
        <v>2072</v>
      </c>
    </row>
    <row r="2336" spans="1:13">
      <c r="A2336" s="55">
        <v>2022</v>
      </c>
      <c r="B2336" s="55" t="s">
        <v>2500</v>
      </c>
      <c r="C2336" s="55" t="s">
        <v>3010</v>
      </c>
      <c r="D2336" s="55">
        <v>9</v>
      </c>
      <c r="E2336" s="56" t="s">
        <v>4277</v>
      </c>
      <c r="F2336" s="55" t="s">
        <v>2042</v>
      </c>
      <c r="G2336" s="55" t="s">
        <v>2057</v>
      </c>
      <c r="H2336" s="57">
        <v>220000000</v>
      </c>
      <c r="I2336" s="57"/>
      <c r="J2336" s="57"/>
      <c r="K2336" s="57">
        <f t="shared" si="36"/>
        <v>220000000</v>
      </c>
      <c r="L2336" s="55"/>
      <c r="M2336" s="55"/>
    </row>
    <row r="2337" spans="1:13">
      <c r="A2337" s="55">
        <v>2022</v>
      </c>
      <c r="B2337" s="55" t="s">
        <v>2500</v>
      </c>
      <c r="C2337" s="55" t="s">
        <v>3010</v>
      </c>
      <c r="D2337" s="55">
        <v>9</v>
      </c>
      <c r="E2337" s="56" t="s">
        <v>4739</v>
      </c>
      <c r="F2337" s="55" t="s">
        <v>2042</v>
      </c>
      <c r="G2337" s="55" t="s">
        <v>2039</v>
      </c>
      <c r="H2337" s="57">
        <v>150000000</v>
      </c>
      <c r="I2337" s="57">
        <v>20000000</v>
      </c>
      <c r="J2337" s="57"/>
      <c r="K2337" s="57">
        <f t="shared" si="36"/>
        <v>170000000</v>
      </c>
      <c r="L2337" s="55"/>
      <c r="M2337" s="55"/>
    </row>
    <row r="2338" spans="1:13">
      <c r="A2338" s="55">
        <v>2022</v>
      </c>
      <c r="B2338" s="55" t="s">
        <v>2500</v>
      </c>
      <c r="C2338" s="55" t="s">
        <v>2312</v>
      </c>
      <c r="D2338" s="55">
        <v>9</v>
      </c>
      <c r="E2338" s="56" t="s">
        <v>4740</v>
      </c>
      <c r="F2338" s="55" t="s">
        <v>2031</v>
      </c>
      <c r="G2338" s="55" t="s">
        <v>74</v>
      </c>
      <c r="H2338" s="57">
        <v>75000000</v>
      </c>
      <c r="I2338" s="57"/>
      <c r="J2338" s="57"/>
      <c r="K2338" s="57">
        <f t="shared" si="36"/>
        <v>75000000</v>
      </c>
      <c r="L2338" s="55"/>
      <c r="M2338" s="55"/>
    </row>
    <row r="2339" spans="1:13">
      <c r="A2339" s="55">
        <v>2022</v>
      </c>
      <c r="B2339" s="55" t="s">
        <v>3512</v>
      </c>
      <c r="C2339" s="55" t="s">
        <v>3513</v>
      </c>
      <c r="D2339" s="55">
        <v>9</v>
      </c>
      <c r="E2339" s="56" t="s">
        <v>4741</v>
      </c>
      <c r="F2339" s="55" t="s">
        <v>14</v>
      </c>
      <c r="G2339" s="55" t="s">
        <v>2046</v>
      </c>
      <c r="H2339" s="57">
        <v>100000000</v>
      </c>
      <c r="I2339" s="57"/>
      <c r="J2339" s="57"/>
      <c r="K2339" s="57">
        <f t="shared" si="36"/>
        <v>100000000</v>
      </c>
      <c r="L2339" s="55" t="s">
        <v>2064</v>
      </c>
      <c r="M2339" s="55"/>
    </row>
    <row r="2340" spans="1:13">
      <c r="A2340" s="55">
        <v>2022</v>
      </c>
      <c r="B2340" s="55" t="s">
        <v>2516</v>
      </c>
      <c r="C2340" s="55" t="s">
        <v>2521</v>
      </c>
      <c r="D2340" s="55">
        <v>9</v>
      </c>
      <c r="E2340" s="56" t="s">
        <v>4303</v>
      </c>
      <c r="F2340" s="55" t="s">
        <v>2031</v>
      </c>
      <c r="G2340" s="55" t="s">
        <v>15</v>
      </c>
      <c r="H2340" s="57">
        <v>1000000000</v>
      </c>
      <c r="I2340" s="57">
        <v>500000000</v>
      </c>
      <c r="J2340" s="57"/>
      <c r="K2340" s="57">
        <f t="shared" si="36"/>
        <v>1500000000</v>
      </c>
      <c r="L2340" s="55"/>
      <c r="M2340" s="55" t="s">
        <v>2072</v>
      </c>
    </row>
    <row r="2341" spans="1:13">
      <c r="A2341" s="55">
        <v>2022</v>
      </c>
      <c r="B2341" s="55" t="s">
        <v>2516</v>
      </c>
      <c r="C2341" s="55" t="s">
        <v>4302</v>
      </c>
      <c r="D2341" s="55">
        <v>9</v>
      </c>
      <c r="E2341" s="56" t="s">
        <v>4304</v>
      </c>
      <c r="F2341" s="55" t="s">
        <v>2031</v>
      </c>
      <c r="G2341" s="55" t="s">
        <v>15</v>
      </c>
      <c r="H2341" s="57">
        <v>1000000000</v>
      </c>
      <c r="I2341" s="57">
        <v>2000000000</v>
      </c>
      <c r="J2341" s="57"/>
      <c r="K2341" s="57">
        <f t="shared" si="36"/>
        <v>3000000000</v>
      </c>
      <c r="L2341" s="55"/>
      <c r="M2341" s="55" t="s">
        <v>2072</v>
      </c>
    </row>
    <row r="2342" spans="1:13">
      <c r="A2342" s="55">
        <v>2022</v>
      </c>
      <c r="B2342" s="55" t="s">
        <v>2516</v>
      </c>
      <c r="C2342" s="55" t="s">
        <v>3536</v>
      </c>
      <c r="D2342" s="55">
        <v>9</v>
      </c>
      <c r="E2342" s="56" t="s">
        <v>4742</v>
      </c>
      <c r="F2342" s="55" t="s">
        <v>2042</v>
      </c>
      <c r="G2342" s="55" t="s">
        <v>2035</v>
      </c>
      <c r="H2342" s="57">
        <v>230000000</v>
      </c>
      <c r="I2342" s="57">
        <v>26000000</v>
      </c>
      <c r="J2342" s="57"/>
      <c r="K2342" s="57">
        <f t="shared" si="36"/>
        <v>256000000</v>
      </c>
      <c r="L2342" s="55"/>
      <c r="M2342" s="55"/>
    </row>
    <row r="2343" spans="1:13">
      <c r="A2343" s="55">
        <v>2022</v>
      </c>
      <c r="B2343" s="55" t="s">
        <v>2516</v>
      </c>
      <c r="C2343" s="55" t="s">
        <v>3536</v>
      </c>
      <c r="D2343" s="55">
        <v>9</v>
      </c>
      <c r="E2343" s="56" t="s">
        <v>4743</v>
      </c>
      <c r="F2343" s="55" t="s">
        <v>2042</v>
      </c>
      <c r="G2343" s="55" t="s">
        <v>2035</v>
      </c>
      <c r="H2343" s="57">
        <v>185000000</v>
      </c>
      <c r="I2343" s="57">
        <v>7350000</v>
      </c>
      <c r="J2343" s="57"/>
      <c r="K2343" s="57">
        <f t="shared" si="36"/>
        <v>192350000</v>
      </c>
      <c r="L2343" s="55"/>
      <c r="M2343" s="55"/>
    </row>
    <row r="2344" spans="1:13">
      <c r="A2344" s="55">
        <v>2022</v>
      </c>
      <c r="B2344" s="55" t="s">
        <v>2516</v>
      </c>
      <c r="C2344" s="55" t="s">
        <v>3536</v>
      </c>
      <c r="D2344" s="55">
        <v>9</v>
      </c>
      <c r="E2344" s="56" t="s">
        <v>3539</v>
      </c>
      <c r="F2344" s="55" t="s">
        <v>2042</v>
      </c>
      <c r="G2344" s="55" t="s">
        <v>2039</v>
      </c>
      <c r="H2344" s="57">
        <v>50000000</v>
      </c>
      <c r="I2344" s="57">
        <v>120000000</v>
      </c>
      <c r="J2344" s="57"/>
      <c r="K2344" s="57">
        <f t="shared" si="36"/>
        <v>170000000</v>
      </c>
      <c r="L2344" s="55"/>
      <c r="M2344" s="55"/>
    </row>
    <row r="2345" spans="1:13">
      <c r="A2345" s="55">
        <v>2022</v>
      </c>
      <c r="B2345" s="55" t="s">
        <v>2516</v>
      </c>
      <c r="C2345" s="55" t="s">
        <v>3536</v>
      </c>
      <c r="D2345" s="55">
        <v>9</v>
      </c>
      <c r="E2345" s="56" t="s">
        <v>4744</v>
      </c>
      <c r="F2345" s="55" t="s">
        <v>2042</v>
      </c>
      <c r="G2345" s="55" t="s">
        <v>2046</v>
      </c>
      <c r="H2345" s="57">
        <v>50000000</v>
      </c>
      <c r="I2345" s="57">
        <v>120000000</v>
      </c>
      <c r="J2345" s="57"/>
      <c r="K2345" s="57">
        <f t="shared" si="36"/>
        <v>170000000</v>
      </c>
      <c r="L2345" s="55"/>
      <c r="M2345" s="55"/>
    </row>
    <row r="2346" spans="1:13">
      <c r="A2346" s="55">
        <v>2022</v>
      </c>
      <c r="B2346" s="55" t="s">
        <v>2516</v>
      </c>
      <c r="C2346" s="55" t="s">
        <v>2535</v>
      </c>
      <c r="D2346" s="55">
        <v>9</v>
      </c>
      <c r="E2346" s="56" t="s">
        <v>4745</v>
      </c>
      <c r="F2346" s="55" t="s">
        <v>2116</v>
      </c>
      <c r="G2346" s="55" t="s">
        <v>2035</v>
      </c>
      <c r="H2346" s="57">
        <v>380000000</v>
      </c>
      <c r="I2346" s="57">
        <v>120000000</v>
      </c>
      <c r="J2346" s="57"/>
      <c r="K2346" s="57">
        <f t="shared" si="36"/>
        <v>500000000</v>
      </c>
      <c r="L2346" s="55"/>
      <c r="M2346" s="55"/>
    </row>
    <row r="2347" spans="1:13">
      <c r="A2347" s="55">
        <v>2022</v>
      </c>
      <c r="B2347" s="55" t="s">
        <v>2516</v>
      </c>
      <c r="C2347" s="55" t="s">
        <v>2535</v>
      </c>
      <c r="D2347" s="55">
        <v>9</v>
      </c>
      <c r="E2347" s="56" t="s">
        <v>4746</v>
      </c>
      <c r="F2347" s="55" t="s">
        <v>2042</v>
      </c>
      <c r="G2347" s="55" t="s">
        <v>2057</v>
      </c>
      <c r="H2347" s="57">
        <v>195000000</v>
      </c>
      <c r="I2347" s="57">
        <v>95000000</v>
      </c>
      <c r="J2347" s="57"/>
      <c r="K2347" s="57">
        <f t="shared" si="36"/>
        <v>290000000</v>
      </c>
      <c r="L2347" s="55"/>
      <c r="M2347" s="55"/>
    </row>
    <row r="2348" spans="1:13">
      <c r="A2348" s="55">
        <v>2022</v>
      </c>
      <c r="B2348" s="55" t="s">
        <v>2516</v>
      </c>
      <c r="C2348" s="55" t="s">
        <v>2535</v>
      </c>
      <c r="D2348" s="55">
        <v>9</v>
      </c>
      <c r="E2348" s="56" t="s">
        <v>4747</v>
      </c>
      <c r="F2348" s="55" t="s">
        <v>2042</v>
      </c>
      <c r="G2348" s="55" t="s">
        <v>2039</v>
      </c>
      <c r="H2348" s="57">
        <v>37000000</v>
      </c>
      <c r="I2348" s="57">
        <v>116000000</v>
      </c>
      <c r="J2348" s="57"/>
      <c r="K2348" s="57">
        <f t="shared" si="36"/>
        <v>153000000</v>
      </c>
      <c r="L2348" s="55"/>
      <c r="M2348" s="55"/>
    </row>
    <row r="2349" spans="1:13">
      <c r="A2349" s="55">
        <v>2022</v>
      </c>
      <c r="B2349" s="55" t="s">
        <v>2516</v>
      </c>
      <c r="C2349" s="55" t="s">
        <v>2859</v>
      </c>
      <c r="D2349" s="55">
        <v>9</v>
      </c>
      <c r="E2349" s="56" t="s">
        <v>4748</v>
      </c>
      <c r="F2349" s="55" t="s">
        <v>2116</v>
      </c>
      <c r="G2349" s="55" t="s">
        <v>2043</v>
      </c>
      <c r="H2349" s="57">
        <v>649000000</v>
      </c>
      <c r="I2349" s="57">
        <v>78000000</v>
      </c>
      <c r="J2349" s="57"/>
      <c r="K2349" s="57">
        <f t="shared" si="36"/>
        <v>727000000</v>
      </c>
      <c r="L2349" s="55"/>
      <c r="M2349" s="55"/>
    </row>
    <row r="2350" spans="1:13">
      <c r="A2350" s="55">
        <v>2022</v>
      </c>
      <c r="B2350" s="55" t="s">
        <v>2544</v>
      </c>
      <c r="C2350" s="55" t="s">
        <v>2146</v>
      </c>
      <c r="D2350" s="55">
        <v>9</v>
      </c>
      <c r="E2350" s="56" t="s">
        <v>4749</v>
      </c>
      <c r="F2350" s="55" t="s">
        <v>2042</v>
      </c>
      <c r="G2350" s="55" t="s">
        <v>2051</v>
      </c>
      <c r="H2350" s="57">
        <v>100000000</v>
      </c>
      <c r="I2350" s="57">
        <v>370000000</v>
      </c>
      <c r="J2350" s="57"/>
      <c r="K2350" s="57">
        <f t="shared" si="36"/>
        <v>470000000</v>
      </c>
      <c r="L2350" s="55"/>
      <c r="M2350" s="55"/>
    </row>
    <row r="2351" spans="1:13">
      <c r="A2351" s="55">
        <v>2022</v>
      </c>
      <c r="B2351" s="55" t="s">
        <v>2578</v>
      </c>
      <c r="C2351" s="55" t="s">
        <v>2593</v>
      </c>
      <c r="D2351" s="55">
        <v>9</v>
      </c>
      <c r="E2351" s="56" t="s">
        <v>4750</v>
      </c>
      <c r="F2351" s="55" t="s">
        <v>2116</v>
      </c>
      <c r="G2351" s="55" t="s">
        <v>2043</v>
      </c>
      <c r="H2351" s="57">
        <v>350000000</v>
      </c>
      <c r="I2351" s="57">
        <v>20000000</v>
      </c>
      <c r="J2351" s="57"/>
      <c r="K2351" s="57">
        <f t="shared" si="36"/>
        <v>370000000</v>
      </c>
      <c r="L2351" s="55"/>
      <c r="M2351" s="55"/>
    </row>
    <row r="2352" spans="1:13">
      <c r="A2352" s="55">
        <v>2022</v>
      </c>
      <c r="B2352" s="55" t="s">
        <v>2596</v>
      </c>
      <c r="C2352" s="55" t="s">
        <v>2597</v>
      </c>
      <c r="D2352" s="55">
        <v>9</v>
      </c>
      <c r="E2352" s="56" t="s">
        <v>4751</v>
      </c>
      <c r="F2352" s="55" t="s">
        <v>2042</v>
      </c>
      <c r="G2352" s="55" t="s">
        <v>15</v>
      </c>
      <c r="H2352" s="57">
        <v>1900111000</v>
      </c>
      <c r="I2352" s="57">
        <v>791081000</v>
      </c>
      <c r="J2352" s="57">
        <v>333568000</v>
      </c>
      <c r="K2352" s="57">
        <f t="shared" si="36"/>
        <v>3024760000</v>
      </c>
      <c r="L2352" s="55" t="s">
        <v>2064</v>
      </c>
      <c r="M2352" s="55" t="s">
        <v>2072</v>
      </c>
    </row>
    <row r="2353" spans="1:13">
      <c r="A2353" s="55">
        <v>2022</v>
      </c>
      <c r="B2353" s="55" t="s">
        <v>2596</v>
      </c>
      <c r="C2353" s="55" t="s">
        <v>2597</v>
      </c>
      <c r="D2353" s="55">
        <v>9</v>
      </c>
      <c r="E2353" s="56" t="s">
        <v>4752</v>
      </c>
      <c r="F2353" s="55" t="s">
        <v>2116</v>
      </c>
      <c r="G2353" s="55" t="s">
        <v>2248</v>
      </c>
      <c r="H2353" s="57">
        <v>101000000</v>
      </c>
      <c r="I2353" s="57">
        <v>377000000</v>
      </c>
      <c r="J2353" s="57">
        <v>21000000</v>
      </c>
      <c r="K2353" s="57">
        <f t="shared" si="36"/>
        <v>499000000</v>
      </c>
      <c r="L2353" s="55"/>
      <c r="M2353" s="55"/>
    </row>
    <row r="2354" spans="1:13">
      <c r="A2354" s="55">
        <v>2022</v>
      </c>
      <c r="B2354" s="55" t="s">
        <v>2596</v>
      </c>
      <c r="C2354" s="55" t="s">
        <v>2241</v>
      </c>
      <c r="D2354" s="55">
        <v>9</v>
      </c>
      <c r="E2354" s="56" t="s">
        <v>4753</v>
      </c>
      <c r="F2354" s="55" t="s">
        <v>2042</v>
      </c>
      <c r="G2354" s="55" t="s">
        <v>15</v>
      </c>
      <c r="H2354" s="57">
        <v>4950000000</v>
      </c>
      <c r="I2354" s="57">
        <v>15913690100</v>
      </c>
      <c r="J2354" s="57">
        <v>500000000</v>
      </c>
      <c r="K2354" s="57">
        <f t="shared" si="36"/>
        <v>21363690100</v>
      </c>
      <c r="L2354" s="55"/>
      <c r="M2354" s="55" t="s">
        <v>2072</v>
      </c>
    </row>
    <row r="2355" spans="1:13">
      <c r="A2355" s="55">
        <v>2022</v>
      </c>
      <c r="B2355" s="55" t="s">
        <v>2596</v>
      </c>
      <c r="C2355" s="55" t="s">
        <v>2241</v>
      </c>
      <c r="D2355" s="55">
        <v>9</v>
      </c>
      <c r="E2355" s="56" t="s">
        <v>4754</v>
      </c>
      <c r="F2355" s="55" t="s">
        <v>2042</v>
      </c>
      <c r="G2355" s="55" t="s">
        <v>15</v>
      </c>
      <c r="H2355" s="57">
        <v>1701000000</v>
      </c>
      <c r="I2355" s="57">
        <v>2016000000</v>
      </c>
      <c r="J2355" s="57"/>
      <c r="K2355" s="57">
        <f t="shared" si="36"/>
        <v>3717000000</v>
      </c>
      <c r="L2355" s="55"/>
      <c r="M2355" s="55" t="s">
        <v>2072</v>
      </c>
    </row>
    <row r="2356" spans="1:13">
      <c r="A2356" s="55">
        <v>2022</v>
      </c>
      <c r="B2356" s="55" t="s">
        <v>2596</v>
      </c>
      <c r="C2356" s="55" t="s">
        <v>2241</v>
      </c>
      <c r="D2356" s="55">
        <v>9</v>
      </c>
      <c r="E2356" s="56" t="s">
        <v>4755</v>
      </c>
      <c r="F2356" s="55" t="s">
        <v>2042</v>
      </c>
      <c r="G2356" s="55" t="s">
        <v>15</v>
      </c>
      <c r="H2356" s="57">
        <v>1225404000</v>
      </c>
      <c r="I2356" s="57">
        <v>5263518000</v>
      </c>
      <c r="J2356" s="57">
        <v>500000000</v>
      </c>
      <c r="K2356" s="57">
        <f t="shared" si="36"/>
        <v>6988922000</v>
      </c>
      <c r="L2356" s="55"/>
      <c r="M2356" s="55" t="s">
        <v>2072</v>
      </c>
    </row>
    <row r="2357" spans="1:13">
      <c r="A2357" s="55">
        <v>2022</v>
      </c>
      <c r="B2357" s="55" t="s">
        <v>2596</v>
      </c>
      <c r="C2357" s="55" t="s">
        <v>3082</v>
      </c>
      <c r="D2357" s="55">
        <v>9</v>
      </c>
      <c r="E2357" s="56" t="s">
        <v>4756</v>
      </c>
      <c r="F2357" s="55" t="s">
        <v>2042</v>
      </c>
      <c r="G2357" s="55" t="s">
        <v>2043</v>
      </c>
      <c r="H2357" s="57">
        <v>421000000</v>
      </c>
      <c r="I2357" s="57">
        <v>761000000</v>
      </c>
      <c r="J2357" s="57"/>
      <c r="K2357" s="57">
        <f t="shared" si="36"/>
        <v>1182000000</v>
      </c>
      <c r="L2357" s="55"/>
      <c r="M2357" s="55" t="s">
        <v>2072</v>
      </c>
    </row>
    <row r="2358" spans="1:13">
      <c r="A2358" s="55">
        <v>2022</v>
      </c>
      <c r="B2358" s="55" t="s">
        <v>2596</v>
      </c>
      <c r="C2358" s="55" t="s">
        <v>3082</v>
      </c>
      <c r="D2358" s="55">
        <v>9</v>
      </c>
      <c r="E2358" s="56" t="s">
        <v>4757</v>
      </c>
      <c r="F2358" s="55" t="s">
        <v>2042</v>
      </c>
      <c r="G2358" s="55" t="s">
        <v>2035</v>
      </c>
      <c r="H2358" s="57">
        <v>421000000</v>
      </c>
      <c r="I2358" s="57">
        <v>761000000</v>
      </c>
      <c r="J2358" s="57"/>
      <c r="K2358" s="57">
        <f t="shared" si="36"/>
        <v>1182000000</v>
      </c>
      <c r="L2358" s="55"/>
      <c r="M2358" s="55" t="s">
        <v>2072</v>
      </c>
    </row>
    <row r="2359" spans="1:13">
      <c r="A2359" s="55">
        <v>2022</v>
      </c>
      <c r="B2359" s="55" t="s">
        <v>2596</v>
      </c>
      <c r="C2359" s="55" t="s">
        <v>2325</v>
      </c>
      <c r="D2359" s="55">
        <v>9</v>
      </c>
      <c r="E2359" s="56" t="s">
        <v>4758</v>
      </c>
      <c r="F2359" s="55" t="s">
        <v>2209</v>
      </c>
      <c r="G2359" s="55" t="s">
        <v>2043</v>
      </c>
      <c r="H2359" s="57">
        <v>180000000</v>
      </c>
      <c r="I2359" s="57">
        <v>120000000</v>
      </c>
      <c r="J2359" s="57">
        <v>10000000</v>
      </c>
      <c r="K2359" s="57">
        <f t="shared" si="36"/>
        <v>310000000</v>
      </c>
      <c r="L2359" s="55"/>
      <c r="M2359" s="55"/>
    </row>
    <row r="2360" spans="1:13">
      <c r="A2360" s="55">
        <v>2022</v>
      </c>
      <c r="B2360" s="55" t="s">
        <v>2596</v>
      </c>
      <c r="C2360" s="55" t="s">
        <v>2325</v>
      </c>
      <c r="D2360" s="55">
        <v>9</v>
      </c>
      <c r="E2360" s="56" t="s">
        <v>4759</v>
      </c>
      <c r="F2360" s="55" t="s">
        <v>54</v>
      </c>
      <c r="G2360" s="55" t="s">
        <v>2051</v>
      </c>
      <c r="H2360" s="57">
        <v>120000000</v>
      </c>
      <c r="I2360" s="57">
        <v>80000000</v>
      </c>
      <c r="J2360" s="57">
        <v>10000000</v>
      </c>
      <c r="K2360" s="57">
        <f t="shared" si="36"/>
        <v>210000000</v>
      </c>
      <c r="L2360" s="55"/>
      <c r="M2360" s="55"/>
    </row>
    <row r="2361" spans="1:13">
      <c r="A2361" s="55">
        <v>2022</v>
      </c>
      <c r="B2361" s="55" t="s">
        <v>2596</v>
      </c>
      <c r="C2361" s="55" t="s">
        <v>2603</v>
      </c>
      <c r="D2361" s="55">
        <v>9</v>
      </c>
      <c r="E2361" s="56" t="s">
        <v>4760</v>
      </c>
      <c r="F2361" s="55" t="s">
        <v>2042</v>
      </c>
      <c r="G2361" s="55" t="s">
        <v>15</v>
      </c>
      <c r="H2361" s="57">
        <v>1037124000</v>
      </c>
      <c r="I2361" s="57">
        <v>1255225000</v>
      </c>
      <c r="J2361" s="57">
        <v>10000000</v>
      </c>
      <c r="K2361" s="57">
        <f t="shared" si="36"/>
        <v>2302349000</v>
      </c>
      <c r="L2361" s="55" t="s">
        <v>2048</v>
      </c>
      <c r="M2361" s="55" t="s">
        <v>2072</v>
      </c>
    </row>
    <row r="2362" spans="1:13">
      <c r="A2362" s="55">
        <v>2022</v>
      </c>
      <c r="B2362" s="55" t="s">
        <v>2596</v>
      </c>
      <c r="C2362" s="55" t="s">
        <v>2603</v>
      </c>
      <c r="D2362" s="55">
        <v>9</v>
      </c>
      <c r="E2362" s="56" t="s">
        <v>4761</v>
      </c>
      <c r="F2362" s="55" t="s">
        <v>2042</v>
      </c>
      <c r="G2362" s="55" t="s">
        <v>2043</v>
      </c>
      <c r="H2362" s="57">
        <v>773314000</v>
      </c>
      <c r="I2362" s="57">
        <v>4393245133</v>
      </c>
      <c r="J2362" s="57">
        <v>30000000</v>
      </c>
      <c r="K2362" s="57">
        <f t="shared" si="36"/>
        <v>5196559133</v>
      </c>
      <c r="L2362" s="55" t="s">
        <v>2064</v>
      </c>
      <c r="M2362" s="55" t="s">
        <v>2072</v>
      </c>
    </row>
    <row r="2363" spans="1:13">
      <c r="A2363" s="55">
        <v>2022</v>
      </c>
      <c r="B2363" s="55" t="s">
        <v>2596</v>
      </c>
      <c r="C2363" s="55" t="s">
        <v>2603</v>
      </c>
      <c r="D2363" s="55">
        <v>9</v>
      </c>
      <c r="E2363" s="56" t="s">
        <v>4762</v>
      </c>
      <c r="F2363" s="55" t="s">
        <v>64</v>
      </c>
      <c r="G2363" s="55" t="s">
        <v>20</v>
      </c>
      <c r="H2363" s="57">
        <v>2000000000</v>
      </c>
      <c r="I2363" s="57">
        <v>100000000</v>
      </c>
      <c r="J2363" s="57"/>
      <c r="K2363" s="57">
        <f t="shared" si="36"/>
        <v>2100000000</v>
      </c>
      <c r="L2363" s="55" t="s">
        <v>2048</v>
      </c>
      <c r="M2363" s="55"/>
    </row>
    <row r="2364" spans="1:13">
      <c r="A2364" s="55">
        <v>2022</v>
      </c>
      <c r="B2364" s="55" t="s">
        <v>2596</v>
      </c>
      <c r="C2364" s="55" t="s">
        <v>2603</v>
      </c>
      <c r="D2364" s="59">
        <v>9</v>
      </c>
      <c r="E2364" s="60" t="s">
        <v>4763</v>
      </c>
      <c r="F2364" s="55" t="s">
        <v>2042</v>
      </c>
      <c r="G2364" s="55" t="s">
        <v>2051</v>
      </c>
      <c r="H2364" s="57">
        <v>122041000</v>
      </c>
      <c r="I2364" s="57"/>
      <c r="J2364" s="57">
        <v>30000000</v>
      </c>
      <c r="K2364" s="57">
        <f t="shared" si="36"/>
        <v>152041000</v>
      </c>
      <c r="L2364" s="55" t="s">
        <v>2064</v>
      </c>
      <c r="M2364" s="55"/>
    </row>
    <row r="2365" spans="1:13">
      <c r="A2365" s="55">
        <v>2022</v>
      </c>
      <c r="B2365" s="55" t="s">
        <v>2596</v>
      </c>
      <c r="C2365" s="55" t="s">
        <v>2603</v>
      </c>
      <c r="D2365" s="59">
        <v>9</v>
      </c>
      <c r="E2365" s="60" t="s">
        <v>4764</v>
      </c>
      <c r="F2365" s="55" t="s">
        <v>2042</v>
      </c>
      <c r="G2365" s="55" t="s">
        <v>2039</v>
      </c>
      <c r="H2365" s="57">
        <v>84222000</v>
      </c>
      <c r="I2365" s="57"/>
      <c r="J2365" s="57">
        <v>30000000</v>
      </c>
      <c r="K2365" s="57">
        <f t="shared" si="36"/>
        <v>114222000</v>
      </c>
      <c r="L2365" s="55" t="s">
        <v>2064</v>
      </c>
      <c r="M2365" s="55"/>
    </row>
    <row r="2366" spans="1:13">
      <c r="A2366" s="55">
        <v>2022</v>
      </c>
      <c r="B2366" s="55" t="s">
        <v>2596</v>
      </c>
      <c r="C2366" s="55" t="s">
        <v>3086</v>
      </c>
      <c r="D2366" s="55">
        <v>9</v>
      </c>
      <c r="E2366" s="56" t="s">
        <v>4765</v>
      </c>
      <c r="F2366" s="55" t="s">
        <v>2042</v>
      </c>
      <c r="G2366" s="55" t="s">
        <v>2039</v>
      </c>
      <c r="H2366" s="57">
        <v>54956000</v>
      </c>
      <c r="I2366" s="57"/>
      <c r="J2366" s="57"/>
      <c r="K2366" s="57">
        <f t="shared" si="36"/>
        <v>54956000</v>
      </c>
      <c r="L2366" s="55"/>
      <c r="M2366" s="55"/>
    </row>
    <row r="2367" spans="1:13">
      <c r="A2367" s="55">
        <v>2022</v>
      </c>
      <c r="B2367" s="55" t="s">
        <v>2596</v>
      </c>
      <c r="C2367" s="55" t="s">
        <v>3086</v>
      </c>
      <c r="D2367" s="55">
        <v>9</v>
      </c>
      <c r="E2367" s="56" t="s">
        <v>4766</v>
      </c>
      <c r="F2367" s="55" t="s">
        <v>2042</v>
      </c>
      <c r="G2367" s="55" t="s">
        <v>2052</v>
      </c>
      <c r="H2367" s="57">
        <v>54956000</v>
      </c>
      <c r="I2367" s="57"/>
      <c r="J2367" s="57"/>
      <c r="K2367" s="57">
        <f t="shared" si="36"/>
        <v>54956000</v>
      </c>
      <c r="L2367" s="55"/>
      <c r="M2367" s="55"/>
    </row>
    <row r="2368" spans="1:13">
      <c r="A2368" s="55">
        <v>2022</v>
      </c>
      <c r="B2368" s="55" t="s">
        <v>2596</v>
      </c>
      <c r="C2368" s="55" t="s">
        <v>3086</v>
      </c>
      <c r="D2368" s="55">
        <v>9</v>
      </c>
      <c r="E2368" s="56" t="s">
        <v>4767</v>
      </c>
      <c r="F2368" s="55" t="s">
        <v>2042</v>
      </c>
      <c r="G2368" s="55" t="s">
        <v>2039</v>
      </c>
      <c r="H2368" s="57">
        <v>54000000</v>
      </c>
      <c r="I2368" s="57"/>
      <c r="J2368" s="57"/>
      <c r="K2368" s="57">
        <f t="shared" si="36"/>
        <v>54000000</v>
      </c>
      <c r="L2368" s="55"/>
      <c r="M2368" s="55"/>
    </row>
    <row r="2369" spans="1:13">
      <c r="A2369" s="55">
        <v>2022</v>
      </c>
      <c r="B2369" s="55" t="s">
        <v>2596</v>
      </c>
      <c r="C2369" s="55" t="s">
        <v>2328</v>
      </c>
      <c r="D2369" s="55">
        <v>9</v>
      </c>
      <c r="E2369" s="56" t="s">
        <v>4768</v>
      </c>
      <c r="F2369" s="55" t="s">
        <v>19</v>
      </c>
      <c r="G2369" s="55" t="s">
        <v>2057</v>
      </c>
      <c r="H2369" s="57">
        <v>4109000000</v>
      </c>
      <c r="I2369" s="57">
        <v>992000000</v>
      </c>
      <c r="J2369" s="57">
        <v>643000000</v>
      </c>
      <c r="K2369" s="57">
        <f t="shared" si="36"/>
        <v>5744000000</v>
      </c>
      <c r="L2369" s="55" t="s">
        <v>2048</v>
      </c>
      <c r="M2369" s="55"/>
    </row>
    <row r="2370" spans="1:13">
      <c r="A2370" s="55">
        <v>2022</v>
      </c>
      <c r="B2370" s="55" t="s">
        <v>2605</v>
      </c>
      <c r="C2370" s="55" t="s">
        <v>3104</v>
      </c>
      <c r="D2370" s="55">
        <v>9</v>
      </c>
      <c r="E2370" s="56" t="s">
        <v>4769</v>
      </c>
      <c r="F2370" s="55" t="s">
        <v>2042</v>
      </c>
      <c r="G2370" s="55" t="s">
        <v>2035</v>
      </c>
      <c r="H2370" s="57">
        <v>180000000</v>
      </c>
      <c r="I2370" s="57">
        <v>2500000</v>
      </c>
      <c r="J2370" s="57"/>
      <c r="K2370" s="57">
        <f t="shared" si="36"/>
        <v>182500000</v>
      </c>
      <c r="L2370" s="55"/>
      <c r="M2370" s="55"/>
    </row>
    <row r="2371" spans="1:13">
      <c r="A2371" s="55">
        <v>2022</v>
      </c>
      <c r="B2371" s="55" t="s">
        <v>2605</v>
      </c>
      <c r="C2371" s="55" t="s">
        <v>2047</v>
      </c>
      <c r="D2371" s="55">
        <v>9</v>
      </c>
      <c r="E2371" s="56" t="s">
        <v>4770</v>
      </c>
      <c r="F2371" s="55" t="s">
        <v>19</v>
      </c>
      <c r="G2371" s="55" t="s">
        <v>2248</v>
      </c>
      <c r="H2371" s="57">
        <v>100000000</v>
      </c>
      <c r="I2371" s="57"/>
      <c r="J2371" s="57"/>
      <c r="K2371" s="57">
        <f t="shared" si="36"/>
        <v>100000000</v>
      </c>
      <c r="L2371" s="55" t="s">
        <v>2064</v>
      </c>
      <c r="M2371" s="55"/>
    </row>
    <row r="2372" spans="1:13">
      <c r="A2372" s="55">
        <v>2022</v>
      </c>
      <c r="B2372" s="55" t="s">
        <v>2605</v>
      </c>
      <c r="C2372" s="55" t="s">
        <v>2047</v>
      </c>
      <c r="D2372" s="55">
        <v>9</v>
      </c>
      <c r="E2372" s="56" t="s">
        <v>4771</v>
      </c>
      <c r="F2372" s="55" t="s">
        <v>19</v>
      </c>
      <c r="G2372" s="55" t="s">
        <v>2248</v>
      </c>
      <c r="H2372" s="57">
        <v>40000000</v>
      </c>
      <c r="I2372" s="57"/>
      <c r="J2372" s="57"/>
      <c r="K2372" s="57">
        <f t="shared" si="36"/>
        <v>40000000</v>
      </c>
      <c r="L2372" s="55" t="s">
        <v>2048</v>
      </c>
      <c r="M2372" s="55"/>
    </row>
    <row r="2373" spans="1:13">
      <c r="A2373" s="55">
        <v>2022</v>
      </c>
      <c r="B2373" s="55" t="s">
        <v>2028</v>
      </c>
      <c r="C2373" s="55" t="s">
        <v>3112</v>
      </c>
      <c r="D2373" s="55">
        <v>10</v>
      </c>
      <c r="E2373" s="56" t="s">
        <v>4772</v>
      </c>
      <c r="F2373" s="55" t="s">
        <v>2232</v>
      </c>
      <c r="G2373" s="55" t="s">
        <v>2051</v>
      </c>
      <c r="H2373" s="57">
        <v>60000000</v>
      </c>
      <c r="I2373" s="57">
        <v>17400000</v>
      </c>
      <c r="J2373" s="57"/>
      <c r="K2373" s="57">
        <f t="shared" ref="K2373:K2436" si="37">H2373+I2373+J2373</f>
        <v>77400000</v>
      </c>
      <c r="L2373" s="55"/>
      <c r="M2373" s="55"/>
    </row>
    <row r="2374" spans="1:13">
      <c r="A2374" s="55">
        <v>2022</v>
      </c>
      <c r="B2374" s="55" t="s">
        <v>2028</v>
      </c>
      <c r="C2374" s="55" t="s">
        <v>2146</v>
      </c>
      <c r="D2374" s="55">
        <v>10</v>
      </c>
      <c r="E2374" s="56" t="s">
        <v>4773</v>
      </c>
      <c r="F2374" s="55" t="s">
        <v>2042</v>
      </c>
      <c r="G2374" s="55" t="s">
        <v>2035</v>
      </c>
      <c r="H2374" s="57">
        <v>650000000</v>
      </c>
      <c r="I2374" s="57"/>
      <c r="J2374" s="57"/>
      <c r="K2374" s="57">
        <f t="shared" si="37"/>
        <v>650000000</v>
      </c>
      <c r="L2374" s="55"/>
      <c r="M2374" s="55"/>
    </row>
    <row r="2375" spans="1:13">
      <c r="A2375" s="55">
        <v>2022</v>
      </c>
      <c r="B2375" s="55" t="s">
        <v>2028</v>
      </c>
      <c r="C2375" s="55" t="s">
        <v>2146</v>
      </c>
      <c r="D2375" s="55">
        <v>10</v>
      </c>
      <c r="E2375" s="56" t="s">
        <v>4774</v>
      </c>
      <c r="F2375" s="55" t="s">
        <v>2042</v>
      </c>
      <c r="G2375" s="55" t="s">
        <v>2035</v>
      </c>
      <c r="H2375" s="57">
        <v>350000000</v>
      </c>
      <c r="I2375" s="57">
        <v>2600000000</v>
      </c>
      <c r="J2375" s="57"/>
      <c r="K2375" s="57">
        <f t="shared" si="37"/>
        <v>2950000000</v>
      </c>
      <c r="L2375" s="55"/>
      <c r="M2375" s="55"/>
    </row>
    <row r="2376" spans="1:13">
      <c r="A2376" s="55">
        <v>2022</v>
      </c>
      <c r="B2376" s="55" t="s">
        <v>2028</v>
      </c>
      <c r="C2376" s="55" t="s">
        <v>2047</v>
      </c>
      <c r="D2376" s="55">
        <v>10</v>
      </c>
      <c r="E2376" s="56" t="s">
        <v>4775</v>
      </c>
      <c r="F2376" s="55" t="s">
        <v>2042</v>
      </c>
      <c r="G2376" s="55" t="s">
        <v>2051</v>
      </c>
      <c r="H2376" s="57">
        <v>30000000</v>
      </c>
      <c r="I2376" s="57"/>
      <c r="J2376" s="57"/>
      <c r="K2376" s="57">
        <f t="shared" si="37"/>
        <v>30000000</v>
      </c>
      <c r="L2376" s="55" t="s">
        <v>2064</v>
      </c>
      <c r="M2376" s="55"/>
    </row>
    <row r="2377" spans="1:13">
      <c r="A2377" s="55">
        <v>2022</v>
      </c>
      <c r="B2377" s="55" t="s">
        <v>2060</v>
      </c>
      <c r="C2377" s="55" t="s">
        <v>2460</v>
      </c>
      <c r="D2377" s="55">
        <v>10</v>
      </c>
      <c r="E2377" s="56" t="s">
        <v>4776</v>
      </c>
      <c r="F2377" s="55" t="s">
        <v>2116</v>
      </c>
      <c r="G2377" s="55" t="s">
        <v>2248</v>
      </c>
      <c r="H2377" s="57">
        <v>100000000</v>
      </c>
      <c r="I2377" s="57">
        <v>10000000</v>
      </c>
      <c r="J2377" s="57"/>
      <c r="K2377" s="57">
        <f t="shared" si="37"/>
        <v>110000000</v>
      </c>
      <c r="L2377" s="55"/>
      <c r="M2377" s="55"/>
    </row>
    <row r="2378" spans="1:13">
      <c r="A2378" s="55">
        <v>2022</v>
      </c>
      <c r="B2378" s="55" t="s">
        <v>2060</v>
      </c>
      <c r="C2378" s="55" t="s">
        <v>2061</v>
      </c>
      <c r="D2378" s="55">
        <v>10</v>
      </c>
      <c r="E2378" s="56" t="s">
        <v>4777</v>
      </c>
      <c r="F2378" s="55" t="s">
        <v>2273</v>
      </c>
      <c r="G2378" s="55" t="s">
        <v>2051</v>
      </c>
      <c r="H2378" s="57">
        <v>50000000</v>
      </c>
      <c r="I2378" s="57"/>
      <c r="J2378" s="57"/>
      <c r="K2378" s="57">
        <f t="shared" si="37"/>
        <v>50000000</v>
      </c>
      <c r="L2378" s="55" t="s">
        <v>2064</v>
      </c>
      <c r="M2378" s="55"/>
    </row>
    <row r="2379" spans="1:13">
      <c r="A2379" s="55">
        <v>2022</v>
      </c>
      <c r="B2379" s="55" t="s">
        <v>2060</v>
      </c>
      <c r="C2379" s="55" t="s">
        <v>2061</v>
      </c>
      <c r="D2379" s="55">
        <v>10</v>
      </c>
      <c r="E2379" s="56" t="s">
        <v>4778</v>
      </c>
      <c r="F2379" s="55" t="s">
        <v>2273</v>
      </c>
      <c r="G2379" s="55" t="s">
        <v>2248</v>
      </c>
      <c r="H2379" s="57">
        <v>40000000</v>
      </c>
      <c r="I2379" s="57"/>
      <c r="J2379" s="57"/>
      <c r="K2379" s="57">
        <f t="shared" si="37"/>
        <v>40000000</v>
      </c>
      <c r="L2379" s="55" t="s">
        <v>2064</v>
      </c>
      <c r="M2379" s="55"/>
    </row>
    <row r="2380" spans="1:13">
      <c r="A2380" s="55">
        <v>2022</v>
      </c>
      <c r="B2380" s="55" t="s">
        <v>2060</v>
      </c>
      <c r="C2380" s="55" t="s">
        <v>2061</v>
      </c>
      <c r="D2380" s="55">
        <v>10</v>
      </c>
      <c r="E2380" s="56" t="s">
        <v>4779</v>
      </c>
      <c r="F2380" s="55" t="s">
        <v>14</v>
      </c>
      <c r="G2380" s="55" t="s">
        <v>2051</v>
      </c>
      <c r="H2380" s="57">
        <v>15000000</v>
      </c>
      <c r="I2380" s="57"/>
      <c r="J2380" s="57"/>
      <c r="K2380" s="57">
        <f t="shared" si="37"/>
        <v>15000000</v>
      </c>
      <c r="L2380" s="55" t="s">
        <v>2064</v>
      </c>
      <c r="M2380" s="55"/>
    </row>
    <row r="2381" spans="1:13">
      <c r="A2381" s="55">
        <v>2022</v>
      </c>
      <c r="B2381" s="55" t="s">
        <v>2060</v>
      </c>
      <c r="C2381" s="55" t="s">
        <v>2089</v>
      </c>
      <c r="D2381" s="55">
        <v>10</v>
      </c>
      <c r="E2381" s="56" t="s">
        <v>4780</v>
      </c>
      <c r="F2381" s="55" t="s">
        <v>2042</v>
      </c>
      <c r="G2381" s="55" t="s">
        <v>2035</v>
      </c>
      <c r="H2381" s="57">
        <v>240000000</v>
      </c>
      <c r="I2381" s="57">
        <v>1700000000</v>
      </c>
      <c r="J2381" s="57">
        <v>50000000</v>
      </c>
      <c r="K2381" s="57">
        <f t="shared" si="37"/>
        <v>1990000000</v>
      </c>
      <c r="L2381" s="55"/>
      <c r="M2381" s="55"/>
    </row>
    <row r="2382" spans="1:13">
      <c r="A2382" s="55">
        <v>2022</v>
      </c>
      <c r="B2382" s="55" t="s">
        <v>2060</v>
      </c>
      <c r="C2382" s="55" t="s">
        <v>2089</v>
      </c>
      <c r="D2382" s="55">
        <v>10</v>
      </c>
      <c r="E2382" s="56" t="s">
        <v>4781</v>
      </c>
      <c r="F2382" s="55" t="s">
        <v>2042</v>
      </c>
      <c r="G2382" s="55" t="s">
        <v>2039</v>
      </c>
      <c r="H2382" s="57">
        <v>100000000</v>
      </c>
      <c r="I2382" s="57">
        <v>350000000</v>
      </c>
      <c r="J2382" s="57">
        <v>10000000</v>
      </c>
      <c r="K2382" s="57">
        <f t="shared" si="37"/>
        <v>460000000</v>
      </c>
      <c r="L2382" s="55"/>
      <c r="M2382" s="55"/>
    </row>
    <row r="2383" spans="1:13">
      <c r="A2383" s="55">
        <v>2022</v>
      </c>
      <c r="B2383" s="55" t="s">
        <v>2060</v>
      </c>
      <c r="C2383" s="55" t="s">
        <v>2704</v>
      </c>
      <c r="D2383" s="55">
        <v>10</v>
      </c>
      <c r="E2383" s="56" t="s">
        <v>4782</v>
      </c>
      <c r="F2383" s="55" t="s">
        <v>2042</v>
      </c>
      <c r="G2383" s="55" t="s">
        <v>2039</v>
      </c>
      <c r="H2383" s="57">
        <v>70000000</v>
      </c>
      <c r="I2383" s="57"/>
      <c r="J2383" s="57"/>
      <c r="K2383" s="57">
        <f t="shared" si="37"/>
        <v>70000000</v>
      </c>
      <c r="L2383" s="55"/>
      <c r="M2383" s="55"/>
    </row>
    <row r="2384" spans="1:13">
      <c r="A2384" s="55">
        <v>2022</v>
      </c>
      <c r="B2384" s="55" t="s">
        <v>2125</v>
      </c>
      <c r="C2384" s="55" t="s">
        <v>2727</v>
      </c>
      <c r="D2384" s="55">
        <v>10</v>
      </c>
      <c r="E2384" s="56" t="s">
        <v>4783</v>
      </c>
      <c r="F2384" s="55" t="s">
        <v>2042</v>
      </c>
      <c r="G2384" s="55" t="s">
        <v>2046</v>
      </c>
      <c r="H2384" s="57">
        <v>150000000</v>
      </c>
      <c r="I2384" s="57">
        <v>5000000</v>
      </c>
      <c r="J2384" s="57"/>
      <c r="K2384" s="57">
        <f t="shared" si="37"/>
        <v>155000000</v>
      </c>
      <c r="L2384" s="55"/>
      <c r="M2384" s="55"/>
    </row>
    <row r="2385" spans="1:13">
      <c r="A2385" s="55">
        <v>2022</v>
      </c>
      <c r="B2385" s="55" t="s">
        <v>2125</v>
      </c>
      <c r="C2385" s="55" t="s">
        <v>2727</v>
      </c>
      <c r="D2385" s="55">
        <v>10</v>
      </c>
      <c r="E2385" s="56" t="s">
        <v>4784</v>
      </c>
      <c r="F2385" s="55" t="s">
        <v>2042</v>
      </c>
      <c r="G2385" s="55" t="s">
        <v>2052</v>
      </c>
      <c r="H2385" s="57">
        <v>120000000</v>
      </c>
      <c r="I2385" s="57">
        <v>5000000</v>
      </c>
      <c r="J2385" s="57"/>
      <c r="K2385" s="57">
        <f t="shared" si="37"/>
        <v>125000000</v>
      </c>
      <c r="L2385" s="55"/>
      <c r="M2385" s="55"/>
    </row>
    <row r="2386" spans="1:13">
      <c r="A2386" s="55">
        <v>2022</v>
      </c>
      <c r="B2386" s="55" t="s">
        <v>2125</v>
      </c>
      <c r="C2386" s="55" t="s">
        <v>3205</v>
      </c>
      <c r="D2386" s="55">
        <v>10</v>
      </c>
      <c r="E2386" s="56" t="s">
        <v>4785</v>
      </c>
      <c r="F2386" s="55" t="s">
        <v>2353</v>
      </c>
      <c r="G2386" s="55" t="s">
        <v>2039</v>
      </c>
      <c r="H2386" s="57">
        <v>120000000</v>
      </c>
      <c r="I2386" s="57">
        <v>2000000000</v>
      </c>
      <c r="J2386" s="57">
        <v>220000000</v>
      </c>
      <c r="K2386" s="57">
        <f t="shared" si="37"/>
        <v>2340000000</v>
      </c>
      <c r="L2386" s="55"/>
      <c r="M2386" s="55"/>
    </row>
    <row r="2387" spans="1:13">
      <c r="A2387" s="55">
        <v>2022</v>
      </c>
      <c r="B2387" s="55" t="s">
        <v>2125</v>
      </c>
      <c r="C2387" s="55" t="s">
        <v>2029</v>
      </c>
      <c r="D2387" s="55">
        <v>10</v>
      </c>
      <c r="E2387" s="56" t="s">
        <v>4786</v>
      </c>
      <c r="F2387" s="55" t="s">
        <v>2031</v>
      </c>
      <c r="G2387" s="55" t="s">
        <v>2035</v>
      </c>
      <c r="H2387" s="57">
        <v>738449000</v>
      </c>
      <c r="I2387" s="57">
        <v>233010000</v>
      </c>
      <c r="J2387" s="57"/>
      <c r="K2387" s="57">
        <f t="shared" si="37"/>
        <v>971459000</v>
      </c>
      <c r="L2387" s="55"/>
      <c r="M2387" s="55" t="s">
        <v>2072</v>
      </c>
    </row>
    <row r="2388" spans="1:13">
      <c r="A2388" s="55">
        <v>2022</v>
      </c>
      <c r="B2388" s="55" t="s">
        <v>2125</v>
      </c>
      <c r="C2388" s="55" t="s">
        <v>2029</v>
      </c>
      <c r="D2388" s="55">
        <v>10</v>
      </c>
      <c r="E2388" s="56" t="s">
        <v>4787</v>
      </c>
      <c r="F2388" s="55" t="s">
        <v>2031</v>
      </c>
      <c r="G2388" s="55" t="s">
        <v>2035</v>
      </c>
      <c r="H2388" s="57">
        <v>670122000</v>
      </c>
      <c r="I2388" s="57">
        <v>345544000</v>
      </c>
      <c r="J2388" s="57"/>
      <c r="K2388" s="57">
        <f t="shared" si="37"/>
        <v>1015666000</v>
      </c>
      <c r="L2388" s="55"/>
      <c r="M2388" s="55" t="s">
        <v>2072</v>
      </c>
    </row>
    <row r="2389" spans="1:13">
      <c r="A2389" s="55">
        <v>2022</v>
      </c>
      <c r="B2389" s="55" t="s">
        <v>2125</v>
      </c>
      <c r="C2389" s="55" t="s">
        <v>2029</v>
      </c>
      <c r="D2389" s="55">
        <v>10</v>
      </c>
      <c r="E2389" s="56" t="s">
        <v>4788</v>
      </c>
      <c r="F2389" s="55" t="s">
        <v>64</v>
      </c>
      <c r="G2389" s="55" t="s">
        <v>2052</v>
      </c>
      <c r="H2389" s="57">
        <v>79743000</v>
      </c>
      <c r="I2389" s="57">
        <v>83148000</v>
      </c>
      <c r="J2389" s="57"/>
      <c r="K2389" s="57">
        <f t="shared" si="37"/>
        <v>162891000</v>
      </c>
      <c r="L2389" s="55" t="s">
        <v>2064</v>
      </c>
      <c r="M2389" s="55" t="s">
        <v>2072</v>
      </c>
    </row>
    <row r="2390" spans="1:13">
      <c r="A2390" s="55">
        <v>2022</v>
      </c>
      <c r="B2390" s="55" t="s">
        <v>2125</v>
      </c>
      <c r="C2390" s="55" t="s">
        <v>2029</v>
      </c>
      <c r="D2390" s="55">
        <v>10</v>
      </c>
      <c r="E2390" s="56" t="s">
        <v>4789</v>
      </c>
      <c r="F2390" s="55" t="s">
        <v>64</v>
      </c>
      <c r="G2390" s="55" t="s">
        <v>2039</v>
      </c>
      <c r="H2390" s="57">
        <v>57114000</v>
      </c>
      <c r="I2390" s="57">
        <v>60267000</v>
      </c>
      <c r="J2390" s="57"/>
      <c r="K2390" s="57">
        <f t="shared" si="37"/>
        <v>117381000</v>
      </c>
      <c r="L2390" s="55" t="s">
        <v>2064</v>
      </c>
      <c r="M2390" s="55" t="s">
        <v>2072</v>
      </c>
    </row>
    <row r="2391" spans="1:13">
      <c r="A2391" s="55">
        <v>2022</v>
      </c>
      <c r="B2391" s="55" t="s">
        <v>2125</v>
      </c>
      <c r="C2391" s="55" t="s">
        <v>2029</v>
      </c>
      <c r="D2391" s="55">
        <v>10</v>
      </c>
      <c r="E2391" s="56" t="s">
        <v>4790</v>
      </c>
      <c r="F2391" s="55" t="s">
        <v>2031</v>
      </c>
      <c r="G2391" s="55" t="s">
        <v>2039</v>
      </c>
      <c r="H2391" s="57">
        <v>16856000</v>
      </c>
      <c r="I2391" s="57"/>
      <c r="J2391" s="57"/>
      <c r="K2391" s="57">
        <f t="shared" si="37"/>
        <v>16856000</v>
      </c>
      <c r="L2391" s="55"/>
      <c r="M2391" s="55" t="s">
        <v>2072</v>
      </c>
    </row>
    <row r="2392" spans="1:13">
      <c r="A2392" s="55">
        <v>2022</v>
      </c>
      <c r="B2392" s="55" t="s">
        <v>2125</v>
      </c>
      <c r="C2392" s="55" t="s">
        <v>2029</v>
      </c>
      <c r="D2392" s="55">
        <v>10</v>
      </c>
      <c r="E2392" s="56" t="s">
        <v>4791</v>
      </c>
      <c r="F2392" s="55" t="s">
        <v>2031</v>
      </c>
      <c r="G2392" s="55" t="s">
        <v>2051</v>
      </c>
      <c r="H2392" s="57">
        <v>12000000</v>
      </c>
      <c r="I2392" s="57"/>
      <c r="J2392" s="57"/>
      <c r="K2392" s="57">
        <f t="shared" si="37"/>
        <v>12000000</v>
      </c>
      <c r="L2392" s="55"/>
      <c r="M2392" s="55" t="s">
        <v>2072</v>
      </c>
    </row>
    <row r="2393" spans="1:13">
      <c r="A2393" s="55">
        <v>2022</v>
      </c>
      <c r="B2393" s="55" t="s">
        <v>2125</v>
      </c>
      <c r="C2393" s="55" t="s">
        <v>2146</v>
      </c>
      <c r="D2393" s="55">
        <v>10</v>
      </c>
      <c r="E2393" s="56" t="s">
        <v>4792</v>
      </c>
      <c r="F2393" s="55" t="s">
        <v>2042</v>
      </c>
      <c r="G2393" s="55" t="s">
        <v>2039</v>
      </c>
      <c r="H2393" s="57">
        <v>150000000</v>
      </c>
      <c r="I2393" s="57"/>
      <c r="J2393" s="57"/>
      <c r="K2393" s="57">
        <f t="shared" si="37"/>
        <v>150000000</v>
      </c>
      <c r="L2393" s="55"/>
      <c r="M2393" s="55"/>
    </row>
    <row r="2394" spans="1:13">
      <c r="A2394" s="55">
        <v>2022</v>
      </c>
      <c r="B2394" s="55" t="s">
        <v>2164</v>
      </c>
      <c r="C2394" s="55" t="s">
        <v>2047</v>
      </c>
      <c r="D2394" s="55">
        <v>10</v>
      </c>
      <c r="E2394" s="56" t="s">
        <v>4793</v>
      </c>
      <c r="F2394" s="55" t="s">
        <v>14</v>
      </c>
      <c r="G2394" s="55" t="s">
        <v>2052</v>
      </c>
      <c r="H2394" s="57">
        <v>54000000</v>
      </c>
      <c r="I2394" s="57"/>
      <c r="J2394" s="57"/>
      <c r="K2394" s="57">
        <f t="shared" si="37"/>
        <v>54000000</v>
      </c>
      <c r="L2394" s="55" t="s">
        <v>2064</v>
      </c>
      <c r="M2394" s="55"/>
    </row>
    <row r="2395" spans="1:13">
      <c r="A2395" s="55">
        <v>2022</v>
      </c>
      <c r="B2395" s="55" t="s">
        <v>2164</v>
      </c>
      <c r="C2395" s="55" t="s">
        <v>2047</v>
      </c>
      <c r="D2395" s="55">
        <v>10</v>
      </c>
      <c r="E2395" s="56" t="s">
        <v>4794</v>
      </c>
      <c r="F2395" s="55" t="s">
        <v>14</v>
      </c>
      <c r="G2395" s="55" t="s">
        <v>2039</v>
      </c>
      <c r="H2395" s="57">
        <v>16000000</v>
      </c>
      <c r="I2395" s="57"/>
      <c r="J2395" s="57"/>
      <c r="K2395" s="57">
        <f t="shared" si="37"/>
        <v>16000000</v>
      </c>
      <c r="L2395" s="55" t="s">
        <v>2064</v>
      </c>
      <c r="M2395" s="55"/>
    </row>
    <row r="2396" spans="1:13">
      <c r="A2396" s="55">
        <v>2022</v>
      </c>
      <c r="B2396" s="55" t="s">
        <v>2164</v>
      </c>
      <c r="C2396" s="55" t="s">
        <v>2047</v>
      </c>
      <c r="D2396" s="55">
        <v>10</v>
      </c>
      <c r="E2396" s="56" t="s">
        <v>4795</v>
      </c>
      <c r="F2396" s="55" t="s">
        <v>2209</v>
      </c>
      <c r="G2396" s="55" t="s">
        <v>2039</v>
      </c>
      <c r="H2396" s="57">
        <v>40000000</v>
      </c>
      <c r="I2396" s="57"/>
      <c r="J2396" s="57"/>
      <c r="K2396" s="57">
        <f t="shared" si="37"/>
        <v>40000000</v>
      </c>
      <c r="L2396" s="55"/>
      <c r="M2396" s="55"/>
    </row>
    <row r="2397" spans="1:13">
      <c r="A2397" s="55">
        <v>2022</v>
      </c>
      <c r="B2397" s="55" t="s">
        <v>2204</v>
      </c>
      <c r="C2397" s="55" t="s">
        <v>2182</v>
      </c>
      <c r="D2397" s="55">
        <v>10</v>
      </c>
      <c r="E2397" s="56" t="s">
        <v>4796</v>
      </c>
      <c r="F2397" s="55" t="s">
        <v>2042</v>
      </c>
      <c r="G2397" s="55" t="s">
        <v>2052</v>
      </c>
      <c r="H2397" s="57">
        <v>150000000</v>
      </c>
      <c r="I2397" s="57">
        <v>800000000</v>
      </c>
      <c r="J2397" s="57"/>
      <c r="K2397" s="57">
        <f t="shared" si="37"/>
        <v>950000000</v>
      </c>
      <c r="L2397" s="55"/>
      <c r="M2397" s="55"/>
    </row>
    <row r="2398" spans="1:13">
      <c r="A2398" s="55">
        <v>2022</v>
      </c>
      <c r="B2398" s="55" t="s">
        <v>2204</v>
      </c>
      <c r="C2398" s="55" t="s">
        <v>2767</v>
      </c>
      <c r="D2398" s="55">
        <v>10</v>
      </c>
      <c r="E2398" s="56" t="s">
        <v>4797</v>
      </c>
      <c r="F2398" s="55" t="s">
        <v>2042</v>
      </c>
      <c r="G2398" s="55" t="s">
        <v>2039</v>
      </c>
      <c r="H2398" s="57">
        <v>100000000</v>
      </c>
      <c r="I2398" s="57">
        <v>1200000000</v>
      </c>
      <c r="J2398" s="57"/>
      <c r="K2398" s="57">
        <f t="shared" si="37"/>
        <v>1300000000</v>
      </c>
      <c r="L2398" s="55"/>
      <c r="M2398" s="55"/>
    </row>
    <row r="2399" spans="1:13">
      <c r="A2399" s="55">
        <v>2022</v>
      </c>
      <c r="B2399" s="55" t="s">
        <v>2204</v>
      </c>
      <c r="C2399" s="55" t="s">
        <v>4082</v>
      </c>
      <c r="D2399" s="55">
        <v>10</v>
      </c>
      <c r="E2399" s="56" t="s">
        <v>4798</v>
      </c>
      <c r="F2399" s="55" t="s">
        <v>2031</v>
      </c>
      <c r="G2399" s="55" t="s">
        <v>15</v>
      </c>
      <c r="H2399" s="57">
        <v>1918336000</v>
      </c>
      <c r="I2399" s="57">
        <v>1010606000</v>
      </c>
      <c r="J2399" s="57"/>
      <c r="K2399" s="57">
        <f t="shared" si="37"/>
        <v>2928942000</v>
      </c>
      <c r="L2399" s="55"/>
      <c r="M2399" s="55" t="s">
        <v>2072</v>
      </c>
    </row>
    <row r="2400" spans="1:13">
      <c r="A2400" s="55">
        <v>2022</v>
      </c>
      <c r="B2400" s="55" t="s">
        <v>2204</v>
      </c>
      <c r="C2400" s="55" t="s">
        <v>2299</v>
      </c>
      <c r="D2400" s="55">
        <v>10</v>
      </c>
      <c r="E2400" s="56" t="s">
        <v>4799</v>
      </c>
      <c r="F2400" s="55" t="s">
        <v>2902</v>
      </c>
      <c r="G2400" s="55" t="s">
        <v>15</v>
      </c>
      <c r="H2400" s="57">
        <v>1275000000</v>
      </c>
      <c r="I2400" s="57">
        <v>225000000</v>
      </c>
      <c r="J2400" s="57"/>
      <c r="K2400" s="57">
        <f t="shared" si="37"/>
        <v>1500000000</v>
      </c>
      <c r="L2400" s="55"/>
      <c r="M2400" s="55" t="s">
        <v>2072</v>
      </c>
    </row>
    <row r="2401" spans="1:13">
      <c r="A2401" s="55">
        <v>2022</v>
      </c>
      <c r="B2401" s="55" t="s">
        <v>2204</v>
      </c>
      <c r="C2401" s="55" t="s">
        <v>2299</v>
      </c>
      <c r="D2401" s="55">
        <v>10</v>
      </c>
      <c r="E2401" s="56" t="s">
        <v>4800</v>
      </c>
      <c r="F2401" s="55" t="s">
        <v>64</v>
      </c>
      <c r="G2401" s="55" t="s">
        <v>20</v>
      </c>
      <c r="H2401" s="57">
        <v>2180000000</v>
      </c>
      <c r="I2401" s="57"/>
      <c r="J2401" s="57"/>
      <c r="K2401" s="57">
        <f t="shared" si="37"/>
        <v>2180000000</v>
      </c>
      <c r="L2401" s="55" t="s">
        <v>2048</v>
      </c>
      <c r="M2401" s="55" t="s">
        <v>2072</v>
      </c>
    </row>
    <row r="2402" spans="1:13">
      <c r="A2402" s="55">
        <v>2022</v>
      </c>
      <c r="B2402" s="55" t="s">
        <v>2236</v>
      </c>
      <c r="C2402" s="55" t="s">
        <v>2815</v>
      </c>
      <c r="D2402" s="55">
        <v>10</v>
      </c>
      <c r="E2402" s="56" t="s">
        <v>4801</v>
      </c>
      <c r="F2402" s="55" t="s">
        <v>2232</v>
      </c>
      <c r="G2402" s="55" t="s">
        <v>15</v>
      </c>
      <c r="H2402" s="57">
        <v>1548000000</v>
      </c>
      <c r="I2402" s="57">
        <v>3153000000</v>
      </c>
      <c r="J2402" s="57">
        <v>340000000</v>
      </c>
      <c r="K2402" s="57">
        <f t="shared" si="37"/>
        <v>5041000000</v>
      </c>
      <c r="L2402" s="55"/>
      <c r="M2402" s="55"/>
    </row>
    <row r="2403" spans="1:13">
      <c r="A2403" s="55">
        <v>2022</v>
      </c>
      <c r="B2403" s="55" t="s">
        <v>2236</v>
      </c>
      <c r="C2403" s="55" t="s">
        <v>2815</v>
      </c>
      <c r="D2403" s="55">
        <v>10</v>
      </c>
      <c r="E2403" s="56" t="s">
        <v>4802</v>
      </c>
      <c r="F2403" s="55" t="s">
        <v>2232</v>
      </c>
      <c r="G2403" s="55" t="s">
        <v>2964</v>
      </c>
      <c r="H2403" s="57">
        <v>1170000000</v>
      </c>
      <c r="I2403" s="57">
        <v>1652250000</v>
      </c>
      <c r="J2403" s="57"/>
      <c r="K2403" s="57">
        <f t="shared" si="37"/>
        <v>2822250000</v>
      </c>
      <c r="L2403" s="55"/>
      <c r="M2403" s="55" t="s">
        <v>2032</v>
      </c>
    </row>
    <row r="2404" spans="1:13">
      <c r="A2404" s="55">
        <v>2022</v>
      </c>
      <c r="B2404" s="55" t="s">
        <v>2236</v>
      </c>
      <c r="C2404" s="55" t="s">
        <v>2815</v>
      </c>
      <c r="D2404" s="55">
        <v>10</v>
      </c>
      <c r="E2404" s="56" t="s">
        <v>4803</v>
      </c>
      <c r="F2404" s="55" t="s">
        <v>2353</v>
      </c>
      <c r="G2404" s="55" t="s">
        <v>2057</v>
      </c>
      <c r="H2404" s="57">
        <v>767876800</v>
      </c>
      <c r="I2404" s="57">
        <v>1593445600</v>
      </c>
      <c r="J2404" s="57">
        <v>57854400</v>
      </c>
      <c r="K2404" s="57">
        <f t="shared" si="37"/>
        <v>2419176800</v>
      </c>
      <c r="L2404" s="55"/>
      <c r="M2404" s="55"/>
    </row>
    <row r="2405" spans="1:13">
      <c r="A2405" s="55">
        <v>2022</v>
      </c>
      <c r="B2405" s="55" t="s">
        <v>2236</v>
      </c>
      <c r="C2405" s="55" t="s">
        <v>2815</v>
      </c>
      <c r="D2405" s="55">
        <v>10</v>
      </c>
      <c r="E2405" s="56" t="s">
        <v>4804</v>
      </c>
      <c r="F2405" s="55" t="s">
        <v>2116</v>
      </c>
      <c r="G2405" s="55" t="s">
        <v>2248</v>
      </c>
      <c r="H2405" s="57">
        <v>150000000</v>
      </c>
      <c r="I2405" s="57">
        <v>250000000</v>
      </c>
      <c r="J2405" s="57"/>
      <c r="K2405" s="57">
        <f t="shared" si="37"/>
        <v>400000000</v>
      </c>
      <c r="L2405" s="55"/>
      <c r="M2405" s="55"/>
    </row>
    <row r="2406" spans="1:13">
      <c r="A2406" s="55">
        <v>2022</v>
      </c>
      <c r="B2406" s="55" t="s">
        <v>2236</v>
      </c>
      <c r="C2406" s="55" t="s">
        <v>2815</v>
      </c>
      <c r="D2406" s="55">
        <v>10</v>
      </c>
      <c r="E2406" s="56" t="s">
        <v>4805</v>
      </c>
      <c r="F2406" s="55" t="s">
        <v>2232</v>
      </c>
      <c r="G2406" s="55" t="s">
        <v>2035</v>
      </c>
      <c r="H2406" s="57">
        <v>200000000</v>
      </c>
      <c r="I2406" s="57">
        <v>20000000</v>
      </c>
      <c r="J2406" s="57">
        <v>7000000</v>
      </c>
      <c r="K2406" s="57">
        <f t="shared" si="37"/>
        <v>227000000</v>
      </c>
      <c r="L2406" s="55"/>
      <c r="M2406" s="55"/>
    </row>
    <row r="2407" spans="1:13">
      <c r="A2407" s="55">
        <v>2022</v>
      </c>
      <c r="B2407" s="55" t="s">
        <v>2236</v>
      </c>
      <c r="C2407" s="55" t="s">
        <v>2237</v>
      </c>
      <c r="D2407" s="55">
        <v>10</v>
      </c>
      <c r="E2407" s="56" t="s">
        <v>4806</v>
      </c>
      <c r="F2407" s="55" t="s">
        <v>2042</v>
      </c>
      <c r="G2407" s="55" t="s">
        <v>15</v>
      </c>
      <c r="H2407" s="57">
        <v>4455000000</v>
      </c>
      <c r="I2407" s="57">
        <v>10521000000</v>
      </c>
      <c r="J2407" s="57">
        <v>85000000</v>
      </c>
      <c r="K2407" s="57">
        <f t="shared" si="37"/>
        <v>15061000000</v>
      </c>
      <c r="L2407" s="55"/>
      <c r="M2407" s="55" t="s">
        <v>2032</v>
      </c>
    </row>
    <row r="2408" spans="1:13">
      <c r="A2408" s="55">
        <v>2022</v>
      </c>
      <c r="B2408" s="55" t="s">
        <v>2236</v>
      </c>
      <c r="C2408" s="55" t="s">
        <v>2237</v>
      </c>
      <c r="D2408" s="55">
        <v>10</v>
      </c>
      <c r="E2408" s="56" t="s">
        <v>4807</v>
      </c>
      <c r="F2408" s="55" t="s">
        <v>2330</v>
      </c>
      <c r="G2408" s="55" t="s">
        <v>15</v>
      </c>
      <c r="H2408" s="57">
        <v>66398553000</v>
      </c>
      <c r="I2408" s="57">
        <v>500000000</v>
      </c>
      <c r="J2408" s="57"/>
      <c r="K2408" s="57">
        <f t="shared" si="37"/>
        <v>66898553000</v>
      </c>
      <c r="L2408" s="55"/>
      <c r="M2408" s="55" t="s">
        <v>2036</v>
      </c>
    </row>
    <row r="2409" spans="1:13">
      <c r="A2409" s="55">
        <v>2022</v>
      </c>
      <c r="B2409" s="55" t="s">
        <v>2236</v>
      </c>
      <c r="C2409" s="55" t="s">
        <v>2237</v>
      </c>
      <c r="D2409" s="55">
        <v>10</v>
      </c>
      <c r="E2409" s="56" t="s">
        <v>4808</v>
      </c>
      <c r="F2409" s="55" t="s">
        <v>2232</v>
      </c>
      <c r="G2409" s="55" t="s">
        <v>2039</v>
      </c>
      <c r="H2409" s="57">
        <v>99510000</v>
      </c>
      <c r="I2409" s="57"/>
      <c r="J2409" s="57"/>
      <c r="K2409" s="57">
        <f t="shared" si="37"/>
        <v>99510000</v>
      </c>
      <c r="L2409" s="55" t="s">
        <v>2064</v>
      </c>
      <c r="M2409" s="55"/>
    </row>
    <row r="2410" spans="1:13">
      <c r="A2410" s="55">
        <v>2022</v>
      </c>
      <c r="B2410" s="55" t="s">
        <v>2236</v>
      </c>
      <c r="C2410" s="55" t="s">
        <v>3287</v>
      </c>
      <c r="D2410" s="55">
        <v>10</v>
      </c>
      <c r="E2410" s="56" t="s">
        <v>4809</v>
      </c>
      <c r="F2410" s="55" t="s">
        <v>54</v>
      </c>
      <c r="G2410" s="55" t="s">
        <v>2599</v>
      </c>
      <c r="H2410" s="57">
        <v>2000000000</v>
      </c>
      <c r="I2410" s="57">
        <v>360000000</v>
      </c>
      <c r="J2410" s="57">
        <v>20000000</v>
      </c>
      <c r="K2410" s="57">
        <f t="shared" si="37"/>
        <v>2380000000</v>
      </c>
      <c r="L2410" s="55"/>
      <c r="M2410" s="55"/>
    </row>
    <row r="2411" spans="1:13">
      <c r="A2411" s="55">
        <v>2022</v>
      </c>
      <c r="B2411" s="55" t="s">
        <v>2236</v>
      </c>
      <c r="C2411" s="55" t="s">
        <v>3287</v>
      </c>
      <c r="D2411" s="55">
        <v>10</v>
      </c>
      <c r="E2411" s="56" t="s">
        <v>4810</v>
      </c>
      <c r="F2411" s="55" t="s">
        <v>2811</v>
      </c>
      <c r="G2411" s="55" t="s">
        <v>15</v>
      </c>
      <c r="H2411" s="57">
        <v>1500000000</v>
      </c>
      <c r="I2411" s="57">
        <v>380000000</v>
      </c>
      <c r="J2411" s="57">
        <v>15000000</v>
      </c>
      <c r="K2411" s="57">
        <f t="shared" si="37"/>
        <v>1895000000</v>
      </c>
      <c r="L2411" s="55"/>
      <c r="M2411" s="55"/>
    </row>
    <row r="2412" spans="1:13">
      <c r="A2412" s="55">
        <v>2022</v>
      </c>
      <c r="B2412" s="55" t="s">
        <v>2236</v>
      </c>
      <c r="C2412" s="55" t="s">
        <v>2821</v>
      </c>
      <c r="D2412" s="55">
        <v>10</v>
      </c>
      <c r="E2412" s="56" t="s">
        <v>4811</v>
      </c>
      <c r="F2412" s="55" t="s">
        <v>64</v>
      </c>
      <c r="G2412" s="55" t="s">
        <v>15</v>
      </c>
      <c r="H2412" s="57">
        <v>71363000000</v>
      </c>
      <c r="I2412" s="57"/>
      <c r="J2412" s="57"/>
      <c r="K2412" s="57">
        <f t="shared" si="37"/>
        <v>71363000000</v>
      </c>
      <c r="L2412" s="55" t="s">
        <v>2048</v>
      </c>
      <c r="M2412" s="55" t="s">
        <v>2240</v>
      </c>
    </row>
    <row r="2413" spans="1:13">
      <c r="A2413" s="55">
        <v>2022</v>
      </c>
      <c r="B2413" s="55" t="s">
        <v>2236</v>
      </c>
      <c r="C2413" s="55" t="s">
        <v>2821</v>
      </c>
      <c r="D2413" s="55">
        <v>10</v>
      </c>
      <c r="E2413" s="56" t="s">
        <v>4812</v>
      </c>
      <c r="F2413" s="55" t="s">
        <v>2209</v>
      </c>
      <c r="G2413" s="55" t="s">
        <v>15</v>
      </c>
      <c r="H2413" s="57">
        <v>2000000000</v>
      </c>
      <c r="I2413" s="57"/>
      <c r="J2413" s="57"/>
      <c r="K2413" s="57">
        <f t="shared" si="37"/>
        <v>2000000000</v>
      </c>
      <c r="L2413" s="55"/>
      <c r="M2413" s="55"/>
    </row>
    <row r="2414" spans="1:13">
      <c r="A2414" s="55">
        <v>2022</v>
      </c>
      <c r="B2414" s="55" t="s">
        <v>2245</v>
      </c>
      <c r="C2414" s="55" t="s">
        <v>2246</v>
      </c>
      <c r="D2414" s="55">
        <v>10</v>
      </c>
      <c r="E2414" s="56" t="s">
        <v>4813</v>
      </c>
      <c r="F2414" s="55" t="s">
        <v>2116</v>
      </c>
      <c r="G2414" s="55" t="s">
        <v>2248</v>
      </c>
      <c r="H2414" s="57">
        <v>100000000</v>
      </c>
      <c r="I2414" s="57"/>
      <c r="J2414" s="57"/>
      <c r="K2414" s="57">
        <f t="shared" si="37"/>
        <v>100000000</v>
      </c>
      <c r="L2414" s="55"/>
      <c r="M2414" s="55"/>
    </row>
    <row r="2415" spans="1:13">
      <c r="A2415" s="55">
        <v>2022</v>
      </c>
      <c r="B2415" s="55" t="s">
        <v>2245</v>
      </c>
      <c r="C2415" s="55" t="s">
        <v>2262</v>
      </c>
      <c r="D2415" s="55">
        <v>10</v>
      </c>
      <c r="E2415" s="56" t="s">
        <v>4814</v>
      </c>
      <c r="F2415" s="55" t="s">
        <v>2042</v>
      </c>
      <c r="G2415" s="55" t="s">
        <v>2035</v>
      </c>
      <c r="H2415" s="57">
        <v>290000000</v>
      </c>
      <c r="I2415" s="57"/>
      <c r="J2415" s="57"/>
      <c r="K2415" s="57">
        <f t="shared" si="37"/>
        <v>290000000</v>
      </c>
      <c r="L2415" s="55" t="s">
        <v>2064</v>
      </c>
      <c r="M2415" s="55"/>
    </row>
    <row r="2416" spans="1:13">
      <c r="A2416" s="55">
        <v>2022</v>
      </c>
      <c r="B2416" s="55" t="s">
        <v>2245</v>
      </c>
      <c r="C2416" s="55" t="s">
        <v>2312</v>
      </c>
      <c r="D2416" s="55">
        <v>10</v>
      </c>
      <c r="E2416" s="56" t="s">
        <v>4815</v>
      </c>
      <c r="F2416" s="55" t="s">
        <v>2031</v>
      </c>
      <c r="G2416" s="55" t="s">
        <v>15</v>
      </c>
      <c r="H2416" s="57">
        <v>4200000000</v>
      </c>
      <c r="I2416" s="57">
        <v>800000000</v>
      </c>
      <c r="J2416" s="57"/>
      <c r="K2416" s="57">
        <f t="shared" si="37"/>
        <v>5000000000</v>
      </c>
      <c r="L2416" s="55" t="s">
        <v>2064</v>
      </c>
      <c r="M2416" s="55"/>
    </row>
    <row r="2417" spans="1:13">
      <c r="A2417" s="55">
        <v>2022</v>
      </c>
      <c r="B2417" s="55" t="s">
        <v>2320</v>
      </c>
      <c r="C2417" s="55" t="s">
        <v>2321</v>
      </c>
      <c r="D2417" s="55">
        <v>10</v>
      </c>
      <c r="E2417" s="56" t="s">
        <v>4816</v>
      </c>
      <c r="F2417" s="55" t="s">
        <v>2042</v>
      </c>
      <c r="G2417" s="55" t="s">
        <v>2051</v>
      </c>
      <c r="H2417" s="57">
        <v>144000000</v>
      </c>
      <c r="I2417" s="57">
        <v>64000000</v>
      </c>
      <c r="J2417" s="57">
        <v>5000000</v>
      </c>
      <c r="K2417" s="57">
        <f t="shared" si="37"/>
        <v>213000000</v>
      </c>
      <c r="L2417" s="55"/>
      <c r="M2417" s="55"/>
    </row>
    <row r="2418" spans="1:13">
      <c r="A2418" s="55">
        <v>2022</v>
      </c>
      <c r="B2418" s="55" t="s">
        <v>2320</v>
      </c>
      <c r="C2418" s="55" t="s">
        <v>2321</v>
      </c>
      <c r="D2418" s="55">
        <v>10</v>
      </c>
      <c r="E2418" s="56" t="s">
        <v>4817</v>
      </c>
      <c r="F2418" s="55" t="s">
        <v>2042</v>
      </c>
      <c r="G2418" s="55" t="s">
        <v>2052</v>
      </c>
      <c r="H2418" s="57">
        <v>94000000</v>
      </c>
      <c r="I2418" s="57">
        <v>86000000</v>
      </c>
      <c r="J2418" s="57">
        <v>5000000</v>
      </c>
      <c r="K2418" s="57">
        <f t="shared" si="37"/>
        <v>185000000</v>
      </c>
      <c r="L2418" s="55"/>
      <c r="M2418" s="55"/>
    </row>
    <row r="2419" spans="1:13">
      <c r="A2419" s="55">
        <v>2022</v>
      </c>
      <c r="B2419" s="55" t="s">
        <v>2320</v>
      </c>
      <c r="C2419" s="55" t="s">
        <v>2241</v>
      </c>
      <c r="D2419" s="55">
        <v>10</v>
      </c>
      <c r="E2419" s="56" t="s">
        <v>4818</v>
      </c>
      <c r="F2419" s="55" t="s">
        <v>2042</v>
      </c>
      <c r="G2419" s="55" t="s">
        <v>2057</v>
      </c>
      <c r="H2419" s="57">
        <v>800000000</v>
      </c>
      <c r="I2419" s="57">
        <v>3000000000</v>
      </c>
      <c r="J2419" s="57">
        <v>100000000</v>
      </c>
      <c r="K2419" s="57">
        <f t="shared" si="37"/>
        <v>3900000000</v>
      </c>
      <c r="L2419" s="55" t="s">
        <v>2048</v>
      </c>
      <c r="M2419" s="55" t="s">
        <v>2072</v>
      </c>
    </row>
    <row r="2420" spans="1:13">
      <c r="A2420" s="55">
        <v>2022</v>
      </c>
      <c r="B2420" s="55" t="s">
        <v>2320</v>
      </c>
      <c r="C2420" s="55" t="s">
        <v>2241</v>
      </c>
      <c r="D2420" s="55">
        <v>10</v>
      </c>
      <c r="E2420" s="56" t="s">
        <v>4819</v>
      </c>
      <c r="F2420" s="55" t="s">
        <v>2042</v>
      </c>
      <c r="G2420" s="55" t="s">
        <v>2057</v>
      </c>
      <c r="H2420" s="57">
        <v>560000000</v>
      </c>
      <c r="I2420" s="57">
        <v>4300000000</v>
      </c>
      <c r="J2420" s="57">
        <v>130000000</v>
      </c>
      <c r="K2420" s="57">
        <f t="shared" si="37"/>
        <v>4990000000</v>
      </c>
      <c r="L2420" s="55"/>
      <c r="M2420" s="55" t="s">
        <v>2072</v>
      </c>
    </row>
    <row r="2421" spans="1:13">
      <c r="A2421" s="55">
        <v>2022</v>
      </c>
      <c r="B2421" s="55" t="s">
        <v>2320</v>
      </c>
      <c r="C2421" s="55" t="s">
        <v>2241</v>
      </c>
      <c r="D2421" s="55">
        <v>10</v>
      </c>
      <c r="E2421" s="56" t="s">
        <v>4820</v>
      </c>
      <c r="F2421" s="55" t="s">
        <v>2042</v>
      </c>
      <c r="G2421" s="55" t="s">
        <v>2039</v>
      </c>
      <c r="H2421" s="57">
        <v>123880000</v>
      </c>
      <c r="I2421" s="57">
        <v>507110000</v>
      </c>
      <c r="J2421" s="57"/>
      <c r="K2421" s="57">
        <f t="shared" si="37"/>
        <v>630990000</v>
      </c>
      <c r="L2421" s="55" t="s">
        <v>2048</v>
      </c>
      <c r="M2421" s="55"/>
    </row>
    <row r="2422" spans="1:13">
      <c r="A2422" s="55">
        <v>2022</v>
      </c>
      <c r="B2422" s="55" t="s">
        <v>2320</v>
      </c>
      <c r="C2422" s="55" t="s">
        <v>2325</v>
      </c>
      <c r="D2422" s="55">
        <v>10</v>
      </c>
      <c r="E2422" s="56" t="s">
        <v>4821</v>
      </c>
      <c r="F2422" s="55" t="s">
        <v>2042</v>
      </c>
      <c r="G2422" s="55" t="s">
        <v>15</v>
      </c>
      <c r="H2422" s="57">
        <v>1400000000</v>
      </c>
      <c r="I2422" s="57">
        <v>1500000000</v>
      </c>
      <c r="J2422" s="57">
        <v>100000000</v>
      </c>
      <c r="K2422" s="57">
        <f t="shared" si="37"/>
        <v>3000000000</v>
      </c>
      <c r="L2422" s="55"/>
      <c r="M2422" s="55"/>
    </row>
    <row r="2423" spans="1:13">
      <c r="A2423" s="55">
        <v>2022</v>
      </c>
      <c r="B2423" s="55" t="s">
        <v>2320</v>
      </c>
      <c r="C2423" s="55" t="s">
        <v>2875</v>
      </c>
      <c r="D2423" s="55">
        <v>10</v>
      </c>
      <c r="E2423" s="56" t="s">
        <v>4822</v>
      </c>
      <c r="F2423" s="55" t="s">
        <v>2116</v>
      </c>
      <c r="G2423" s="55" t="s">
        <v>2248</v>
      </c>
      <c r="H2423" s="57">
        <v>120000000</v>
      </c>
      <c r="I2423" s="57"/>
      <c r="J2423" s="57"/>
      <c r="K2423" s="57">
        <f t="shared" si="37"/>
        <v>120000000</v>
      </c>
      <c r="L2423" s="55"/>
      <c r="M2423" s="55"/>
    </row>
    <row r="2424" spans="1:13">
      <c r="A2424" s="55">
        <v>2022</v>
      </c>
      <c r="B2424" s="55" t="s">
        <v>2320</v>
      </c>
      <c r="C2424" s="55" t="s">
        <v>2875</v>
      </c>
      <c r="D2424" s="55">
        <v>10</v>
      </c>
      <c r="E2424" s="56" t="s">
        <v>4823</v>
      </c>
      <c r="F2424" s="55" t="s">
        <v>2116</v>
      </c>
      <c r="G2424" s="55" t="s">
        <v>2248</v>
      </c>
      <c r="H2424" s="57">
        <v>120000000</v>
      </c>
      <c r="I2424" s="57"/>
      <c r="J2424" s="57"/>
      <c r="K2424" s="57">
        <f t="shared" si="37"/>
        <v>120000000</v>
      </c>
      <c r="L2424" s="55"/>
      <c r="M2424" s="55"/>
    </row>
    <row r="2425" spans="1:13">
      <c r="A2425" s="55">
        <v>2022</v>
      </c>
      <c r="B2425" s="55" t="s">
        <v>2320</v>
      </c>
      <c r="C2425" s="55" t="s">
        <v>2328</v>
      </c>
      <c r="D2425" s="55">
        <v>10</v>
      </c>
      <c r="E2425" s="56" t="s">
        <v>4824</v>
      </c>
      <c r="F2425" s="55" t="s">
        <v>2301</v>
      </c>
      <c r="G2425" s="55" t="s">
        <v>2052</v>
      </c>
      <c r="H2425" s="57">
        <v>191000000</v>
      </c>
      <c r="I2425" s="57"/>
      <c r="J2425" s="57"/>
      <c r="K2425" s="57">
        <f t="shared" si="37"/>
        <v>191000000</v>
      </c>
      <c r="L2425" s="55" t="s">
        <v>2175</v>
      </c>
      <c r="M2425" s="55"/>
    </row>
    <row r="2426" spans="1:13">
      <c r="A2426" s="55">
        <v>2022</v>
      </c>
      <c r="B2426" s="55" t="s">
        <v>2331</v>
      </c>
      <c r="C2426" s="55" t="s">
        <v>2881</v>
      </c>
      <c r="D2426" s="55">
        <v>10</v>
      </c>
      <c r="E2426" s="56" t="s">
        <v>4825</v>
      </c>
      <c r="F2426" s="55" t="s">
        <v>2116</v>
      </c>
      <c r="G2426" s="55" t="s">
        <v>2248</v>
      </c>
      <c r="H2426" s="57">
        <v>100000000</v>
      </c>
      <c r="I2426" s="57">
        <v>30000000</v>
      </c>
      <c r="J2426" s="57"/>
      <c r="K2426" s="57">
        <f t="shared" si="37"/>
        <v>130000000</v>
      </c>
      <c r="L2426" s="55"/>
      <c r="M2426" s="55"/>
    </row>
    <row r="2427" spans="1:13">
      <c r="A2427" s="55">
        <v>2022</v>
      </c>
      <c r="B2427" s="55" t="s">
        <v>2331</v>
      </c>
      <c r="C2427" s="55" t="s">
        <v>2334</v>
      </c>
      <c r="D2427" s="55">
        <v>10</v>
      </c>
      <c r="E2427" s="56" t="s">
        <v>4826</v>
      </c>
      <c r="F2427" s="55" t="s">
        <v>2042</v>
      </c>
      <c r="G2427" s="55" t="s">
        <v>15</v>
      </c>
      <c r="H2427" s="57">
        <v>2200000000</v>
      </c>
      <c r="I2427" s="57"/>
      <c r="J2427" s="57"/>
      <c r="K2427" s="57">
        <f t="shared" si="37"/>
        <v>2200000000</v>
      </c>
      <c r="L2427" s="55"/>
      <c r="M2427" s="55"/>
    </row>
    <row r="2428" spans="1:13">
      <c r="A2428" s="55">
        <v>2022</v>
      </c>
      <c r="B2428" s="55" t="s">
        <v>2331</v>
      </c>
      <c r="C2428" s="55" t="s">
        <v>2360</v>
      </c>
      <c r="D2428" s="55">
        <v>10</v>
      </c>
      <c r="E2428" s="56" t="s">
        <v>4827</v>
      </c>
      <c r="F2428" s="55" t="s">
        <v>2042</v>
      </c>
      <c r="G2428" s="55" t="s">
        <v>15</v>
      </c>
      <c r="H2428" s="57">
        <v>2000000000</v>
      </c>
      <c r="I2428" s="57">
        <v>1480000000</v>
      </c>
      <c r="J2428" s="57"/>
      <c r="K2428" s="57">
        <f t="shared" si="37"/>
        <v>3480000000</v>
      </c>
      <c r="L2428" s="55"/>
      <c r="M2428" s="55"/>
    </row>
    <row r="2429" spans="1:13">
      <c r="A2429" s="55">
        <v>2022</v>
      </c>
      <c r="B2429" s="55" t="s">
        <v>2331</v>
      </c>
      <c r="C2429" s="55" t="s">
        <v>3374</v>
      </c>
      <c r="D2429" s="55">
        <v>10</v>
      </c>
      <c r="E2429" s="56" t="s">
        <v>4828</v>
      </c>
      <c r="F2429" s="55" t="s">
        <v>2031</v>
      </c>
      <c r="G2429" s="55" t="s">
        <v>15</v>
      </c>
      <c r="H2429" s="57">
        <v>2011127000</v>
      </c>
      <c r="I2429" s="57">
        <v>851338000</v>
      </c>
      <c r="J2429" s="57"/>
      <c r="K2429" s="57">
        <f t="shared" si="37"/>
        <v>2862465000</v>
      </c>
      <c r="L2429" s="55"/>
      <c r="M2429" s="55" t="s">
        <v>2072</v>
      </c>
    </row>
    <row r="2430" spans="1:13">
      <c r="A2430" s="55">
        <v>2022</v>
      </c>
      <c r="B2430" s="55" t="s">
        <v>2331</v>
      </c>
      <c r="C2430" s="55" t="s">
        <v>3374</v>
      </c>
      <c r="D2430" s="55">
        <v>10</v>
      </c>
      <c r="E2430" s="56" t="s">
        <v>4829</v>
      </c>
      <c r="F2430" s="55" t="s">
        <v>2031</v>
      </c>
      <c r="G2430" s="55" t="s">
        <v>15</v>
      </c>
      <c r="H2430" s="57">
        <v>1821012000</v>
      </c>
      <c r="I2430" s="57">
        <v>719052000</v>
      </c>
      <c r="J2430" s="57"/>
      <c r="K2430" s="57">
        <f t="shared" si="37"/>
        <v>2540064000</v>
      </c>
      <c r="L2430" s="55"/>
      <c r="M2430" s="55" t="s">
        <v>2072</v>
      </c>
    </row>
    <row r="2431" spans="1:13">
      <c r="A2431" s="55">
        <v>2022</v>
      </c>
      <c r="B2431" s="55" t="s">
        <v>2331</v>
      </c>
      <c r="C2431" s="55" t="s">
        <v>3380</v>
      </c>
      <c r="D2431" s="55">
        <v>10</v>
      </c>
      <c r="E2431" s="56" t="s">
        <v>4830</v>
      </c>
      <c r="F2431" s="55" t="s">
        <v>2031</v>
      </c>
      <c r="G2431" s="55" t="s">
        <v>15</v>
      </c>
      <c r="H2431" s="57">
        <v>1757007000</v>
      </c>
      <c r="I2431" s="57">
        <v>695701000</v>
      </c>
      <c r="J2431" s="57"/>
      <c r="K2431" s="57">
        <f t="shared" si="37"/>
        <v>2452708000</v>
      </c>
      <c r="L2431" s="55"/>
      <c r="M2431" s="55" t="s">
        <v>2072</v>
      </c>
    </row>
    <row r="2432" spans="1:13">
      <c r="A2432" s="55">
        <v>2022</v>
      </c>
      <c r="B2432" s="55" t="s">
        <v>2331</v>
      </c>
      <c r="C2432" s="55" t="s">
        <v>3374</v>
      </c>
      <c r="D2432" s="55">
        <v>10</v>
      </c>
      <c r="E2432" s="56" t="s">
        <v>4831</v>
      </c>
      <c r="F2432" s="55" t="s">
        <v>2031</v>
      </c>
      <c r="G2432" s="55" t="s">
        <v>15</v>
      </c>
      <c r="H2432" s="57">
        <v>1693679000</v>
      </c>
      <c r="I2432" s="57">
        <v>856185000</v>
      </c>
      <c r="J2432" s="57"/>
      <c r="K2432" s="57">
        <f t="shared" si="37"/>
        <v>2549864000</v>
      </c>
      <c r="L2432" s="55"/>
      <c r="M2432" s="55" t="s">
        <v>2072</v>
      </c>
    </row>
    <row r="2433" spans="1:13">
      <c r="A2433" s="55">
        <v>2022</v>
      </c>
      <c r="B2433" s="55" t="s">
        <v>2331</v>
      </c>
      <c r="C2433" s="55" t="s">
        <v>3374</v>
      </c>
      <c r="D2433" s="55">
        <v>10</v>
      </c>
      <c r="E2433" s="56" t="s">
        <v>4832</v>
      </c>
      <c r="F2433" s="55" t="s">
        <v>2031</v>
      </c>
      <c r="G2433" s="55" t="s">
        <v>2051</v>
      </c>
      <c r="H2433" s="57">
        <v>32106000</v>
      </c>
      <c r="I2433" s="57"/>
      <c r="J2433" s="57"/>
      <c r="K2433" s="57">
        <f t="shared" si="37"/>
        <v>32106000</v>
      </c>
      <c r="L2433" s="55"/>
      <c r="M2433" s="55" t="s">
        <v>2072</v>
      </c>
    </row>
    <row r="2434" spans="1:13">
      <c r="A2434" s="55">
        <v>2022</v>
      </c>
      <c r="B2434" s="55" t="s">
        <v>2331</v>
      </c>
      <c r="C2434" s="55" t="s">
        <v>3374</v>
      </c>
      <c r="D2434" s="55">
        <v>10</v>
      </c>
      <c r="E2434" s="56" t="s">
        <v>4833</v>
      </c>
      <c r="F2434" s="55" t="s">
        <v>2031</v>
      </c>
      <c r="G2434" s="55" t="s">
        <v>2051</v>
      </c>
      <c r="H2434" s="57">
        <v>31921000</v>
      </c>
      <c r="I2434" s="57"/>
      <c r="J2434" s="57"/>
      <c r="K2434" s="57">
        <f t="shared" si="37"/>
        <v>31921000</v>
      </c>
      <c r="L2434" s="55"/>
      <c r="M2434" s="55" t="s">
        <v>2072</v>
      </c>
    </row>
    <row r="2435" spans="1:13">
      <c r="A2435" s="55">
        <v>2022</v>
      </c>
      <c r="B2435" s="55" t="s">
        <v>2331</v>
      </c>
      <c r="C2435" s="55" t="s">
        <v>3374</v>
      </c>
      <c r="D2435" s="55">
        <v>10</v>
      </c>
      <c r="E2435" s="56" t="s">
        <v>4834</v>
      </c>
      <c r="F2435" s="55" t="s">
        <v>2031</v>
      </c>
      <c r="G2435" s="55" t="s">
        <v>2051</v>
      </c>
      <c r="H2435" s="57">
        <v>29081000</v>
      </c>
      <c r="I2435" s="57"/>
      <c r="J2435" s="57"/>
      <c r="K2435" s="57">
        <f t="shared" si="37"/>
        <v>29081000</v>
      </c>
      <c r="L2435" s="55"/>
      <c r="M2435" s="55" t="s">
        <v>2072</v>
      </c>
    </row>
    <row r="2436" spans="1:13">
      <c r="A2436" s="55">
        <v>2022</v>
      </c>
      <c r="B2436" s="55" t="s">
        <v>2331</v>
      </c>
      <c r="C2436" s="55" t="s">
        <v>3380</v>
      </c>
      <c r="D2436" s="55">
        <v>10</v>
      </c>
      <c r="E2436" s="56" t="s">
        <v>4835</v>
      </c>
      <c r="F2436" s="55" t="s">
        <v>2031</v>
      </c>
      <c r="G2436" s="55" t="s">
        <v>2039</v>
      </c>
      <c r="H2436" s="57">
        <v>27661000</v>
      </c>
      <c r="I2436" s="57"/>
      <c r="J2436" s="57"/>
      <c r="K2436" s="57">
        <f t="shared" si="37"/>
        <v>27661000</v>
      </c>
      <c r="L2436" s="55"/>
      <c r="M2436" s="55" t="s">
        <v>2072</v>
      </c>
    </row>
    <row r="2437" spans="1:13">
      <c r="A2437" s="55">
        <v>2022</v>
      </c>
      <c r="B2437" s="55" t="s">
        <v>2373</v>
      </c>
      <c r="C2437" s="55" t="s">
        <v>2374</v>
      </c>
      <c r="D2437" s="55">
        <v>10</v>
      </c>
      <c r="E2437" s="56" t="s">
        <v>4836</v>
      </c>
      <c r="F2437" s="55" t="s">
        <v>2042</v>
      </c>
      <c r="G2437" s="55" t="s">
        <v>2051</v>
      </c>
      <c r="H2437" s="57">
        <v>140000000</v>
      </c>
      <c r="I2437" s="57"/>
      <c r="J2437" s="57"/>
      <c r="K2437" s="57">
        <f t="shared" ref="K2437:K2500" si="38">H2437+I2437+J2437</f>
        <v>140000000</v>
      </c>
      <c r="L2437" s="55"/>
      <c r="M2437" s="55"/>
    </row>
    <row r="2438" spans="1:13">
      <c r="A2438" s="55">
        <v>2022</v>
      </c>
      <c r="B2438" s="55" t="s">
        <v>2373</v>
      </c>
      <c r="C2438" s="55" t="s">
        <v>2029</v>
      </c>
      <c r="D2438" s="55">
        <v>10</v>
      </c>
      <c r="E2438" s="56" t="s">
        <v>4837</v>
      </c>
      <c r="F2438" s="55" t="s">
        <v>2031</v>
      </c>
      <c r="G2438" s="55" t="s">
        <v>15</v>
      </c>
      <c r="H2438" s="57">
        <v>1900000000</v>
      </c>
      <c r="I2438" s="57">
        <v>2100000000</v>
      </c>
      <c r="J2438" s="57"/>
      <c r="K2438" s="57">
        <f t="shared" si="38"/>
        <v>4000000000</v>
      </c>
      <c r="L2438" s="55"/>
      <c r="M2438" s="55" t="s">
        <v>2072</v>
      </c>
    </row>
    <row r="2439" spans="1:13">
      <c r="A2439" s="55">
        <v>2022</v>
      </c>
      <c r="B2439" s="55" t="s">
        <v>2373</v>
      </c>
      <c r="C2439" s="55" t="s">
        <v>2089</v>
      </c>
      <c r="D2439" s="55">
        <v>10</v>
      </c>
      <c r="E2439" s="56" t="s">
        <v>4838</v>
      </c>
      <c r="F2439" s="55" t="s">
        <v>2232</v>
      </c>
      <c r="G2439" s="55" t="s">
        <v>74</v>
      </c>
      <c r="H2439" s="57">
        <v>3500000000</v>
      </c>
      <c r="I2439" s="57">
        <v>26000000000</v>
      </c>
      <c r="J2439" s="57"/>
      <c r="K2439" s="57">
        <f t="shared" si="38"/>
        <v>29500000000</v>
      </c>
      <c r="L2439" s="55"/>
      <c r="M2439" s="55" t="s">
        <v>2072</v>
      </c>
    </row>
    <row r="2440" spans="1:13">
      <c r="A2440" s="55">
        <v>2022</v>
      </c>
      <c r="B2440" s="55" t="s">
        <v>2373</v>
      </c>
      <c r="C2440" s="55" t="s">
        <v>2089</v>
      </c>
      <c r="D2440" s="55">
        <v>10</v>
      </c>
      <c r="E2440" s="56" t="s">
        <v>4839</v>
      </c>
      <c r="F2440" s="55" t="s">
        <v>2232</v>
      </c>
      <c r="G2440" s="55" t="s">
        <v>2043</v>
      </c>
      <c r="H2440" s="57">
        <v>300000000</v>
      </c>
      <c r="I2440" s="57"/>
      <c r="J2440" s="57"/>
      <c r="K2440" s="57">
        <f t="shared" si="38"/>
        <v>300000000</v>
      </c>
      <c r="L2440" s="55"/>
      <c r="M2440" s="55"/>
    </row>
    <row r="2441" spans="1:13">
      <c r="A2441" s="55">
        <v>2022</v>
      </c>
      <c r="B2441" s="55" t="s">
        <v>2373</v>
      </c>
      <c r="C2441" s="55" t="s">
        <v>2089</v>
      </c>
      <c r="D2441" s="55">
        <v>10</v>
      </c>
      <c r="E2441" s="56" t="s">
        <v>4840</v>
      </c>
      <c r="F2441" s="55" t="s">
        <v>2224</v>
      </c>
      <c r="G2441" s="55" t="s">
        <v>2051</v>
      </c>
      <c r="H2441" s="57">
        <v>100000000</v>
      </c>
      <c r="I2441" s="57"/>
      <c r="J2441" s="57"/>
      <c r="K2441" s="57">
        <f t="shared" si="38"/>
        <v>100000000</v>
      </c>
      <c r="L2441" s="55"/>
      <c r="M2441" s="55"/>
    </row>
    <row r="2442" spans="1:13">
      <c r="A2442" s="55">
        <v>2022</v>
      </c>
      <c r="B2442" s="55" t="s">
        <v>2373</v>
      </c>
      <c r="C2442" s="55" t="s">
        <v>2114</v>
      </c>
      <c r="D2442" s="55">
        <v>10</v>
      </c>
      <c r="E2442" s="56" t="s">
        <v>4841</v>
      </c>
      <c r="F2442" s="55" t="s">
        <v>2116</v>
      </c>
      <c r="G2442" s="55" t="s">
        <v>2248</v>
      </c>
      <c r="H2442" s="57">
        <v>60000000</v>
      </c>
      <c r="I2442" s="57">
        <v>60000000</v>
      </c>
      <c r="J2442" s="57"/>
      <c r="K2442" s="57">
        <f t="shared" si="38"/>
        <v>120000000</v>
      </c>
      <c r="L2442" s="55"/>
      <c r="M2442" s="55"/>
    </row>
    <row r="2443" spans="1:13">
      <c r="A2443" s="55">
        <v>2022</v>
      </c>
      <c r="B2443" s="55" t="s">
        <v>2373</v>
      </c>
      <c r="C2443" s="55" t="s">
        <v>2047</v>
      </c>
      <c r="D2443" s="55">
        <v>10</v>
      </c>
      <c r="E2443" s="56" t="s">
        <v>4842</v>
      </c>
      <c r="F2443" s="55" t="s">
        <v>14</v>
      </c>
      <c r="G2443" s="55" t="s">
        <v>2035</v>
      </c>
      <c r="H2443" s="57">
        <v>1100000000</v>
      </c>
      <c r="I2443" s="57"/>
      <c r="J2443" s="57">
        <v>50000000</v>
      </c>
      <c r="K2443" s="57">
        <f t="shared" si="38"/>
        <v>1150000000</v>
      </c>
      <c r="L2443" s="55" t="s">
        <v>2048</v>
      </c>
      <c r="M2443" s="55"/>
    </row>
    <row r="2444" spans="1:13">
      <c r="A2444" s="55">
        <v>2022</v>
      </c>
      <c r="B2444" s="55" t="s">
        <v>2420</v>
      </c>
      <c r="C2444" s="55" t="s">
        <v>2029</v>
      </c>
      <c r="D2444" s="55">
        <v>10</v>
      </c>
      <c r="E2444" s="56" t="s">
        <v>4843</v>
      </c>
      <c r="F2444" s="55" t="s">
        <v>2031</v>
      </c>
      <c r="G2444" s="55" t="s">
        <v>15</v>
      </c>
      <c r="H2444" s="57">
        <v>1700000000</v>
      </c>
      <c r="I2444" s="57">
        <v>3700000000</v>
      </c>
      <c r="J2444" s="57"/>
      <c r="K2444" s="57">
        <f t="shared" si="38"/>
        <v>5400000000</v>
      </c>
      <c r="L2444" s="55"/>
      <c r="M2444" s="55" t="s">
        <v>2072</v>
      </c>
    </row>
    <row r="2445" spans="1:13">
      <c r="A2445" s="55">
        <v>2022</v>
      </c>
      <c r="B2445" s="55" t="s">
        <v>2420</v>
      </c>
      <c r="C2445" s="55" t="s">
        <v>2029</v>
      </c>
      <c r="D2445" s="55">
        <v>10</v>
      </c>
      <c r="E2445" s="56" t="s">
        <v>4844</v>
      </c>
      <c r="F2445" s="55" t="s">
        <v>2031</v>
      </c>
      <c r="G2445" s="55" t="s">
        <v>2087</v>
      </c>
      <c r="H2445" s="57">
        <v>300000000</v>
      </c>
      <c r="I2445" s="57">
        <v>150000000</v>
      </c>
      <c r="J2445" s="57"/>
      <c r="K2445" s="57">
        <f t="shared" si="38"/>
        <v>450000000</v>
      </c>
      <c r="L2445" s="55"/>
      <c r="M2445" s="55"/>
    </row>
    <row r="2446" spans="1:13">
      <c r="A2446" s="55">
        <v>2022</v>
      </c>
      <c r="B2446" s="55" t="s">
        <v>2420</v>
      </c>
      <c r="C2446" s="55" t="s">
        <v>2029</v>
      </c>
      <c r="D2446" s="55">
        <v>10</v>
      </c>
      <c r="E2446" s="56" t="s">
        <v>4845</v>
      </c>
      <c r="F2446" s="55" t="s">
        <v>2031</v>
      </c>
      <c r="G2446" s="55" t="s">
        <v>2035</v>
      </c>
      <c r="H2446" s="57">
        <v>300000000</v>
      </c>
      <c r="I2446" s="57">
        <v>150000000</v>
      </c>
      <c r="J2446" s="57"/>
      <c r="K2446" s="57">
        <f t="shared" si="38"/>
        <v>450000000</v>
      </c>
      <c r="L2446" s="55"/>
      <c r="M2446" s="55"/>
    </row>
    <row r="2447" spans="1:13">
      <c r="A2447" s="55">
        <v>2022</v>
      </c>
      <c r="B2447" s="55" t="s">
        <v>2420</v>
      </c>
      <c r="C2447" s="55" t="s">
        <v>2029</v>
      </c>
      <c r="D2447" s="55">
        <v>10</v>
      </c>
      <c r="E2447" s="56" t="s">
        <v>4846</v>
      </c>
      <c r="F2447" s="55" t="s">
        <v>2031</v>
      </c>
      <c r="G2447" s="55" t="s">
        <v>2057</v>
      </c>
      <c r="H2447" s="57">
        <v>280000000</v>
      </c>
      <c r="I2447" s="57">
        <v>510000000</v>
      </c>
      <c r="J2447" s="57"/>
      <c r="K2447" s="57">
        <f t="shared" si="38"/>
        <v>790000000</v>
      </c>
      <c r="L2447" s="55" t="s">
        <v>2048</v>
      </c>
      <c r="M2447" s="55" t="s">
        <v>2072</v>
      </c>
    </row>
    <row r="2448" spans="1:13">
      <c r="A2448" s="55">
        <v>2022</v>
      </c>
      <c r="B2448" s="55" t="s">
        <v>2458</v>
      </c>
      <c r="C2448" s="55" t="s">
        <v>2460</v>
      </c>
      <c r="D2448" s="55">
        <v>10</v>
      </c>
      <c r="E2448" s="56" t="s">
        <v>4847</v>
      </c>
      <c r="F2448" s="55" t="s">
        <v>2116</v>
      </c>
      <c r="G2448" s="55" t="s">
        <v>2248</v>
      </c>
      <c r="H2448" s="57">
        <v>100000000</v>
      </c>
      <c r="I2448" s="57">
        <v>15000000</v>
      </c>
      <c r="J2448" s="57">
        <v>25000000</v>
      </c>
      <c r="K2448" s="57">
        <f t="shared" si="38"/>
        <v>140000000</v>
      </c>
      <c r="L2448" s="55" t="s">
        <v>2048</v>
      </c>
      <c r="M2448" s="55"/>
    </row>
    <row r="2449" spans="1:13">
      <c r="A2449" s="55">
        <v>2022</v>
      </c>
      <c r="B2449" s="55" t="s">
        <v>2458</v>
      </c>
      <c r="C2449" s="55" t="s">
        <v>3470</v>
      </c>
      <c r="D2449" s="55">
        <v>10</v>
      </c>
      <c r="E2449" s="56" t="s">
        <v>4848</v>
      </c>
      <c r="F2449" s="55" t="s">
        <v>2116</v>
      </c>
      <c r="G2449" s="55" t="s">
        <v>2035</v>
      </c>
      <c r="H2449" s="57">
        <v>250000000</v>
      </c>
      <c r="I2449" s="57">
        <v>50000000</v>
      </c>
      <c r="J2449" s="57"/>
      <c r="K2449" s="57">
        <f t="shared" si="38"/>
        <v>300000000</v>
      </c>
      <c r="L2449" s="55"/>
      <c r="M2449" s="55"/>
    </row>
    <row r="2450" spans="1:13">
      <c r="A2450" s="55">
        <v>2022</v>
      </c>
      <c r="B2450" s="55" t="s">
        <v>2458</v>
      </c>
      <c r="C2450" s="55" t="s">
        <v>3470</v>
      </c>
      <c r="D2450" s="55">
        <v>10</v>
      </c>
      <c r="E2450" s="56" t="s">
        <v>4849</v>
      </c>
      <c r="F2450" s="55" t="s">
        <v>2042</v>
      </c>
      <c r="G2450" s="55" t="s">
        <v>2035</v>
      </c>
      <c r="H2450" s="57">
        <v>226000000</v>
      </c>
      <c r="I2450" s="57"/>
      <c r="J2450" s="57"/>
      <c r="K2450" s="57">
        <f t="shared" si="38"/>
        <v>226000000</v>
      </c>
      <c r="L2450" s="55"/>
      <c r="M2450" s="55"/>
    </row>
    <row r="2451" spans="1:13">
      <c r="A2451" s="55">
        <v>2022</v>
      </c>
      <c r="B2451" s="55" t="s">
        <v>2458</v>
      </c>
      <c r="C2451" s="55" t="s">
        <v>3470</v>
      </c>
      <c r="D2451" s="55">
        <v>10</v>
      </c>
      <c r="E2451" s="56" t="s">
        <v>4850</v>
      </c>
      <c r="F2451" s="55" t="s">
        <v>2116</v>
      </c>
      <c r="G2451" s="55" t="s">
        <v>74</v>
      </c>
      <c r="H2451" s="57">
        <v>206816000</v>
      </c>
      <c r="I2451" s="57">
        <v>6228000</v>
      </c>
      <c r="J2451" s="57"/>
      <c r="K2451" s="57">
        <f t="shared" si="38"/>
        <v>213044000</v>
      </c>
      <c r="L2451" s="55"/>
      <c r="M2451" s="55"/>
    </row>
    <row r="2452" spans="1:13">
      <c r="A2452" s="55">
        <v>2022</v>
      </c>
      <c r="B2452" s="55" t="s">
        <v>2458</v>
      </c>
      <c r="C2452" s="55" t="s">
        <v>3470</v>
      </c>
      <c r="D2452" s="55">
        <v>10</v>
      </c>
      <c r="E2452" s="56" t="s">
        <v>4851</v>
      </c>
      <c r="F2452" s="55" t="s">
        <v>2116</v>
      </c>
      <c r="G2452" s="55" t="s">
        <v>74</v>
      </c>
      <c r="H2452" s="57">
        <v>60000000</v>
      </c>
      <c r="I2452" s="57">
        <v>40000000</v>
      </c>
      <c r="J2452" s="57"/>
      <c r="K2452" s="57">
        <f t="shared" si="38"/>
        <v>100000000</v>
      </c>
      <c r="L2452" s="55"/>
      <c r="M2452" s="55"/>
    </row>
    <row r="2453" spans="1:13">
      <c r="A2453" s="55">
        <v>2022</v>
      </c>
      <c r="B2453" s="55" t="s">
        <v>2458</v>
      </c>
      <c r="C2453" s="55" t="s">
        <v>3475</v>
      </c>
      <c r="D2453" s="55">
        <v>10</v>
      </c>
      <c r="E2453" s="56" t="s">
        <v>4852</v>
      </c>
      <c r="F2453" s="55" t="s">
        <v>2031</v>
      </c>
      <c r="G2453" s="55" t="s">
        <v>2039</v>
      </c>
      <c r="H2453" s="57">
        <v>35000000</v>
      </c>
      <c r="I2453" s="57"/>
      <c r="J2453" s="57"/>
      <c r="K2453" s="57">
        <f t="shared" si="38"/>
        <v>35000000</v>
      </c>
      <c r="L2453" s="55"/>
      <c r="M2453" s="55"/>
    </row>
    <row r="2454" spans="1:13">
      <c r="A2454" s="55">
        <v>2022</v>
      </c>
      <c r="B2454" s="55" t="s">
        <v>2458</v>
      </c>
      <c r="C2454" s="55" t="s">
        <v>2152</v>
      </c>
      <c r="D2454" s="55">
        <v>10</v>
      </c>
      <c r="E2454" s="56" t="s">
        <v>4853</v>
      </c>
      <c r="F2454" s="55" t="s">
        <v>2353</v>
      </c>
      <c r="G2454" s="55" t="s">
        <v>15</v>
      </c>
      <c r="H2454" s="57">
        <v>2500000000</v>
      </c>
      <c r="I2454" s="57"/>
      <c r="J2454" s="57"/>
      <c r="K2454" s="57">
        <f t="shared" si="38"/>
        <v>2500000000</v>
      </c>
      <c r="L2454" s="55"/>
      <c r="M2454" s="55" t="s">
        <v>2072</v>
      </c>
    </row>
    <row r="2455" spans="1:13">
      <c r="A2455" s="55">
        <v>2022</v>
      </c>
      <c r="B2455" s="55" t="s">
        <v>2458</v>
      </c>
      <c r="C2455" s="55" t="s">
        <v>2114</v>
      </c>
      <c r="D2455" s="55">
        <v>10</v>
      </c>
      <c r="E2455" s="56" t="s">
        <v>4854</v>
      </c>
      <c r="F2455" s="55" t="s">
        <v>2116</v>
      </c>
      <c r="G2455" s="55" t="s">
        <v>2248</v>
      </c>
      <c r="H2455" s="57">
        <v>30000000</v>
      </c>
      <c r="I2455" s="57">
        <v>350000000</v>
      </c>
      <c r="J2455" s="57"/>
      <c r="K2455" s="57">
        <f t="shared" si="38"/>
        <v>380000000</v>
      </c>
      <c r="L2455" s="55"/>
      <c r="M2455" s="55"/>
    </row>
    <row r="2456" spans="1:13">
      <c r="A2456" s="55">
        <v>2022</v>
      </c>
      <c r="B2456" s="55" t="s">
        <v>2458</v>
      </c>
      <c r="C2456" s="55" t="s">
        <v>2047</v>
      </c>
      <c r="D2456" s="55">
        <v>10</v>
      </c>
      <c r="E2456" s="56" t="s">
        <v>4855</v>
      </c>
      <c r="F2456" s="55" t="s">
        <v>19</v>
      </c>
      <c r="G2456" s="55" t="s">
        <v>2248</v>
      </c>
      <c r="H2456" s="57">
        <v>100000000</v>
      </c>
      <c r="I2456" s="57"/>
      <c r="J2456" s="57"/>
      <c r="K2456" s="57">
        <f t="shared" si="38"/>
        <v>100000000</v>
      </c>
      <c r="L2456" s="55" t="s">
        <v>2064</v>
      </c>
      <c r="M2456" s="55"/>
    </row>
    <row r="2457" spans="1:13">
      <c r="A2457" s="55">
        <v>2022</v>
      </c>
      <c r="B2457" s="55" t="s">
        <v>2516</v>
      </c>
      <c r="C2457" s="55" t="s">
        <v>2281</v>
      </c>
      <c r="D2457" s="55">
        <v>10</v>
      </c>
      <c r="E2457" s="56" t="s">
        <v>4856</v>
      </c>
      <c r="F2457" s="55" t="s">
        <v>2042</v>
      </c>
      <c r="G2457" s="55" t="s">
        <v>2039</v>
      </c>
      <c r="H2457" s="57">
        <v>100000000</v>
      </c>
      <c r="I2457" s="57"/>
      <c r="J2457" s="57"/>
      <c r="K2457" s="57">
        <f t="shared" si="38"/>
        <v>100000000</v>
      </c>
      <c r="L2457" s="55"/>
      <c r="M2457" s="55"/>
    </row>
    <row r="2458" spans="1:13">
      <c r="A2458" s="55">
        <v>2022</v>
      </c>
      <c r="B2458" s="55" t="s">
        <v>2516</v>
      </c>
      <c r="C2458" s="55" t="s">
        <v>2535</v>
      </c>
      <c r="D2458" s="55">
        <v>10</v>
      </c>
      <c r="E2458" s="56" t="s">
        <v>4857</v>
      </c>
      <c r="F2458" s="55" t="s">
        <v>2042</v>
      </c>
      <c r="G2458" s="55" t="s">
        <v>15</v>
      </c>
      <c r="H2458" s="57">
        <v>2100000000</v>
      </c>
      <c r="I2458" s="57"/>
      <c r="J2458" s="57"/>
      <c r="K2458" s="57">
        <f t="shared" si="38"/>
        <v>2100000000</v>
      </c>
      <c r="L2458" s="55"/>
      <c r="M2458" s="55" t="s">
        <v>2072</v>
      </c>
    </row>
    <row r="2459" spans="1:13">
      <c r="A2459" s="55">
        <v>2022</v>
      </c>
      <c r="B2459" s="55" t="s">
        <v>2516</v>
      </c>
      <c r="C2459" s="55" t="s">
        <v>3850</v>
      </c>
      <c r="D2459" s="55">
        <v>10</v>
      </c>
      <c r="E2459" s="56" t="s">
        <v>4858</v>
      </c>
      <c r="F2459" s="55" t="s">
        <v>2031</v>
      </c>
      <c r="G2459" s="55" t="s">
        <v>15</v>
      </c>
      <c r="H2459" s="57">
        <v>1000000000</v>
      </c>
      <c r="I2459" s="57">
        <v>500000000</v>
      </c>
      <c r="J2459" s="57">
        <v>35000000</v>
      </c>
      <c r="K2459" s="57">
        <f t="shared" si="38"/>
        <v>1535000000</v>
      </c>
      <c r="L2459" s="55"/>
      <c r="M2459" s="55" t="s">
        <v>2072</v>
      </c>
    </row>
    <row r="2460" spans="1:13">
      <c r="A2460" s="55">
        <v>2022</v>
      </c>
      <c r="B2460" s="55" t="s">
        <v>2544</v>
      </c>
      <c r="C2460" s="55" t="s">
        <v>3582</v>
      </c>
      <c r="D2460" s="55">
        <v>10</v>
      </c>
      <c r="E2460" s="56" t="s">
        <v>4859</v>
      </c>
      <c r="F2460" s="55" t="s">
        <v>2031</v>
      </c>
      <c r="G2460" s="55" t="s">
        <v>2043</v>
      </c>
      <c r="H2460" s="57">
        <v>592000000</v>
      </c>
      <c r="I2460" s="57">
        <v>360000000</v>
      </c>
      <c r="J2460" s="57">
        <v>43000000</v>
      </c>
      <c r="K2460" s="57">
        <f t="shared" si="38"/>
        <v>995000000</v>
      </c>
      <c r="L2460" s="55"/>
      <c r="M2460" s="55" t="s">
        <v>2072</v>
      </c>
    </row>
    <row r="2461" spans="1:13">
      <c r="A2461" s="55">
        <v>2022</v>
      </c>
      <c r="B2461" s="55" t="s">
        <v>2544</v>
      </c>
      <c r="C2461" s="55" t="s">
        <v>3582</v>
      </c>
      <c r="D2461" s="55">
        <v>10</v>
      </c>
      <c r="E2461" s="56" t="s">
        <v>4860</v>
      </c>
      <c r="F2461" s="55" t="s">
        <v>2031</v>
      </c>
      <c r="G2461" s="55" t="s">
        <v>2057</v>
      </c>
      <c r="H2461" s="57">
        <v>340000000</v>
      </c>
      <c r="I2461" s="57">
        <v>280000000</v>
      </c>
      <c r="J2461" s="57">
        <v>33000000</v>
      </c>
      <c r="K2461" s="57">
        <f t="shared" si="38"/>
        <v>653000000</v>
      </c>
      <c r="L2461" s="55"/>
      <c r="M2461" s="55" t="s">
        <v>2072</v>
      </c>
    </row>
    <row r="2462" spans="1:13">
      <c r="A2462" s="55">
        <v>2022</v>
      </c>
      <c r="B2462" s="55" t="s">
        <v>2544</v>
      </c>
      <c r="C2462" s="55" t="s">
        <v>2146</v>
      </c>
      <c r="D2462" s="55">
        <v>10</v>
      </c>
      <c r="E2462" s="56" t="s">
        <v>4861</v>
      </c>
      <c r="F2462" s="55" t="s">
        <v>2042</v>
      </c>
      <c r="G2462" s="55" t="s">
        <v>2035</v>
      </c>
      <c r="H2462" s="57">
        <v>160000000</v>
      </c>
      <c r="I2462" s="57">
        <v>50000000</v>
      </c>
      <c r="J2462" s="57"/>
      <c r="K2462" s="57">
        <f t="shared" si="38"/>
        <v>210000000</v>
      </c>
      <c r="L2462" s="55"/>
      <c r="M2462" s="55" t="s">
        <v>2072</v>
      </c>
    </row>
    <row r="2463" spans="1:13">
      <c r="A2463" s="55">
        <v>2022</v>
      </c>
      <c r="B2463" s="55" t="s">
        <v>2544</v>
      </c>
      <c r="C2463" s="55" t="s">
        <v>2146</v>
      </c>
      <c r="D2463" s="55">
        <v>10</v>
      </c>
      <c r="E2463" s="56" t="s">
        <v>4862</v>
      </c>
      <c r="F2463" s="55" t="s">
        <v>2042</v>
      </c>
      <c r="G2463" s="55" t="s">
        <v>2039</v>
      </c>
      <c r="H2463" s="57">
        <v>140000000</v>
      </c>
      <c r="I2463" s="57">
        <v>800000000</v>
      </c>
      <c r="J2463" s="57"/>
      <c r="K2463" s="57">
        <f t="shared" si="38"/>
        <v>940000000</v>
      </c>
      <c r="L2463" s="55"/>
      <c r="M2463" s="55" t="s">
        <v>2072</v>
      </c>
    </row>
    <row r="2464" spans="1:13">
      <c r="A2464" s="55">
        <v>2022</v>
      </c>
      <c r="B2464" s="55" t="s">
        <v>2596</v>
      </c>
      <c r="C2464" s="55" t="s">
        <v>2597</v>
      </c>
      <c r="D2464" s="55">
        <v>10</v>
      </c>
      <c r="E2464" s="56" t="s">
        <v>4863</v>
      </c>
      <c r="F2464" s="55" t="s">
        <v>2042</v>
      </c>
      <c r="G2464" s="55" t="s">
        <v>15</v>
      </c>
      <c r="H2464" s="57">
        <v>1079073000</v>
      </c>
      <c r="I2464" s="57">
        <v>261866000</v>
      </c>
      <c r="J2464" s="57">
        <v>298658000</v>
      </c>
      <c r="K2464" s="57">
        <f t="shared" si="38"/>
        <v>1639597000</v>
      </c>
      <c r="L2464" s="55" t="s">
        <v>2064</v>
      </c>
      <c r="M2464" s="55" t="s">
        <v>2072</v>
      </c>
    </row>
    <row r="2465" spans="1:13">
      <c r="A2465" s="55">
        <v>2022</v>
      </c>
      <c r="B2465" s="55" t="s">
        <v>2596</v>
      </c>
      <c r="C2465" s="55" t="s">
        <v>2241</v>
      </c>
      <c r="D2465" s="55">
        <v>10</v>
      </c>
      <c r="E2465" s="56" t="s">
        <v>4864</v>
      </c>
      <c r="F2465" s="55" t="s">
        <v>2042</v>
      </c>
      <c r="G2465" s="55" t="s">
        <v>15</v>
      </c>
      <c r="H2465" s="57">
        <v>4054000000</v>
      </c>
      <c r="I2465" s="57">
        <v>5427000000</v>
      </c>
      <c r="J2465" s="57"/>
      <c r="K2465" s="57">
        <f t="shared" si="38"/>
        <v>9481000000</v>
      </c>
      <c r="L2465" s="55"/>
      <c r="M2465" s="55" t="s">
        <v>2072</v>
      </c>
    </row>
    <row r="2466" spans="1:13">
      <c r="A2466" s="55">
        <v>2022</v>
      </c>
      <c r="B2466" s="55" t="s">
        <v>2596</v>
      </c>
      <c r="C2466" s="55" t="s">
        <v>2241</v>
      </c>
      <c r="D2466" s="55">
        <v>10</v>
      </c>
      <c r="E2466" s="56" t="s">
        <v>4865</v>
      </c>
      <c r="F2466" s="55" t="s">
        <v>2042</v>
      </c>
      <c r="G2466" s="55" t="s">
        <v>2051</v>
      </c>
      <c r="H2466" s="57">
        <v>80000000</v>
      </c>
      <c r="I2466" s="57"/>
      <c r="J2466" s="57">
        <v>5000000</v>
      </c>
      <c r="K2466" s="57">
        <f t="shared" si="38"/>
        <v>85000000</v>
      </c>
      <c r="L2466" s="55" t="s">
        <v>2064</v>
      </c>
      <c r="M2466" s="55"/>
    </row>
    <row r="2467" spans="1:13">
      <c r="A2467" s="55">
        <v>2022</v>
      </c>
      <c r="B2467" s="55" t="s">
        <v>2596</v>
      </c>
      <c r="C2467" s="55" t="s">
        <v>3082</v>
      </c>
      <c r="D2467" s="55">
        <v>10</v>
      </c>
      <c r="E2467" s="56" t="s">
        <v>4866</v>
      </c>
      <c r="F2467" s="55" t="s">
        <v>2042</v>
      </c>
      <c r="G2467" s="55" t="s">
        <v>2087</v>
      </c>
      <c r="H2467" s="57">
        <v>683000000</v>
      </c>
      <c r="I2467" s="57">
        <v>4332000000</v>
      </c>
      <c r="J2467" s="57"/>
      <c r="K2467" s="57">
        <f t="shared" si="38"/>
        <v>5015000000</v>
      </c>
      <c r="L2467" s="55"/>
      <c r="M2467" s="55"/>
    </row>
    <row r="2468" spans="1:13">
      <c r="A2468" s="55">
        <v>2022</v>
      </c>
      <c r="B2468" s="55" t="s">
        <v>2596</v>
      </c>
      <c r="C2468" s="55" t="s">
        <v>3082</v>
      </c>
      <c r="D2468" s="55">
        <v>10</v>
      </c>
      <c r="E2468" s="56" t="s">
        <v>4867</v>
      </c>
      <c r="F2468" s="55" t="s">
        <v>2042</v>
      </c>
      <c r="G2468" s="55" t="s">
        <v>2057</v>
      </c>
      <c r="H2468" s="57">
        <v>462000000</v>
      </c>
      <c r="I2468" s="57">
        <v>3211000000</v>
      </c>
      <c r="J2468" s="57"/>
      <c r="K2468" s="57">
        <f t="shared" si="38"/>
        <v>3673000000</v>
      </c>
      <c r="L2468" s="55"/>
      <c r="M2468" s="55"/>
    </row>
    <row r="2469" spans="1:13">
      <c r="A2469" s="55">
        <v>2022</v>
      </c>
      <c r="B2469" s="55" t="s">
        <v>2596</v>
      </c>
      <c r="C2469" s="55" t="s">
        <v>2603</v>
      </c>
      <c r="D2469" s="55">
        <v>10</v>
      </c>
      <c r="E2469" s="56" t="s">
        <v>4868</v>
      </c>
      <c r="F2469" s="55" t="s">
        <v>2042</v>
      </c>
      <c r="G2469" s="55" t="s">
        <v>15</v>
      </c>
      <c r="H2469" s="57">
        <v>1954110000</v>
      </c>
      <c r="I2469" s="57">
        <v>4614350000</v>
      </c>
      <c r="J2469" s="57">
        <v>30000000</v>
      </c>
      <c r="K2469" s="57">
        <f t="shared" si="38"/>
        <v>6598460000</v>
      </c>
      <c r="L2469" s="55" t="s">
        <v>2048</v>
      </c>
      <c r="M2469" s="55" t="s">
        <v>2072</v>
      </c>
    </row>
    <row r="2470" spans="1:13">
      <c r="A2470" s="55">
        <v>2022</v>
      </c>
      <c r="B2470" s="55" t="s">
        <v>2596</v>
      </c>
      <c r="C2470" s="55" t="s">
        <v>2603</v>
      </c>
      <c r="D2470" s="55">
        <v>10</v>
      </c>
      <c r="E2470" s="56" t="s">
        <v>4869</v>
      </c>
      <c r="F2470" s="55" t="s">
        <v>2042</v>
      </c>
      <c r="G2470" s="55" t="s">
        <v>2057</v>
      </c>
      <c r="H2470" s="57">
        <v>773314000</v>
      </c>
      <c r="I2470" s="57">
        <v>4393245133</v>
      </c>
      <c r="J2470" s="57">
        <v>30000000</v>
      </c>
      <c r="K2470" s="57">
        <f t="shared" si="38"/>
        <v>5196559133</v>
      </c>
      <c r="L2470" s="55" t="s">
        <v>2064</v>
      </c>
      <c r="M2470" s="55" t="s">
        <v>2072</v>
      </c>
    </row>
    <row r="2471" spans="1:13">
      <c r="A2471" s="55">
        <v>2022</v>
      </c>
      <c r="B2471" s="55" t="s">
        <v>2596</v>
      </c>
      <c r="C2471" s="55" t="s">
        <v>2603</v>
      </c>
      <c r="D2471" s="55">
        <v>10</v>
      </c>
      <c r="E2471" s="56" t="s">
        <v>4870</v>
      </c>
      <c r="F2471" s="55" t="s">
        <v>2042</v>
      </c>
      <c r="G2471" s="55" t="s">
        <v>2043</v>
      </c>
      <c r="H2471" s="57">
        <v>299569000</v>
      </c>
      <c r="I2471" s="57">
        <v>2173707318</v>
      </c>
      <c r="J2471" s="57">
        <v>30000000</v>
      </c>
      <c r="K2471" s="57">
        <f t="shared" si="38"/>
        <v>2503276318</v>
      </c>
      <c r="L2471" s="55" t="s">
        <v>2064</v>
      </c>
      <c r="M2471" s="55" t="s">
        <v>2072</v>
      </c>
    </row>
    <row r="2472" spans="1:13">
      <c r="A2472" s="55">
        <v>2022</v>
      </c>
      <c r="B2472" s="55" t="s">
        <v>2596</v>
      </c>
      <c r="C2472" s="55" t="s">
        <v>2603</v>
      </c>
      <c r="D2472" s="55">
        <v>10</v>
      </c>
      <c r="E2472" s="56" t="s">
        <v>4871</v>
      </c>
      <c r="F2472" s="55" t="s">
        <v>2042</v>
      </c>
      <c r="G2472" s="55" t="s">
        <v>2035</v>
      </c>
      <c r="H2472" s="57">
        <v>163129000</v>
      </c>
      <c r="I2472" s="57">
        <v>1046240000</v>
      </c>
      <c r="J2472" s="57">
        <v>30000000</v>
      </c>
      <c r="K2472" s="57">
        <f t="shared" si="38"/>
        <v>1239369000</v>
      </c>
      <c r="L2472" s="55" t="s">
        <v>2064</v>
      </c>
      <c r="M2472" s="55"/>
    </row>
    <row r="2473" spans="1:13">
      <c r="A2473" s="55">
        <v>2022</v>
      </c>
      <c r="B2473" s="55" t="s">
        <v>2596</v>
      </c>
      <c r="C2473" s="55" t="s">
        <v>2603</v>
      </c>
      <c r="D2473" s="59">
        <v>10</v>
      </c>
      <c r="E2473" s="60" t="s">
        <v>4872</v>
      </c>
      <c r="F2473" s="55" t="s">
        <v>2042</v>
      </c>
      <c r="G2473" s="55" t="s">
        <v>2051</v>
      </c>
      <c r="H2473" s="57">
        <v>98391000</v>
      </c>
      <c r="I2473" s="57">
        <v>647780000</v>
      </c>
      <c r="J2473" s="57">
        <v>30000000</v>
      </c>
      <c r="K2473" s="57">
        <f t="shared" si="38"/>
        <v>776171000</v>
      </c>
      <c r="L2473" s="55" t="s">
        <v>2064</v>
      </c>
      <c r="M2473" s="55"/>
    </row>
    <row r="2474" spans="1:13">
      <c r="A2474" s="55">
        <v>2022</v>
      </c>
      <c r="B2474" s="55" t="s">
        <v>2596</v>
      </c>
      <c r="C2474" s="55" t="s">
        <v>2875</v>
      </c>
      <c r="D2474" s="55">
        <v>10</v>
      </c>
      <c r="E2474" s="56" t="s">
        <v>4873</v>
      </c>
      <c r="F2474" s="55" t="s">
        <v>2116</v>
      </c>
      <c r="G2474" s="55" t="s">
        <v>74</v>
      </c>
      <c r="H2474" s="57">
        <v>291310000</v>
      </c>
      <c r="I2474" s="57">
        <v>65535000</v>
      </c>
      <c r="J2474" s="57">
        <v>3000000</v>
      </c>
      <c r="K2474" s="57">
        <f t="shared" si="38"/>
        <v>359845000</v>
      </c>
      <c r="L2474" s="55"/>
      <c r="M2474" s="55"/>
    </row>
    <row r="2475" spans="1:13">
      <c r="A2475" s="55">
        <v>2022</v>
      </c>
      <c r="B2475" s="55" t="s">
        <v>2596</v>
      </c>
      <c r="C2475" s="55" t="s">
        <v>3086</v>
      </c>
      <c r="D2475" s="55">
        <v>10</v>
      </c>
      <c r="E2475" s="56" t="s">
        <v>4874</v>
      </c>
      <c r="F2475" s="55" t="s">
        <v>2042</v>
      </c>
      <c r="G2475" s="55" t="s">
        <v>15</v>
      </c>
      <c r="H2475" s="57">
        <v>1500000000</v>
      </c>
      <c r="I2475" s="57">
        <v>1800000000</v>
      </c>
      <c r="J2475" s="57"/>
      <c r="K2475" s="57">
        <f t="shared" si="38"/>
        <v>3300000000</v>
      </c>
      <c r="L2475" s="55"/>
      <c r="M2475" s="55" t="s">
        <v>2072</v>
      </c>
    </row>
    <row r="2476" spans="1:13">
      <c r="A2476" s="55">
        <v>2022</v>
      </c>
      <c r="B2476" s="55" t="s">
        <v>2596</v>
      </c>
      <c r="C2476" s="55" t="s">
        <v>3086</v>
      </c>
      <c r="D2476" s="55">
        <v>10</v>
      </c>
      <c r="E2476" s="56" t="s">
        <v>4875</v>
      </c>
      <c r="F2476" s="55" t="s">
        <v>2116</v>
      </c>
      <c r="G2476" s="55" t="s">
        <v>74</v>
      </c>
      <c r="H2476" s="57">
        <v>30000000</v>
      </c>
      <c r="I2476" s="57">
        <v>10000000</v>
      </c>
      <c r="J2476" s="57"/>
      <c r="K2476" s="57">
        <f t="shared" si="38"/>
        <v>40000000</v>
      </c>
      <c r="L2476" s="55"/>
      <c r="M2476" s="55"/>
    </row>
    <row r="2477" spans="1:13">
      <c r="A2477" s="55">
        <v>2022</v>
      </c>
      <c r="B2477" s="55" t="s">
        <v>2605</v>
      </c>
      <c r="C2477" s="55" t="s">
        <v>2460</v>
      </c>
      <c r="D2477" s="55">
        <v>10</v>
      </c>
      <c r="E2477" s="56" t="s">
        <v>4876</v>
      </c>
      <c r="F2477" s="55" t="s">
        <v>2116</v>
      </c>
      <c r="G2477" s="55" t="s">
        <v>2248</v>
      </c>
      <c r="H2477" s="57">
        <v>120000000</v>
      </c>
      <c r="I2477" s="57">
        <v>10000000</v>
      </c>
      <c r="J2477" s="57">
        <v>10000000</v>
      </c>
      <c r="K2477" s="57">
        <f t="shared" si="38"/>
        <v>140000000</v>
      </c>
      <c r="L2477" s="55"/>
      <c r="M2477" s="55"/>
    </row>
    <row r="2478" spans="1:13">
      <c r="A2478" s="55">
        <v>2022</v>
      </c>
      <c r="B2478" s="55" t="s">
        <v>2605</v>
      </c>
      <c r="C2478" s="55" t="s">
        <v>2152</v>
      </c>
      <c r="D2478" s="55">
        <v>10</v>
      </c>
      <c r="E2478" s="56" t="s">
        <v>4877</v>
      </c>
      <c r="F2478" s="55" t="s">
        <v>2042</v>
      </c>
      <c r="G2478" s="55" t="s">
        <v>15</v>
      </c>
      <c r="H2478" s="57">
        <v>1150000000</v>
      </c>
      <c r="I2478" s="57"/>
      <c r="J2478" s="57"/>
      <c r="K2478" s="57">
        <f t="shared" si="38"/>
        <v>1150000000</v>
      </c>
      <c r="L2478" s="55"/>
      <c r="M2478" s="55"/>
    </row>
    <row r="2479" spans="1:13">
      <c r="A2479" s="55">
        <v>2022</v>
      </c>
      <c r="B2479" s="55" t="s">
        <v>2060</v>
      </c>
      <c r="C2479" s="55" t="s">
        <v>2061</v>
      </c>
      <c r="D2479" s="55">
        <v>11</v>
      </c>
      <c r="E2479" s="56" t="s">
        <v>4878</v>
      </c>
      <c r="F2479" s="55" t="s">
        <v>14</v>
      </c>
      <c r="G2479" s="55" t="s">
        <v>2039</v>
      </c>
      <c r="H2479" s="57">
        <v>60000000</v>
      </c>
      <c r="I2479" s="57"/>
      <c r="J2479" s="57"/>
      <c r="K2479" s="57">
        <f t="shared" si="38"/>
        <v>60000000</v>
      </c>
      <c r="L2479" s="55" t="s">
        <v>2064</v>
      </c>
      <c r="M2479" s="55"/>
    </row>
    <row r="2480" spans="1:13">
      <c r="A2480" s="55">
        <v>2022</v>
      </c>
      <c r="B2480" s="55" t="s">
        <v>2060</v>
      </c>
      <c r="C2480" s="55" t="s">
        <v>2061</v>
      </c>
      <c r="D2480" s="55">
        <v>11</v>
      </c>
      <c r="E2480" s="56" t="s">
        <v>4879</v>
      </c>
      <c r="F2480" s="55" t="s">
        <v>2650</v>
      </c>
      <c r="G2480" s="55" t="s">
        <v>2051</v>
      </c>
      <c r="H2480" s="57">
        <v>40000000</v>
      </c>
      <c r="I2480" s="57"/>
      <c r="J2480" s="57"/>
      <c r="K2480" s="57">
        <f t="shared" si="38"/>
        <v>40000000</v>
      </c>
      <c r="L2480" s="55" t="s">
        <v>2064</v>
      </c>
      <c r="M2480" s="55"/>
    </row>
    <row r="2481" spans="1:13">
      <c r="A2481" s="55">
        <v>2022</v>
      </c>
      <c r="B2481" s="55" t="s">
        <v>2060</v>
      </c>
      <c r="C2481" s="55" t="s">
        <v>2061</v>
      </c>
      <c r="D2481" s="55">
        <v>11</v>
      </c>
      <c r="E2481" s="56" t="s">
        <v>4880</v>
      </c>
      <c r="F2481" s="55" t="s">
        <v>3131</v>
      </c>
      <c r="G2481" s="55" t="s">
        <v>2248</v>
      </c>
      <c r="H2481" s="57">
        <v>30000000</v>
      </c>
      <c r="I2481" s="57"/>
      <c r="J2481" s="57"/>
      <c r="K2481" s="57">
        <f t="shared" si="38"/>
        <v>30000000</v>
      </c>
      <c r="L2481" s="55" t="s">
        <v>2064</v>
      </c>
      <c r="M2481" s="55"/>
    </row>
    <row r="2482" spans="1:13">
      <c r="A2482" s="55">
        <v>2022</v>
      </c>
      <c r="B2482" s="55" t="s">
        <v>2060</v>
      </c>
      <c r="C2482" s="55" t="s">
        <v>2070</v>
      </c>
      <c r="D2482" s="55">
        <v>11</v>
      </c>
      <c r="E2482" s="56" t="s">
        <v>4881</v>
      </c>
      <c r="F2482" s="55" t="s">
        <v>2042</v>
      </c>
      <c r="G2482" s="55" t="s">
        <v>15</v>
      </c>
      <c r="H2482" s="57">
        <v>3500000000</v>
      </c>
      <c r="I2482" s="57">
        <v>3000000000</v>
      </c>
      <c r="J2482" s="57"/>
      <c r="K2482" s="57">
        <f t="shared" si="38"/>
        <v>6500000000</v>
      </c>
      <c r="L2482" s="55"/>
      <c r="M2482" s="55" t="s">
        <v>2072</v>
      </c>
    </row>
    <row r="2483" spans="1:13">
      <c r="A2483" s="55">
        <v>2022</v>
      </c>
      <c r="B2483" s="55" t="s">
        <v>2060</v>
      </c>
      <c r="C2483" s="55" t="s">
        <v>2118</v>
      </c>
      <c r="D2483" s="55">
        <v>11</v>
      </c>
      <c r="E2483" s="56" t="s">
        <v>4882</v>
      </c>
      <c r="F2483" s="55" t="s">
        <v>2042</v>
      </c>
      <c r="G2483" s="55" t="s">
        <v>15</v>
      </c>
      <c r="H2483" s="57">
        <v>3300000000</v>
      </c>
      <c r="I2483" s="57"/>
      <c r="J2483" s="57"/>
      <c r="K2483" s="57">
        <f t="shared" si="38"/>
        <v>3300000000</v>
      </c>
      <c r="L2483" s="55"/>
      <c r="M2483" s="55" t="s">
        <v>2072</v>
      </c>
    </row>
    <row r="2484" spans="1:13">
      <c r="A2484" s="55">
        <v>2022</v>
      </c>
      <c r="B2484" s="55" t="s">
        <v>2125</v>
      </c>
      <c r="C2484" s="55" t="s">
        <v>2727</v>
      </c>
      <c r="D2484" s="55">
        <v>11</v>
      </c>
      <c r="E2484" s="56" t="s">
        <v>4883</v>
      </c>
      <c r="F2484" s="55" t="s">
        <v>2042</v>
      </c>
      <c r="G2484" s="55" t="s">
        <v>15</v>
      </c>
      <c r="H2484" s="57">
        <v>2200000000</v>
      </c>
      <c r="I2484" s="57"/>
      <c r="J2484" s="57"/>
      <c r="K2484" s="57">
        <f t="shared" si="38"/>
        <v>2200000000</v>
      </c>
      <c r="L2484" s="55"/>
      <c r="M2484" s="55" t="s">
        <v>2072</v>
      </c>
    </row>
    <row r="2485" spans="1:13">
      <c r="A2485" s="55">
        <v>2022</v>
      </c>
      <c r="B2485" s="55" t="s">
        <v>2125</v>
      </c>
      <c r="C2485" s="55" t="s">
        <v>2152</v>
      </c>
      <c r="D2485" s="55">
        <v>11</v>
      </c>
      <c r="E2485" s="56" t="s">
        <v>4857</v>
      </c>
      <c r="F2485" s="55" t="s">
        <v>2042</v>
      </c>
      <c r="G2485" s="55" t="s">
        <v>15</v>
      </c>
      <c r="H2485" s="57">
        <v>1200000000</v>
      </c>
      <c r="I2485" s="57"/>
      <c r="J2485" s="57"/>
      <c r="K2485" s="57">
        <f t="shared" si="38"/>
        <v>1200000000</v>
      </c>
      <c r="L2485" s="55"/>
      <c r="M2485" s="55" t="s">
        <v>2072</v>
      </c>
    </row>
    <row r="2486" spans="1:13">
      <c r="A2486" s="55">
        <v>2022</v>
      </c>
      <c r="B2486" s="55" t="s">
        <v>2204</v>
      </c>
      <c r="C2486" s="55" t="s">
        <v>2277</v>
      </c>
      <c r="D2486" s="55">
        <v>11</v>
      </c>
      <c r="E2486" s="56" t="s">
        <v>4884</v>
      </c>
      <c r="F2486" s="55" t="s">
        <v>2042</v>
      </c>
      <c r="G2486" s="55" t="s">
        <v>2039</v>
      </c>
      <c r="H2486" s="57">
        <v>24000000</v>
      </c>
      <c r="I2486" s="57">
        <v>20000000</v>
      </c>
      <c r="J2486" s="57"/>
      <c r="K2486" s="57">
        <f t="shared" si="38"/>
        <v>44000000</v>
      </c>
      <c r="L2486" s="55"/>
      <c r="M2486" s="55"/>
    </row>
    <row r="2487" spans="1:13">
      <c r="A2487" s="55">
        <v>2022</v>
      </c>
      <c r="B2487" s="55" t="s">
        <v>2236</v>
      </c>
      <c r="C2487" s="55" t="s">
        <v>2812</v>
      </c>
      <c r="D2487" s="55">
        <v>11</v>
      </c>
      <c r="E2487" s="56" t="s">
        <v>4885</v>
      </c>
      <c r="F2487" s="55" t="s">
        <v>19</v>
      </c>
      <c r="G2487" s="55" t="s">
        <v>2499</v>
      </c>
      <c r="H2487" s="57">
        <v>50000000000</v>
      </c>
      <c r="I2487" s="57">
        <v>7700000000</v>
      </c>
      <c r="J2487" s="57">
        <v>3000000000</v>
      </c>
      <c r="K2487" s="57">
        <f t="shared" si="38"/>
        <v>60700000000</v>
      </c>
      <c r="L2487" s="55" t="s">
        <v>2048</v>
      </c>
      <c r="M2487" s="55" t="s">
        <v>2240</v>
      </c>
    </row>
    <row r="2488" spans="1:13">
      <c r="A2488" s="55">
        <v>2022</v>
      </c>
      <c r="B2488" s="55" t="s">
        <v>2236</v>
      </c>
      <c r="C2488" s="55" t="s">
        <v>2815</v>
      </c>
      <c r="D2488" s="55">
        <v>11</v>
      </c>
      <c r="E2488" s="56" t="s">
        <v>4886</v>
      </c>
      <c r="F2488" s="55" t="s">
        <v>2232</v>
      </c>
      <c r="G2488" s="55" t="s">
        <v>2057</v>
      </c>
      <c r="H2488" s="57">
        <v>720000000</v>
      </c>
      <c r="I2488" s="57">
        <v>4637999200</v>
      </c>
      <c r="J2488" s="57"/>
      <c r="K2488" s="57">
        <f t="shared" si="38"/>
        <v>5357999200</v>
      </c>
      <c r="L2488" s="55"/>
      <c r="M2488" s="55"/>
    </row>
    <row r="2489" spans="1:13" ht="15.75" customHeight="1">
      <c r="A2489" s="55">
        <v>2022</v>
      </c>
      <c r="B2489" s="55" t="s">
        <v>2236</v>
      </c>
      <c r="C2489" s="55" t="s">
        <v>2865</v>
      </c>
      <c r="D2489" s="55">
        <v>11</v>
      </c>
      <c r="E2489" s="56" t="s">
        <v>4887</v>
      </c>
      <c r="F2489" s="55" t="s">
        <v>64</v>
      </c>
      <c r="G2489" s="55" t="s">
        <v>20</v>
      </c>
      <c r="H2489" s="57">
        <v>2500000000</v>
      </c>
      <c r="I2489" s="57">
        <v>500000000</v>
      </c>
      <c r="J2489" s="57"/>
      <c r="K2489" s="57">
        <f t="shared" si="38"/>
        <v>3000000000</v>
      </c>
      <c r="L2489" s="55" t="s">
        <v>2048</v>
      </c>
      <c r="M2489" s="55"/>
    </row>
    <row r="2490" spans="1:13" ht="15.75" customHeight="1">
      <c r="A2490" s="55">
        <v>2022</v>
      </c>
      <c r="B2490" s="55" t="s">
        <v>2236</v>
      </c>
      <c r="C2490" s="55" t="s">
        <v>2237</v>
      </c>
      <c r="D2490" s="55">
        <v>11</v>
      </c>
      <c r="E2490" s="56" t="s">
        <v>4888</v>
      </c>
      <c r="F2490" s="55" t="s">
        <v>19</v>
      </c>
      <c r="G2490" s="55" t="s">
        <v>2499</v>
      </c>
      <c r="H2490" s="57">
        <v>10847000000</v>
      </c>
      <c r="I2490" s="57">
        <v>2136000000</v>
      </c>
      <c r="J2490" s="57">
        <v>869000000</v>
      </c>
      <c r="K2490" s="57">
        <f t="shared" si="38"/>
        <v>13852000000</v>
      </c>
      <c r="L2490" s="55" t="s">
        <v>2048</v>
      </c>
      <c r="M2490" s="55" t="s">
        <v>2240</v>
      </c>
    </row>
    <row r="2491" spans="1:13">
      <c r="A2491" s="55">
        <v>2022</v>
      </c>
      <c r="B2491" s="55" t="s">
        <v>2236</v>
      </c>
      <c r="C2491" s="55" t="s">
        <v>2237</v>
      </c>
      <c r="D2491" s="55">
        <v>11</v>
      </c>
      <c r="E2491" s="56" t="s">
        <v>4889</v>
      </c>
      <c r="F2491" s="55" t="s">
        <v>54</v>
      </c>
      <c r="G2491" s="55" t="s">
        <v>2043</v>
      </c>
      <c r="H2491" s="57">
        <v>650000000</v>
      </c>
      <c r="I2491" s="57">
        <v>200000000</v>
      </c>
      <c r="J2491" s="57">
        <v>50000000</v>
      </c>
      <c r="K2491" s="57">
        <f t="shared" si="38"/>
        <v>900000000</v>
      </c>
      <c r="L2491" s="55"/>
      <c r="M2491" s="55" t="s">
        <v>2032</v>
      </c>
    </row>
    <row r="2492" spans="1:13">
      <c r="A2492" s="55">
        <v>2022</v>
      </c>
      <c r="B2492" s="55" t="s">
        <v>2236</v>
      </c>
      <c r="C2492" s="55" t="s">
        <v>2875</v>
      </c>
      <c r="D2492" s="55">
        <v>11</v>
      </c>
      <c r="E2492" s="56" t="s">
        <v>4890</v>
      </c>
      <c r="F2492" s="55" t="s">
        <v>2116</v>
      </c>
      <c r="G2492" s="55" t="s">
        <v>2035</v>
      </c>
      <c r="H2492" s="57">
        <v>300000000</v>
      </c>
      <c r="I2492" s="57">
        <v>700000000</v>
      </c>
      <c r="J2492" s="57"/>
      <c r="K2492" s="57">
        <f t="shared" si="38"/>
        <v>1000000000</v>
      </c>
      <c r="L2492" s="55"/>
      <c r="M2492" s="55"/>
    </row>
    <row r="2493" spans="1:13">
      <c r="A2493" s="55">
        <v>2022</v>
      </c>
      <c r="B2493" s="55" t="s">
        <v>2236</v>
      </c>
      <c r="C2493" s="55" t="s">
        <v>2875</v>
      </c>
      <c r="D2493" s="55">
        <v>11</v>
      </c>
      <c r="E2493" s="56" t="s">
        <v>4891</v>
      </c>
      <c r="F2493" s="55" t="s">
        <v>2116</v>
      </c>
      <c r="G2493" s="55" t="s">
        <v>2035</v>
      </c>
      <c r="H2493" s="57">
        <v>170000000</v>
      </c>
      <c r="I2493" s="57"/>
      <c r="J2493" s="57"/>
      <c r="K2493" s="57">
        <f t="shared" si="38"/>
        <v>170000000</v>
      </c>
      <c r="L2493" s="55"/>
      <c r="M2493" s="55"/>
    </row>
    <row r="2494" spans="1:13">
      <c r="A2494" s="55">
        <v>2022</v>
      </c>
      <c r="B2494" s="55" t="s">
        <v>2236</v>
      </c>
      <c r="C2494" s="55" t="s">
        <v>2875</v>
      </c>
      <c r="D2494" s="55">
        <v>11</v>
      </c>
      <c r="E2494" s="56" t="s">
        <v>4892</v>
      </c>
      <c r="F2494" s="55" t="s">
        <v>2116</v>
      </c>
      <c r="G2494" s="55" t="s">
        <v>74</v>
      </c>
      <c r="H2494" s="57">
        <v>180000000</v>
      </c>
      <c r="I2494" s="57">
        <v>30000000</v>
      </c>
      <c r="J2494" s="57"/>
      <c r="K2494" s="57">
        <f t="shared" si="38"/>
        <v>210000000</v>
      </c>
      <c r="L2494" s="55"/>
      <c r="M2494" s="55"/>
    </row>
    <row r="2495" spans="1:13">
      <c r="A2495" s="55">
        <v>2022</v>
      </c>
      <c r="B2495" s="55" t="s">
        <v>4410</v>
      </c>
      <c r="C2495" s="55" t="s">
        <v>3287</v>
      </c>
      <c r="D2495" s="55">
        <v>11</v>
      </c>
      <c r="E2495" s="56" t="s">
        <v>4893</v>
      </c>
      <c r="F2495" s="55" t="s">
        <v>2042</v>
      </c>
      <c r="G2495" s="55" t="s">
        <v>2043</v>
      </c>
      <c r="H2495" s="57">
        <v>550000000</v>
      </c>
      <c r="I2495" s="57">
        <v>480000000</v>
      </c>
      <c r="J2495" s="57"/>
      <c r="K2495" s="57">
        <f t="shared" si="38"/>
        <v>1030000000</v>
      </c>
      <c r="L2495" s="55"/>
      <c r="M2495" s="55"/>
    </row>
    <row r="2496" spans="1:13">
      <c r="A2496" s="55">
        <v>2022</v>
      </c>
      <c r="B2496" s="55" t="s">
        <v>2245</v>
      </c>
      <c r="C2496" s="55" t="s">
        <v>2521</v>
      </c>
      <c r="D2496" s="55">
        <v>11</v>
      </c>
      <c r="E2496" s="56" t="s">
        <v>4894</v>
      </c>
      <c r="F2496" s="55" t="s">
        <v>2031</v>
      </c>
      <c r="G2496" s="55" t="s">
        <v>15</v>
      </c>
      <c r="H2496" s="57">
        <v>1514120000</v>
      </c>
      <c r="I2496" s="57">
        <v>775449000</v>
      </c>
      <c r="J2496" s="57"/>
      <c r="K2496" s="57">
        <f t="shared" si="38"/>
        <v>2289569000</v>
      </c>
      <c r="L2496" s="55" t="s">
        <v>2048</v>
      </c>
      <c r="M2496" s="55" t="s">
        <v>2072</v>
      </c>
    </row>
    <row r="2497" spans="1:13">
      <c r="A2497" s="55">
        <v>2022</v>
      </c>
      <c r="B2497" s="55" t="s">
        <v>2245</v>
      </c>
      <c r="C2497" s="55" t="s">
        <v>3028</v>
      </c>
      <c r="D2497" s="55">
        <v>11</v>
      </c>
      <c r="E2497" s="56" t="s">
        <v>4895</v>
      </c>
      <c r="F2497" s="55" t="s">
        <v>2031</v>
      </c>
      <c r="G2497" s="55" t="s">
        <v>2035</v>
      </c>
      <c r="H2497" s="57">
        <v>229094000</v>
      </c>
      <c r="I2497" s="57"/>
      <c r="J2497" s="57"/>
      <c r="K2497" s="57">
        <f t="shared" si="38"/>
        <v>229094000</v>
      </c>
      <c r="L2497" s="55" t="s">
        <v>2064</v>
      </c>
      <c r="M2497" s="55"/>
    </row>
    <row r="2498" spans="1:13">
      <c r="A2498" s="55">
        <v>2022</v>
      </c>
      <c r="B2498" s="55" t="s">
        <v>2320</v>
      </c>
      <c r="C2498" s="55" t="s">
        <v>2321</v>
      </c>
      <c r="D2498" s="55">
        <v>11</v>
      </c>
      <c r="E2498" s="56" t="s">
        <v>4896</v>
      </c>
      <c r="F2498" s="55" t="s">
        <v>2042</v>
      </c>
      <c r="G2498" s="55" t="s">
        <v>2039</v>
      </c>
      <c r="H2498" s="57">
        <v>80000000</v>
      </c>
      <c r="I2498" s="57"/>
      <c r="J2498" s="57">
        <v>1000000</v>
      </c>
      <c r="K2498" s="57">
        <f t="shared" si="38"/>
        <v>81000000</v>
      </c>
      <c r="L2498" s="55"/>
      <c r="M2498" s="55"/>
    </row>
    <row r="2499" spans="1:13">
      <c r="A2499" s="55">
        <v>2022</v>
      </c>
      <c r="B2499" s="55" t="s">
        <v>2320</v>
      </c>
      <c r="C2499" s="55" t="s">
        <v>2321</v>
      </c>
      <c r="D2499" s="55">
        <v>11</v>
      </c>
      <c r="E2499" s="56" t="s">
        <v>4897</v>
      </c>
      <c r="F2499" s="55" t="s">
        <v>2042</v>
      </c>
      <c r="G2499" s="55" t="s">
        <v>2039</v>
      </c>
      <c r="H2499" s="57">
        <v>55000000</v>
      </c>
      <c r="I2499" s="57"/>
      <c r="J2499" s="57">
        <v>1000000</v>
      </c>
      <c r="K2499" s="57">
        <f t="shared" si="38"/>
        <v>56000000</v>
      </c>
      <c r="L2499" s="55"/>
      <c r="M2499" s="55"/>
    </row>
    <row r="2500" spans="1:13">
      <c r="A2500" s="55">
        <v>2022</v>
      </c>
      <c r="B2500" s="55" t="s">
        <v>2373</v>
      </c>
      <c r="C2500" s="55" t="s">
        <v>2152</v>
      </c>
      <c r="D2500" s="55">
        <v>11</v>
      </c>
      <c r="E2500" s="56" t="s">
        <v>4898</v>
      </c>
      <c r="F2500" s="55" t="s">
        <v>2042</v>
      </c>
      <c r="G2500" s="55" t="s">
        <v>15</v>
      </c>
      <c r="H2500" s="57">
        <v>2300000000</v>
      </c>
      <c r="I2500" s="57"/>
      <c r="J2500" s="57"/>
      <c r="K2500" s="57">
        <f t="shared" si="38"/>
        <v>2300000000</v>
      </c>
      <c r="L2500" s="55"/>
      <c r="M2500" s="55" t="s">
        <v>2072</v>
      </c>
    </row>
    <row r="2501" spans="1:13">
      <c r="A2501" s="55">
        <v>2022</v>
      </c>
      <c r="B2501" s="55" t="s">
        <v>2458</v>
      </c>
      <c r="C2501" s="55" t="s">
        <v>3470</v>
      </c>
      <c r="D2501" s="55">
        <v>11</v>
      </c>
      <c r="E2501" s="56" t="s">
        <v>4899</v>
      </c>
      <c r="F2501" s="55" t="s">
        <v>2042</v>
      </c>
      <c r="G2501" s="55" t="s">
        <v>2057</v>
      </c>
      <c r="H2501" s="57">
        <v>270000000</v>
      </c>
      <c r="I2501" s="57"/>
      <c r="J2501" s="57"/>
      <c r="K2501" s="57">
        <f t="shared" ref="K2501:K2564" si="39">H2501+I2501+J2501</f>
        <v>270000000</v>
      </c>
      <c r="L2501" s="55"/>
      <c r="M2501" s="55" t="s">
        <v>2072</v>
      </c>
    </row>
    <row r="2502" spans="1:13">
      <c r="A2502" s="55">
        <v>2022</v>
      </c>
      <c r="B2502" s="55" t="s">
        <v>2458</v>
      </c>
      <c r="C2502" s="55" t="s">
        <v>2971</v>
      </c>
      <c r="D2502" s="55">
        <v>11</v>
      </c>
      <c r="E2502" s="56" t="s">
        <v>4900</v>
      </c>
      <c r="F2502" s="55" t="s">
        <v>2902</v>
      </c>
      <c r="G2502" s="55" t="s">
        <v>15</v>
      </c>
      <c r="H2502" s="57">
        <v>1800000000</v>
      </c>
      <c r="I2502" s="57"/>
      <c r="J2502" s="57"/>
      <c r="K2502" s="57">
        <f t="shared" si="39"/>
        <v>1800000000</v>
      </c>
      <c r="L2502" s="55"/>
      <c r="M2502" s="55"/>
    </row>
    <row r="2503" spans="1:13">
      <c r="A2503" s="55">
        <v>2022</v>
      </c>
      <c r="B2503" s="55" t="s">
        <v>2496</v>
      </c>
      <c r="C2503" s="55" t="s">
        <v>2997</v>
      </c>
      <c r="D2503" s="55">
        <v>11</v>
      </c>
      <c r="E2503" s="56" t="s">
        <v>4901</v>
      </c>
      <c r="F2503" s="55" t="s">
        <v>2116</v>
      </c>
      <c r="G2503" s="55" t="s">
        <v>2035</v>
      </c>
      <c r="H2503" s="57">
        <v>800000000</v>
      </c>
      <c r="I2503" s="57">
        <v>80000000</v>
      </c>
      <c r="J2503" s="57"/>
      <c r="K2503" s="57">
        <f t="shared" si="39"/>
        <v>880000000</v>
      </c>
      <c r="L2503" s="55"/>
      <c r="M2503" s="55" t="s">
        <v>2072</v>
      </c>
    </row>
    <row r="2504" spans="1:13">
      <c r="A2504" s="55">
        <v>2022</v>
      </c>
      <c r="B2504" s="55" t="s">
        <v>2500</v>
      </c>
      <c r="C2504" s="55" t="s">
        <v>3010</v>
      </c>
      <c r="D2504" s="55">
        <v>11</v>
      </c>
      <c r="E2504" s="56" t="s">
        <v>4902</v>
      </c>
      <c r="F2504" s="55" t="s">
        <v>2042</v>
      </c>
      <c r="G2504" s="55" t="s">
        <v>15</v>
      </c>
      <c r="H2504" s="57">
        <v>2500000000</v>
      </c>
      <c r="I2504" s="57"/>
      <c r="J2504" s="57"/>
      <c r="K2504" s="57">
        <f t="shared" si="39"/>
        <v>2500000000</v>
      </c>
      <c r="L2504" s="55"/>
      <c r="M2504" s="55" t="s">
        <v>2072</v>
      </c>
    </row>
    <row r="2505" spans="1:13">
      <c r="A2505" s="55">
        <v>2022</v>
      </c>
      <c r="B2505" s="55" t="s">
        <v>2500</v>
      </c>
      <c r="C2505" s="55" t="s">
        <v>3010</v>
      </c>
      <c r="D2505" s="55">
        <v>11</v>
      </c>
      <c r="E2505" s="56" t="s">
        <v>4903</v>
      </c>
      <c r="F2505" s="55" t="s">
        <v>2042</v>
      </c>
      <c r="G2505" s="55" t="s">
        <v>2043</v>
      </c>
      <c r="H2505" s="57">
        <v>250000000</v>
      </c>
      <c r="I2505" s="57"/>
      <c r="J2505" s="57"/>
      <c r="K2505" s="57">
        <f t="shared" si="39"/>
        <v>250000000</v>
      </c>
      <c r="L2505" s="55"/>
      <c r="M2505" s="55"/>
    </row>
    <row r="2506" spans="1:13">
      <c r="A2506" s="55">
        <v>2022</v>
      </c>
      <c r="B2506" s="55" t="s">
        <v>2500</v>
      </c>
      <c r="C2506" s="55" t="s">
        <v>2219</v>
      </c>
      <c r="D2506" s="55">
        <v>11</v>
      </c>
      <c r="E2506" s="56" t="s">
        <v>4904</v>
      </c>
      <c r="F2506" s="55" t="s">
        <v>2042</v>
      </c>
      <c r="G2506" s="55" t="s">
        <v>15</v>
      </c>
      <c r="H2506" s="57">
        <v>5157000000</v>
      </c>
      <c r="I2506" s="57">
        <v>7735000000</v>
      </c>
      <c r="J2506" s="57">
        <v>1160000000</v>
      </c>
      <c r="K2506" s="57">
        <f t="shared" si="39"/>
        <v>14052000000</v>
      </c>
      <c r="L2506" s="55"/>
      <c r="M2506" s="55" t="s">
        <v>2072</v>
      </c>
    </row>
    <row r="2507" spans="1:13">
      <c r="A2507" s="55">
        <v>2022</v>
      </c>
      <c r="B2507" s="55" t="s">
        <v>2500</v>
      </c>
      <c r="C2507" s="55" t="s">
        <v>4082</v>
      </c>
      <c r="D2507" s="55">
        <v>11</v>
      </c>
      <c r="E2507" s="56" t="s">
        <v>4905</v>
      </c>
      <c r="F2507" s="55" t="s">
        <v>2031</v>
      </c>
      <c r="G2507" s="55" t="s">
        <v>15</v>
      </c>
      <c r="H2507" s="57">
        <v>2400000000</v>
      </c>
      <c r="I2507" s="57">
        <v>1000000000</v>
      </c>
      <c r="J2507" s="57">
        <v>120000000</v>
      </c>
      <c r="K2507" s="57">
        <f t="shared" si="39"/>
        <v>3520000000</v>
      </c>
      <c r="L2507" s="55"/>
      <c r="M2507" s="55"/>
    </row>
    <row r="2508" spans="1:13">
      <c r="A2508" s="55">
        <v>2022</v>
      </c>
      <c r="B2508" s="55" t="s">
        <v>2500</v>
      </c>
      <c r="C2508" s="55" t="s">
        <v>3505</v>
      </c>
      <c r="D2508" s="55">
        <v>11</v>
      </c>
      <c r="E2508" s="56" t="s">
        <v>4906</v>
      </c>
      <c r="F2508" s="55" t="s">
        <v>2042</v>
      </c>
      <c r="G2508" s="55" t="s">
        <v>15</v>
      </c>
      <c r="H2508" s="57">
        <v>1800000000</v>
      </c>
      <c r="I2508" s="57"/>
      <c r="J2508" s="57">
        <v>300000000</v>
      </c>
      <c r="K2508" s="57">
        <f t="shared" si="39"/>
        <v>2100000000</v>
      </c>
      <c r="L2508" s="55"/>
      <c r="M2508" s="55" t="s">
        <v>2072</v>
      </c>
    </row>
    <row r="2509" spans="1:13">
      <c r="A2509" s="55">
        <v>2022</v>
      </c>
      <c r="B2509" s="55" t="s">
        <v>2516</v>
      </c>
      <c r="C2509" s="55" t="s">
        <v>2283</v>
      </c>
      <c r="D2509" s="55">
        <v>11</v>
      </c>
      <c r="E2509" s="56" t="s">
        <v>4907</v>
      </c>
      <c r="F2509" s="55" t="s">
        <v>2042</v>
      </c>
      <c r="G2509" s="55" t="s">
        <v>2035</v>
      </c>
      <c r="H2509" s="57">
        <v>289000000</v>
      </c>
      <c r="I2509" s="57"/>
      <c r="J2509" s="57"/>
      <c r="K2509" s="57">
        <f t="shared" si="39"/>
        <v>289000000</v>
      </c>
      <c r="L2509" s="55"/>
      <c r="M2509" s="55"/>
    </row>
    <row r="2510" spans="1:13">
      <c r="A2510" s="55">
        <v>2022</v>
      </c>
      <c r="B2510" s="55" t="s">
        <v>2516</v>
      </c>
      <c r="C2510" s="55" t="s">
        <v>2796</v>
      </c>
      <c r="D2510" s="55">
        <v>11</v>
      </c>
      <c r="E2510" s="56" t="s">
        <v>4908</v>
      </c>
      <c r="F2510" s="55" t="s">
        <v>2042</v>
      </c>
      <c r="G2510" s="55" t="s">
        <v>15</v>
      </c>
      <c r="H2510" s="57">
        <v>1800000000</v>
      </c>
      <c r="I2510" s="57"/>
      <c r="J2510" s="57"/>
      <c r="K2510" s="57">
        <f t="shared" si="39"/>
        <v>1800000000</v>
      </c>
      <c r="L2510" s="55"/>
      <c r="M2510" s="55" t="s">
        <v>2072</v>
      </c>
    </row>
    <row r="2511" spans="1:13">
      <c r="A2511" s="55">
        <v>2022</v>
      </c>
      <c r="B2511" s="59" t="s">
        <v>2578</v>
      </c>
      <c r="C2511" s="59" t="s">
        <v>2590</v>
      </c>
      <c r="D2511" s="59">
        <v>11</v>
      </c>
      <c r="E2511" s="60" t="s">
        <v>4909</v>
      </c>
      <c r="F2511" s="59" t="s">
        <v>64</v>
      </c>
      <c r="G2511" s="59" t="s">
        <v>2414</v>
      </c>
      <c r="H2511" s="62">
        <v>2960360000</v>
      </c>
      <c r="I2511" s="62">
        <v>373027000</v>
      </c>
      <c r="J2511" s="57"/>
      <c r="K2511" s="57">
        <f t="shared" si="39"/>
        <v>3333387000</v>
      </c>
      <c r="L2511" s="55" t="s">
        <v>2048</v>
      </c>
      <c r="M2511" s="55"/>
    </row>
    <row r="2512" spans="1:13">
      <c r="A2512" s="55">
        <v>2022</v>
      </c>
      <c r="B2512" s="55" t="s">
        <v>2596</v>
      </c>
      <c r="C2512" s="55" t="s">
        <v>2597</v>
      </c>
      <c r="D2512" s="55">
        <v>11</v>
      </c>
      <c r="E2512" s="56" t="s">
        <v>4910</v>
      </c>
      <c r="F2512" s="55" t="s">
        <v>2116</v>
      </c>
      <c r="G2512" s="55" t="s">
        <v>74</v>
      </c>
      <c r="H2512" s="57">
        <v>89162000</v>
      </c>
      <c r="I2512" s="57">
        <v>38694000</v>
      </c>
      <c r="J2512" s="57">
        <v>5000000</v>
      </c>
      <c r="K2512" s="57">
        <f t="shared" si="39"/>
        <v>132856000</v>
      </c>
      <c r="L2512" s="55"/>
      <c r="M2512" s="55"/>
    </row>
    <row r="2513" spans="1:13">
      <c r="A2513" s="55">
        <v>2022</v>
      </c>
      <c r="B2513" s="55" t="s">
        <v>2596</v>
      </c>
      <c r="C2513" s="55" t="s">
        <v>3082</v>
      </c>
      <c r="D2513" s="55">
        <v>11</v>
      </c>
      <c r="E2513" s="56" t="s">
        <v>4911</v>
      </c>
      <c r="F2513" s="55" t="s">
        <v>2042</v>
      </c>
      <c r="G2513" s="55" t="s">
        <v>2043</v>
      </c>
      <c r="H2513" s="57">
        <v>173000000</v>
      </c>
      <c r="I2513" s="57">
        <v>1900000000</v>
      </c>
      <c r="J2513" s="57"/>
      <c r="K2513" s="57">
        <f t="shared" si="39"/>
        <v>2073000000</v>
      </c>
      <c r="L2513" s="55"/>
      <c r="M2513" s="55"/>
    </row>
    <row r="2514" spans="1:13">
      <c r="A2514" s="55">
        <v>2022</v>
      </c>
      <c r="B2514" s="55" t="s">
        <v>2596</v>
      </c>
      <c r="C2514" s="55" t="s">
        <v>3082</v>
      </c>
      <c r="D2514" s="55">
        <v>11</v>
      </c>
      <c r="E2514" s="56" t="s">
        <v>4912</v>
      </c>
      <c r="F2514" s="55" t="s">
        <v>2042</v>
      </c>
      <c r="G2514" s="55" t="s">
        <v>2052</v>
      </c>
      <c r="H2514" s="57">
        <v>137000000</v>
      </c>
      <c r="I2514" s="57">
        <v>1020000000</v>
      </c>
      <c r="J2514" s="57"/>
      <c r="K2514" s="57">
        <f t="shared" si="39"/>
        <v>1157000000</v>
      </c>
      <c r="L2514" s="55"/>
      <c r="M2514" s="55"/>
    </row>
    <row r="2515" spans="1:13">
      <c r="A2515" s="55">
        <v>2022</v>
      </c>
      <c r="B2515" s="55" t="s">
        <v>2596</v>
      </c>
      <c r="C2515" s="55" t="s">
        <v>2603</v>
      </c>
      <c r="D2515" s="55">
        <v>11</v>
      </c>
      <c r="E2515" s="56" t="s">
        <v>4913</v>
      </c>
      <c r="F2515" s="55" t="s">
        <v>64</v>
      </c>
      <c r="G2515" s="55" t="s">
        <v>15</v>
      </c>
      <c r="H2515" s="57">
        <v>8900000000</v>
      </c>
      <c r="I2515" s="57">
        <v>900000000</v>
      </c>
      <c r="J2515" s="57"/>
      <c r="K2515" s="57">
        <f t="shared" si="39"/>
        <v>9800000000</v>
      </c>
      <c r="L2515" s="55" t="s">
        <v>2048</v>
      </c>
      <c r="M2515" s="55" t="s">
        <v>2072</v>
      </c>
    </row>
    <row r="2516" spans="1:13" ht="15.75" customHeight="1">
      <c r="A2516" s="55">
        <v>2022</v>
      </c>
      <c r="B2516" s="55" t="s">
        <v>2596</v>
      </c>
      <c r="C2516" s="55" t="s">
        <v>2603</v>
      </c>
      <c r="D2516" s="55">
        <v>11</v>
      </c>
      <c r="E2516" s="56" t="s">
        <v>4914</v>
      </c>
      <c r="F2516" s="55" t="s">
        <v>2042</v>
      </c>
      <c r="G2516" s="55" t="s">
        <v>2087</v>
      </c>
      <c r="H2516" s="57">
        <v>299569000</v>
      </c>
      <c r="I2516" s="57">
        <v>2173707318</v>
      </c>
      <c r="J2516" s="57">
        <v>30000000</v>
      </c>
      <c r="K2516" s="57">
        <f t="shared" si="39"/>
        <v>2503276318</v>
      </c>
      <c r="L2516" s="55" t="s">
        <v>2064</v>
      </c>
      <c r="M2516" s="55" t="s">
        <v>2072</v>
      </c>
    </row>
    <row r="2517" spans="1:13">
      <c r="A2517" s="55">
        <v>2022</v>
      </c>
      <c r="B2517" s="55" t="s">
        <v>2596</v>
      </c>
      <c r="C2517" s="55" t="s">
        <v>2603</v>
      </c>
      <c r="D2517" s="59">
        <v>11</v>
      </c>
      <c r="E2517" s="60" t="s">
        <v>4915</v>
      </c>
      <c r="F2517" s="55" t="s">
        <v>2042</v>
      </c>
      <c r="G2517" s="55" t="s">
        <v>2087</v>
      </c>
      <c r="H2517" s="57">
        <v>205836000</v>
      </c>
      <c r="I2517" s="57">
        <v>94366048</v>
      </c>
      <c r="J2517" s="57">
        <v>30000000</v>
      </c>
      <c r="K2517" s="57">
        <f t="shared" si="39"/>
        <v>330202048</v>
      </c>
      <c r="L2517" s="55" t="s">
        <v>2064</v>
      </c>
      <c r="M2517" s="55"/>
    </row>
    <row r="2518" spans="1:13">
      <c r="A2518" s="55">
        <v>2022</v>
      </c>
      <c r="B2518" s="55" t="s">
        <v>2596</v>
      </c>
      <c r="C2518" s="55" t="s">
        <v>2603</v>
      </c>
      <c r="D2518" s="55">
        <v>11</v>
      </c>
      <c r="E2518" s="56" t="s">
        <v>4916</v>
      </c>
      <c r="F2518" s="55" t="s">
        <v>2042</v>
      </c>
      <c r="G2518" s="55" t="s">
        <v>2039</v>
      </c>
      <c r="H2518" s="57">
        <v>110540000</v>
      </c>
      <c r="I2518" s="57">
        <v>40577912</v>
      </c>
      <c r="J2518" s="57">
        <v>30000000</v>
      </c>
      <c r="K2518" s="57">
        <f t="shared" si="39"/>
        <v>181117912</v>
      </c>
      <c r="L2518" s="55" t="s">
        <v>2064</v>
      </c>
      <c r="M2518" s="55"/>
    </row>
    <row r="2519" spans="1:13">
      <c r="A2519" s="55">
        <v>2022</v>
      </c>
      <c r="B2519" s="55" t="s">
        <v>2596</v>
      </c>
      <c r="C2519" s="55" t="s">
        <v>2875</v>
      </c>
      <c r="D2519" s="55">
        <v>11</v>
      </c>
      <c r="E2519" s="56" t="s">
        <v>4917</v>
      </c>
      <c r="F2519" s="55" t="s">
        <v>2116</v>
      </c>
      <c r="G2519" s="55" t="s">
        <v>2248</v>
      </c>
      <c r="H2519" s="57">
        <v>100000000</v>
      </c>
      <c r="I2519" s="57"/>
      <c r="J2519" s="57">
        <v>3000000</v>
      </c>
      <c r="K2519" s="57">
        <f t="shared" si="39"/>
        <v>103000000</v>
      </c>
      <c r="L2519" s="55" t="s">
        <v>2048</v>
      </c>
      <c r="M2519" s="55"/>
    </row>
    <row r="2520" spans="1:13">
      <c r="A2520" s="55">
        <v>2022</v>
      </c>
      <c r="B2520" s="55" t="s">
        <v>2596</v>
      </c>
      <c r="C2520" s="55" t="s">
        <v>2875</v>
      </c>
      <c r="D2520" s="55">
        <v>11</v>
      </c>
      <c r="E2520" s="56" t="s">
        <v>4918</v>
      </c>
      <c r="F2520" s="55" t="s">
        <v>2116</v>
      </c>
      <c r="G2520" s="55" t="s">
        <v>74</v>
      </c>
      <c r="H2520" s="57">
        <v>34279000</v>
      </c>
      <c r="I2520" s="57">
        <v>6599000</v>
      </c>
      <c r="J2520" s="57">
        <v>3000000</v>
      </c>
      <c r="K2520" s="57">
        <f t="shared" si="39"/>
        <v>43878000</v>
      </c>
      <c r="L2520" s="55"/>
      <c r="M2520" s="55"/>
    </row>
    <row r="2521" spans="1:13">
      <c r="A2521" s="55">
        <v>2022</v>
      </c>
      <c r="B2521" s="55" t="s">
        <v>2605</v>
      </c>
      <c r="C2521" s="55" t="s">
        <v>3100</v>
      </c>
      <c r="D2521" s="55">
        <v>11</v>
      </c>
      <c r="E2521" s="56" t="s">
        <v>4919</v>
      </c>
      <c r="F2521" s="55" t="s">
        <v>2031</v>
      </c>
      <c r="G2521" s="55" t="s">
        <v>2039</v>
      </c>
      <c r="H2521" s="57">
        <v>65000000</v>
      </c>
      <c r="I2521" s="57"/>
      <c r="J2521" s="57"/>
      <c r="K2521" s="57">
        <f t="shared" si="39"/>
        <v>65000000</v>
      </c>
      <c r="L2521" s="55"/>
      <c r="M2521" s="55"/>
    </row>
    <row r="2522" spans="1:13">
      <c r="A2522" s="55">
        <v>2022</v>
      </c>
      <c r="B2522" s="55" t="s">
        <v>2605</v>
      </c>
      <c r="C2522" s="55" t="s">
        <v>2047</v>
      </c>
      <c r="D2522" s="55">
        <v>11</v>
      </c>
      <c r="E2522" s="56" t="s">
        <v>4920</v>
      </c>
      <c r="F2522" s="55" t="s">
        <v>19</v>
      </c>
      <c r="G2522" s="55" t="s">
        <v>2043</v>
      </c>
      <c r="H2522" s="57">
        <v>400000000</v>
      </c>
      <c r="I2522" s="57"/>
      <c r="J2522" s="57"/>
      <c r="K2522" s="57">
        <f t="shared" si="39"/>
        <v>400000000</v>
      </c>
      <c r="L2522" s="55" t="s">
        <v>2048</v>
      </c>
      <c r="M2522" s="55"/>
    </row>
    <row r="2523" spans="1:13">
      <c r="A2523" s="55">
        <v>2022</v>
      </c>
      <c r="B2523" s="55" t="s">
        <v>2060</v>
      </c>
      <c r="C2523" s="55" t="s">
        <v>2460</v>
      </c>
      <c r="D2523" s="55">
        <v>12</v>
      </c>
      <c r="E2523" s="56" t="s">
        <v>4921</v>
      </c>
      <c r="F2523" s="55" t="s">
        <v>2116</v>
      </c>
      <c r="G2523" s="55" t="s">
        <v>2035</v>
      </c>
      <c r="H2523" s="57">
        <v>200000000</v>
      </c>
      <c r="I2523" s="57">
        <v>30000000</v>
      </c>
      <c r="J2523" s="57"/>
      <c r="K2523" s="57">
        <f t="shared" si="39"/>
        <v>230000000</v>
      </c>
      <c r="L2523" s="55"/>
      <c r="M2523" s="55"/>
    </row>
    <row r="2524" spans="1:13">
      <c r="A2524" s="55">
        <v>2022</v>
      </c>
      <c r="B2524" s="55" t="s">
        <v>2060</v>
      </c>
      <c r="C2524" s="55" t="s">
        <v>2061</v>
      </c>
      <c r="D2524" s="55">
        <v>12</v>
      </c>
      <c r="E2524" s="56" t="s">
        <v>4922</v>
      </c>
      <c r="F2524" s="55" t="s">
        <v>3389</v>
      </c>
      <c r="G2524" s="55" t="s">
        <v>2051</v>
      </c>
      <c r="H2524" s="57">
        <v>140000000</v>
      </c>
      <c r="I2524" s="57"/>
      <c r="J2524" s="57"/>
      <c r="K2524" s="57">
        <f t="shared" si="39"/>
        <v>140000000</v>
      </c>
      <c r="L2524" s="55" t="s">
        <v>2048</v>
      </c>
      <c r="M2524" s="55"/>
    </row>
    <row r="2525" spans="1:13">
      <c r="A2525" s="55">
        <v>2022</v>
      </c>
      <c r="B2525" s="55" t="s">
        <v>2060</v>
      </c>
      <c r="C2525" s="55" t="s">
        <v>2070</v>
      </c>
      <c r="D2525" s="55">
        <v>12</v>
      </c>
      <c r="E2525" s="56" t="s">
        <v>4923</v>
      </c>
      <c r="F2525" s="55" t="s">
        <v>2042</v>
      </c>
      <c r="G2525" s="55" t="s">
        <v>15</v>
      </c>
      <c r="H2525" s="57">
        <v>3200000000</v>
      </c>
      <c r="I2525" s="57"/>
      <c r="J2525" s="57"/>
      <c r="K2525" s="57">
        <f t="shared" si="39"/>
        <v>3200000000</v>
      </c>
      <c r="L2525" s="55"/>
      <c r="M2525" s="55" t="s">
        <v>2072</v>
      </c>
    </row>
    <row r="2526" spans="1:13">
      <c r="A2526" s="55">
        <v>2022</v>
      </c>
      <c r="B2526" s="55" t="s">
        <v>2060</v>
      </c>
      <c r="C2526" s="55" t="s">
        <v>2659</v>
      </c>
      <c r="D2526" s="55">
        <v>12</v>
      </c>
      <c r="E2526" s="56" t="s">
        <v>4924</v>
      </c>
      <c r="F2526" s="55" t="s">
        <v>2031</v>
      </c>
      <c r="G2526" s="55" t="s">
        <v>2035</v>
      </c>
      <c r="H2526" s="57">
        <v>850000000</v>
      </c>
      <c r="I2526" s="57">
        <v>1500000000</v>
      </c>
      <c r="J2526" s="57">
        <v>450000000</v>
      </c>
      <c r="K2526" s="57">
        <f t="shared" si="39"/>
        <v>2800000000</v>
      </c>
      <c r="L2526" s="55"/>
      <c r="M2526" s="55" t="s">
        <v>2072</v>
      </c>
    </row>
    <row r="2527" spans="1:13">
      <c r="A2527" s="55">
        <v>2022</v>
      </c>
      <c r="B2527" s="55" t="s">
        <v>2060</v>
      </c>
      <c r="C2527" s="55" t="s">
        <v>2659</v>
      </c>
      <c r="D2527" s="55">
        <v>12</v>
      </c>
      <c r="E2527" s="56" t="s">
        <v>4925</v>
      </c>
      <c r="F2527" s="55" t="s">
        <v>2031</v>
      </c>
      <c r="G2527" s="55" t="s">
        <v>2039</v>
      </c>
      <c r="H2527" s="57">
        <v>45000000</v>
      </c>
      <c r="I2527" s="57"/>
      <c r="J2527" s="57">
        <v>6500000</v>
      </c>
      <c r="K2527" s="57">
        <f t="shared" si="39"/>
        <v>51500000</v>
      </c>
      <c r="L2527" s="55"/>
      <c r="M2527" s="55" t="s">
        <v>2072</v>
      </c>
    </row>
    <row r="2528" spans="1:13">
      <c r="A2528" s="55">
        <v>2022</v>
      </c>
      <c r="B2528" s="55" t="s">
        <v>2060</v>
      </c>
      <c r="C2528" s="55" t="s">
        <v>2089</v>
      </c>
      <c r="D2528" s="55">
        <v>12</v>
      </c>
      <c r="E2528" s="56" t="s">
        <v>4926</v>
      </c>
      <c r="F2528" s="55" t="s">
        <v>2232</v>
      </c>
      <c r="G2528" s="55" t="s">
        <v>2035</v>
      </c>
      <c r="H2528" s="57">
        <v>867449000</v>
      </c>
      <c r="I2528" s="57">
        <v>1700000000</v>
      </c>
      <c r="J2528" s="57"/>
      <c r="K2528" s="57">
        <f t="shared" si="39"/>
        <v>2567449000</v>
      </c>
      <c r="L2528" s="55"/>
      <c r="M2528" s="55"/>
    </row>
    <row r="2529" spans="1:13">
      <c r="A2529" s="55">
        <v>2022</v>
      </c>
      <c r="B2529" s="55" t="s">
        <v>2060</v>
      </c>
      <c r="C2529" s="55" t="s">
        <v>2114</v>
      </c>
      <c r="D2529" s="55">
        <v>12</v>
      </c>
      <c r="E2529" s="56" t="s">
        <v>4927</v>
      </c>
      <c r="F2529" s="55" t="s">
        <v>2116</v>
      </c>
      <c r="G2529" s="55" t="s">
        <v>2035</v>
      </c>
      <c r="H2529" s="57">
        <v>190000000</v>
      </c>
      <c r="I2529" s="57"/>
      <c r="J2529" s="57">
        <v>10000000</v>
      </c>
      <c r="K2529" s="57">
        <f t="shared" si="39"/>
        <v>200000000</v>
      </c>
      <c r="L2529" s="55"/>
      <c r="M2529" s="55" t="s">
        <v>2072</v>
      </c>
    </row>
    <row r="2530" spans="1:13">
      <c r="A2530" s="55">
        <v>2022</v>
      </c>
      <c r="B2530" s="55" t="s">
        <v>2125</v>
      </c>
      <c r="C2530" s="55" t="s">
        <v>2029</v>
      </c>
      <c r="D2530" s="55">
        <v>12</v>
      </c>
      <c r="E2530" s="56" t="s">
        <v>4928</v>
      </c>
      <c r="F2530" s="55" t="s">
        <v>2031</v>
      </c>
      <c r="G2530" s="55" t="s">
        <v>15</v>
      </c>
      <c r="H2530" s="63">
        <v>4000000000</v>
      </c>
      <c r="I2530" s="63">
        <v>2000000000</v>
      </c>
      <c r="J2530" s="57"/>
      <c r="K2530" s="57">
        <f t="shared" si="39"/>
        <v>6000000000</v>
      </c>
      <c r="L2530" s="55"/>
      <c r="M2530" s="55" t="s">
        <v>2072</v>
      </c>
    </row>
    <row r="2531" spans="1:13">
      <c r="A2531" s="55">
        <v>2022</v>
      </c>
      <c r="B2531" s="55" t="s">
        <v>2125</v>
      </c>
      <c r="C2531" s="55" t="s">
        <v>2029</v>
      </c>
      <c r="D2531" s="55">
        <v>12</v>
      </c>
      <c r="E2531" s="56" t="s">
        <v>4929</v>
      </c>
      <c r="F2531" s="55" t="s">
        <v>2031</v>
      </c>
      <c r="G2531" s="55" t="s">
        <v>15</v>
      </c>
      <c r="H2531" s="63">
        <v>3000000000</v>
      </c>
      <c r="I2531" s="63">
        <v>1400000000</v>
      </c>
      <c r="J2531" s="57"/>
      <c r="K2531" s="57">
        <f t="shared" si="39"/>
        <v>4400000000</v>
      </c>
      <c r="L2531" s="55"/>
      <c r="M2531" s="55" t="s">
        <v>2072</v>
      </c>
    </row>
    <row r="2532" spans="1:13">
      <c r="A2532" s="55">
        <v>2022</v>
      </c>
      <c r="B2532" s="55" t="s">
        <v>2125</v>
      </c>
      <c r="C2532" s="55" t="s">
        <v>2029</v>
      </c>
      <c r="D2532" s="55">
        <v>12</v>
      </c>
      <c r="E2532" s="56" t="s">
        <v>4930</v>
      </c>
      <c r="F2532" s="55" t="s">
        <v>64</v>
      </c>
      <c r="G2532" s="55" t="s">
        <v>20</v>
      </c>
      <c r="H2532" s="63">
        <v>3000000000</v>
      </c>
      <c r="I2532" s="63">
        <v>1500000000</v>
      </c>
      <c r="J2532" s="57"/>
      <c r="K2532" s="57">
        <f t="shared" si="39"/>
        <v>4500000000</v>
      </c>
      <c r="L2532" s="55" t="s">
        <v>2064</v>
      </c>
      <c r="M2532" s="55" t="s">
        <v>2072</v>
      </c>
    </row>
    <row r="2533" spans="1:13">
      <c r="A2533" s="55">
        <v>2022</v>
      </c>
      <c r="B2533" s="55" t="s">
        <v>2125</v>
      </c>
      <c r="C2533" s="55" t="s">
        <v>2029</v>
      </c>
      <c r="D2533" s="55">
        <v>12</v>
      </c>
      <c r="E2533" s="56" t="s">
        <v>4931</v>
      </c>
      <c r="F2533" s="55" t="s">
        <v>2031</v>
      </c>
      <c r="G2533" s="55" t="s">
        <v>2035</v>
      </c>
      <c r="H2533" s="57">
        <v>771668360</v>
      </c>
      <c r="I2533" s="57">
        <v>2032107566</v>
      </c>
      <c r="J2533" s="57"/>
      <c r="K2533" s="57">
        <f t="shared" si="39"/>
        <v>2803775926</v>
      </c>
      <c r="L2533" s="55"/>
      <c r="M2533" s="55" t="s">
        <v>2072</v>
      </c>
    </row>
    <row r="2534" spans="1:13">
      <c r="A2534" s="55">
        <v>2022</v>
      </c>
      <c r="B2534" s="55" t="s">
        <v>2125</v>
      </c>
      <c r="C2534" s="55" t="s">
        <v>2029</v>
      </c>
      <c r="D2534" s="55">
        <v>12</v>
      </c>
      <c r="E2534" s="56" t="s">
        <v>4932</v>
      </c>
      <c r="F2534" s="55" t="s">
        <v>64</v>
      </c>
      <c r="G2534" s="55" t="s">
        <v>20</v>
      </c>
      <c r="H2534" s="63">
        <v>2000000000</v>
      </c>
      <c r="I2534" s="63">
        <v>1000000000</v>
      </c>
      <c r="J2534" s="57"/>
      <c r="K2534" s="57">
        <f t="shared" si="39"/>
        <v>3000000000</v>
      </c>
      <c r="L2534" s="55"/>
      <c r="M2534" s="55" t="s">
        <v>2072</v>
      </c>
    </row>
    <row r="2535" spans="1:13">
      <c r="A2535" s="55">
        <v>2022</v>
      </c>
      <c r="B2535" s="55" t="s">
        <v>2236</v>
      </c>
      <c r="C2535" s="55" t="s">
        <v>2815</v>
      </c>
      <c r="D2535" s="55">
        <v>12</v>
      </c>
      <c r="E2535" s="56" t="s">
        <v>4933</v>
      </c>
      <c r="F2535" s="55" t="s">
        <v>19</v>
      </c>
      <c r="G2535" s="55" t="s">
        <v>2035</v>
      </c>
      <c r="H2535" s="57">
        <v>5441837000</v>
      </c>
      <c r="I2535" s="57">
        <v>2581138000</v>
      </c>
      <c r="J2535" s="57">
        <v>392114000</v>
      </c>
      <c r="K2535" s="57">
        <f t="shared" si="39"/>
        <v>8415089000</v>
      </c>
      <c r="L2535" s="55" t="s">
        <v>2048</v>
      </c>
      <c r="M2535" s="55" t="s">
        <v>2032</v>
      </c>
    </row>
    <row r="2536" spans="1:13">
      <c r="A2536" s="55">
        <v>2022</v>
      </c>
      <c r="B2536" s="55" t="s">
        <v>2236</v>
      </c>
      <c r="C2536" s="55" t="s">
        <v>2815</v>
      </c>
      <c r="D2536" s="55">
        <v>12</v>
      </c>
      <c r="E2536" s="56" t="s">
        <v>4934</v>
      </c>
      <c r="F2536" s="55" t="s">
        <v>2353</v>
      </c>
      <c r="G2536" s="55" t="s">
        <v>2035</v>
      </c>
      <c r="H2536" s="57">
        <v>250000000</v>
      </c>
      <c r="I2536" s="57">
        <v>1774000000</v>
      </c>
      <c r="J2536" s="57"/>
      <c r="K2536" s="57">
        <f t="shared" si="39"/>
        <v>2024000000</v>
      </c>
      <c r="L2536" s="55" t="s">
        <v>2064</v>
      </c>
      <c r="M2536" s="55"/>
    </row>
    <row r="2537" spans="1:13">
      <c r="A2537" s="55">
        <v>2022</v>
      </c>
      <c r="B2537" s="55" t="s">
        <v>2236</v>
      </c>
      <c r="C2537" s="55" t="s">
        <v>2815</v>
      </c>
      <c r="D2537" s="59">
        <v>12</v>
      </c>
      <c r="E2537" s="56" t="s">
        <v>4935</v>
      </c>
      <c r="F2537" s="55" t="s">
        <v>2232</v>
      </c>
      <c r="G2537" s="55" t="s">
        <v>2051</v>
      </c>
      <c r="H2537" s="57">
        <v>100000000</v>
      </c>
      <c r="I2537" s="57">
        <v>40000000</v>
      </c>
      <c r="J2537" s="57"/>
      <c r="K2537" s="57">
        <f t="shared" si="39"/>
        <v>140000000</v>
      </c>
      <c r="L2537" s="55" t="s">
        <v>2064</v>
      </c>
      <c r="M2537" s="55"/>
    </row>
    <row r="2538" spans="1:13">
      <c r="A2538" s="55">
        <v>2022</v>
      </c>
      <c r="B2538" s="55" t="s">
        <v>2236</v>
      </c>
      <c r="C2538" s="55" t="s">
        <v>2815</v>
      </c>
      <c r="D2538" s="59">
        <v>12</v>
      </c>
      <c r="E2538" s="56" t="s">
        <v>4936</v>
      </c>
      <c r="F2538" s="55" t="s">
        <v>2232</v>
      </c>
      <c r="G2538" s="55" t="s">
        <v>2051</v>
      </c>
      <c r="H2538" s="57">
        <v>90000000</v>
      </c>
      <c r="I2538" s="57"/>
      <c r="J2538" s="57"/>
      <c r="K2538" s="57">
        <f t="shared" si="39"/>
        <v>90000000</v>
      </c>
      <c r="L2538" s="55" t="s">
        <v>2064</v>
      </c>
      <c r="M2538" s="55"/>
    </row>
    <row r="2539" spans="1:13">
      <c r="A2539" s="55">
        <v>2022</v>
      </c>
      <c r="B2539" s="55" t="s">
        <v>2236</v>
      </c>
      <c r="C2539" s="55" t="s">
        <v>2865</v>
      </c>
      <c r="D2539" s="55">
        <v>12</v>
      </c>
      <c r="E2539" s="56" t="s">
        <v>4937</v>
      </c>
      <c r="F2539" s="55" t="s">
        <v>64</v>
      </c>
      <c r="G2539" s="55" t="s">
        <v>15</v>
      </c>
      <c r="H2539" s="57">
        <v>105000000000</v>
      </c>
      <c r="I2539" s="57">
        <v>4500000000</v>
      </c>
      <c r="J2539" s="57">
        <v>4500000000</v>
      </c>
      <c r="K2539" s="57">
        <f t="shared" si="39"/>
        <v>114000000000</v>
      </c>
      <c r="L2539" s="55" t="s">
        <v>2048</v>
      </c>
      <c r="M2539" s="55" t="s">
        <v>2240</v>
      </c>
    </row>
    <row r="2540" spans="1:13">
      <c r="A2540" s="55">
        <v>2022</v>
      </c>
      <c r="B2540" s="55" t="s">
        <v>2236</v>
      </c>
      <c r="C2540" s="55" t="s">
        <v>2865</v>
      </c>
      <c r="D2540" s="55">
        <v>12</v>
      </c>
      <c r="E2540" s="56" t="s">
        <v>4938</v>
      </c>
      <c r="F2540" s="55" t="s">
        <v>64</v>
      </c>
      <c r="G2540" s="55" t="s">
        <v>20</v>
      </c>
      <c r="H2540" s="57">
        <v>5900000000</v>
      </c>
      <c r="I2540" s="57">
        <v>800000000</v>
      </c>
      <c r="J2540" s="57"/>
      <c r="K2540" s="57">
        <f t="shared" si="39"/>
        <v>6700000000</v>
      </c>
      <c r="L2540" s="55" t="s">
        <v>2048</v>
      </c>
      <c r="M2540" s="55" t="s">
        <v>2036</v>
      </c>
    </row>
    <row r="2541" spans="1:13">
      <c r="A2541" s="55">
        <v>2022</v>
      </c>
      <c r="B2541" s="55" t="s">
        <v>2236</v>
      </c>
      <c r="C2541" s="55" t="s">
        <v>2237</v>
      </c>
      <c r="D2541" s="55">
        <v>12</v>
      </c>
      <c r="E2541" s="56" t="s">
        <v>4939</v>
      </c>
      <c r="F2541" s="55" t="s">
        <v>2042</v>
      </c>
      <c r="G2541" s="55" t="s">
        <v>15</v>
      </c>
      <c r="H2541" s="57">
        <v>1829000000</v>
      </c>
      <c r="I2541" s="57">
        <v>4362000000</v>
      </c>
      <c r="J2541" s="57">
        <v>142000000</v>
      </c>
      <c r="K2541" s="57">
        <f t="shared" si="39"/>
        <v>6333000000</v>
      </c>
      <c r="L2541" s="55"/>
      <c r="M2541" s="55" t="s">
        <v>2240</v>
      </c>
    </row>
    <row r="2542" spans="1:13">
      <c r="A2542" s="55">
        <v>2022</v>
      </c>
      <c r="B2542" s="55" t="s">
        <v>2236</v>
      </c>
      <c r="C2542" s="55" t="s">
        <v>2237</v>
      </c>
      <c r="D2542" s="55">
        <v>12</v>
      </c>
      <c r="E2542" s="56" t="s">
        <v>4940</v>
      </c>
      <c r="F2542" s="55" t="s">
        <v>2042</v>
      </c>
      <c r="G2542" s="55" t="s">
        <v>15</v>
      </c>
      <c r="H2542" s="57">
        <v>1616000000</v>
      </c>
      <c r="I2542" s="57">
        <v>5860000000</v>
      </c>
      <c r="J2542" s="57">
        <v>63000000</v>
      </c>
      <c r="K2542" s="57">
        <f t="shared" si="39"/>
        <v>7539000000</v>
      </c>
      <c r="L2542" s="55"/>
      <c r="M2542" s="55" t="s">
        <v>2032</v>
      </c>
    </row>
    <row r="2543" spans="1:13">
      <c r="A2543" s="55">
        <v>2022</v>
      </c>
      <c r="B2543" s="55" t="s">
        <v>2236</v>
      </c>
      <c r="C2543" s="55" t="s">
        <v>2237</v>
      </c>
      <c r="D2543" s="55">
        <v>12</v>
      </c>
      <c r="E2543" s="56" t="s">
        <v>4941</v>
      </c>
      <c r="F2543" s="55" t="s">
        <v>2902</v>
      </c>
      <c r="G2543" s="55" t="s">
        <v>2087</v>
      </c>
      <c r="H2543" s="57">
        <v>500000000</v>
      </c>
      <c r="I2543" s="57">
        <v>1100000000</v>
      </c>
      <c r="J2543" s="57">
        <v>11000000</v>
      </c>
      <c r="K2543" s="57">
        <f t="shared" si="39"/>
        <v>1611000000</v>
      </c>
      <c r="L2543" s="55"/>
      <c r="M2543" s="55" t="s">
        <v>2032</v>
      </c>
    </row>
    <row r="2544" spans="1:13">
      <c r="A2544" s="55">
        <v>2022</v>
      </c>
      <c r="B2544" s="55" t="s">
        <v>2236</v>
      </c>
      <c r="C2544" s="55" t="s">
        <v>2237</v>
      </c>
      <c r="D2544" s="55">
        <v>12</v>
      </c>
      <c r="E2544" s="56" t="s">
        <v>4942</v>
      </c>
      <c r="F2544" s="55" t="s">
        <v>2224</v>
      </c>
      <c r="G2544" s="55" t="s">
        <v>2051</v>
      </c>
      <c r="H2544" s="57">
        <v>99510000</v>
      </c>
      <c r="I2544" s="57"/>
      <c r="J2544" s="57"/>
      <c r="K2544" s="57">
        <f t="shared" si="39"/>
        <v>99510000</v>
      </c>
      <c r="L2544" s="55" t="s">
        <v>2064</v>
      </c>
      <c r="M2544" s="55"/>
    </row>
    <row r="2545" spans="1:13">
      <c r="A2545" s="55">
        <v>2022</v>
      </c>
      <c r="B2545" s="55" t="s">
        <v>2236</v>
      </c>
      <c r="C2545" s="55" t="s">
        <v>4214</v>
      </c>
      <c r="D2545" s="55">
        <v>12</v>
      </c>
      <c r="E2545" s="56" t="s">
        <v>4943</v>
      </c>
      <c r="F2545" s="55" t="s">
        <v>2042</v>
      </c>
      <c r="G2545" s="55" t="s">
        <v>2599</v>
      </c>
      <c r="H2545" s="57">
        <v>60946000000</v>
      </c>
      <c r="I2545" s="57">
        <v>40855000000</v>
      </c>
      <c r="J2545" s="57"/>
      <c r="K2545" s="57">
        <f t="shared" si="39"/>
        <v>101801000000</v>
      </c>
      <c r="L2545" s="55" t="s">
        <v>2064</v>
      </c>
      <c r="M2545" s="55" t="s">
        <v>2032</v>
      </c>
    </row>
    <row r="2546" spans="1:13">
      <c r="A2546" s="55">
        <v>2022</v>
      </c>
      <c r="B2546" s="55" t="s">
        <v>2236</v>
      </c>
      <c r="C2546" s="55" t="s">
        <v>4214</v>
      </c>
      <c r="D2546" s="55">
        <v>12</v>
      </c>
      <c r="E2546" s="56" t="s">
        <v>4944</v>
      </c>
      <c r="F2546" s="55" t="s">
        <v>2042</v>
      </c>
      <c r="G2546" s="55" t="s">
        <v>2964</v>
      </c>
      <c r="H2546" s="57">
        <v>60772000000</v>
      </c>
      <c r="I2546" s="57">
        <v>40739000000</v>
      </c>
      <c r="J2546" s="57"/>
      <c r="K2546" s="57">
        <f t="shared" si="39"/>
        <v>101511000000</v>
      </c>
      <c r="L2546" s="55" t="s">
        <v>2064</v>
      </c>
      <c r="M2546" s="55" t="s">
        <v>2032</v>
      </c>
    </row>
    <row r="2547" spans="1:13">
      <c r="A2547" s="55">
        <v>2022</v>
      </c>
      <c r="B2547" s="55" t="s">
        <v>2236</v>
      </c>
      <c r="C2547" s="55" t="s">
        <v>4214</v>
      </c>
      <c r="D2547" s="55">
        <v>12</v>
      </c>
      <c r="E2547" s="56" t="s">
        <v>4945</v>
      </c>
      <c r="F2547" s="55" t="s">
        <v>2042</v>
      </c>
      <c r="G2547" s="55" t="s">
        <v>2599</v>
      </c>
      <c r="H2547" s="57">
        <v>40094000000</v>
      </c>
      <c r="I2547" s="57">
        <v>26877000000</v>
      </c>
      <c r="J2547" s="57"/>
      <c r="K2547" s="57">
        <f t="shared" si="39"/>
        <v>66971000000</v>
      </c>
      <c r="L2547" s="55" t="s">
        <v>2064</v>
      </c>
      <c r="M2547" s="55" t="s">
        <v>2240</v>
      </c>
    </row>
    <row r="2548" spans="1:13">
      <c r="A2548" s="55">
        <v>2022</v>
      </c>
      <c r="B2548" s="55" t="s">
        <v>2245</v>
      </c>
      <c r="C2548" s="55" t="s">
        <v>2173</v>
      </c>
      <c r="D2548" s="55">
        <v>12</v>
      </c>
      <c r="E2548" s="56" t="s">
        <v>4946</v>
      </c>
      <c r="F2548" s="55" t="s">
        <v>38</v>
      </c>
      <c r="G2548" s="55" t="s">
        <v>2035</v>
      </c>
      <c r="H2548" s="57">
        <v>475808349</v>
      </c>
      <c r="I2548" s="57"/>
      <c r="J2548" s="57"/>
      <c r="K2548" s="57">
        <f t="shared" si="39"/>
        <v>475808349</v>
      </c>
      <c r="L2548" s="55"/>
      <c r="M2548" s="55"/>
    </row>
    <row r="2549" spans="1:13">
      <c r="A2549" s="55">
        <v>2022</v>
      </c>
      <c r="B2549" s="55" t="s">
        <v>2245</v>
      </c>
      <c r="C2549" s="55" t="s">
        <v>2173</v>
      </c>
      <c r="D2549" s="55">
        <v>12</v>
      </c>
      <c r="E2549" s="56" t="s">
        <v>4947</v>
      </c>
      <c r="F2549" s="55" t="s">
        <v>38</v>
      </c>
      <c r="G2549" s="55" t="s">
        <v>2043</v>
      </c>
      <c r="H2549" s="57">
        <v>470999758</v>
      </c>
      <c r="I2549" s="57"/>
      <c r="J2549" s="57"/>
      <c r="K2549" s="57">
        <f t="shared" si="39"/>
        <v>470999758</v>
      </c>
      <c r="L2549" s="55"/>
      <c r="M2549" s="55"/>
    </row>
    <row r="2550" spans="1:13">
      <c r="A2550" s="55">
        <v>2022</v>
      </c>
      <c r="B2550" s="55" t="s">
        <v>2245</v>
      </c>
      <c r="C2550" s="55" t="s">
        <v>2173</v>
      </c>
      <c r="D2550" s="55">
        <v>12</v>
      </c>
      <c r="E2550" s="56" t="s">
        <v>4948</v>
      </c>
      <c r="F2550" s="55" t="s">
        <v>38</v>
      </c>
      <c r="G2550" s="55" t="s">
        <v>2087</v>
      </c>
      <c r="H2550" s="57">
        <v>454500446</v>
      </c>
      <c r="I2550" s="57"/>
      <c r="J2550" s="57"/>
      <c r="K2550" s="57">
        <f t="shared" si="39"/>
        <v>454500446</v>
      </c>
      <c r="L2550" s="55"/>
      <c r="M2550" s="55"/>
    </row>
    <row r="2551" spans="1:13">
      <c r="A2551" s="55">
        <v>2022</v>
      </c>
      <c r="B2551" s="55" t="s">
        <v>2245</v>
      </c>
      <c r="C2551" s="55" t="s">
        <v>2177</v>
      </c>
      <c r="D2551" s="55">
        <v>12</v>
      </c>
      <c r="E2551" s="56" t="s">
        <v>4949</v>
      </c>
      <c r="F2551" s="55" t="s">
        <v>3169</v>
      </c>
      <c r="G2551" s="55" t="s">
        <v>2035</v>
      </c>
      <c r="H2551" s="57">
        <v>441869447</v>
      </c>
      <c r="I2551" s="57"/>
      <c r="J2551" s="57"/>
      <c r="K2551" s="57">
        <f t="shared" si="39"/>
        <v>441869447</v>
      </c>
      <c r="L2551" s="55"/>
      <c r="M2551" s="55"/>
    </row>
    <row r="2552" spans="1:13">
      <c r="A2552" s="55">
        <v>2022</v>
      </c>
      <c r="B2552" s="55" t="s">
        <v>2245</v>
      </c>
      <c r="C2552" s="55" t="s">
        <v>2177</v>
      </c>
      <c r="D2552" s="55">
        <v>12</v>
      </c>
      <c r="E2552" s="56" t="s">
        <v>4950</v>
      </c>
      <c r="F2552" s="55" t="s">
        <v>2273</v>
      </c>
      <c r="G2552" s="55" t="s">
        <v>2043</v>
      </c>
      <c r="H2552" s="57">
        <v>422126664</v>
      </c>
      <c r="I2552" s="57"/>
      <c r="J2552" s="57"/>
      <c r="K2552" s="57">
        <f t="shared" si="39"/>
        <v>422126664</v>
      </c>
      <c r="L2552" s="55"/>
      <c r="M2552" s="55"/>
    </row>
    <row r="2553" spans="1:13">
      <c r="A2553" s="55">
        <v>2022</v>
      </c>
      <c r="B2553" s="55" t="s">
        <v>2320</v>
      </c>
      <c r="C2553" s="55" t="s">
        <v>2321</v>
      </c>
      <c r="D2553" s="55">
        <v>12</v>
      </c>
      <c r="E2553" s="56" t="s">
        <v>4951</v>
      </c>
      <c r="F2553" s="55" t="s">
        <v>2042</v>
      </c>
      <c r="G2553" s="55" t="s">
        <v>15</v>
      </c>
      <c r="H2553" s="57">
        <v>19202623000</v>
      </c>
      <c r="I2553" s="57">
        <v>6335120000</v>
      </c>
      <c r="J2553" s="57"/>
      <c r="K2553" s="57">
        <f t="shared" si="39"/>
        <v>25537743000</v>
      </c>
      <c r="L2553" s="55"/>
      <c r="M2553" s="55" t="s">
        <v>2072</v>
      </c>
    </row>
    <row r="2554" spans="1:13">
      <c r="A2554" s="55">
        <v>2022</v>
      </c>
      <c r="B2554" s="55" t="s">
        <v>2320</v>
      </c>
      <c r="C2554" s="55" t="s">
        <v>2321</v>
      </c>
      <c r="D2554" s="55">
        <v>12</v>
      </c>
      <c r="E2554" s="56" t="s">
        <v>4952</v>
      </c>
      <c r="F2554" s="55" t="s">
        <v>2042</v>
      </c>
      <c r="G2554" s="55" t="s">
        <v>2057</v>
      </c>
      <c r="H2554" s="57">
        <v>950000000</v>
      </c>
      <c r="I2554" s="57">
        <v>2200000000</v>
      </c>
      <c r="J2554" s="57">
        <v>5000000</v>
      </c>
      <c r="K2554" s="57">
        <f t="shared" si="39"/>
        <v>3155000000</v>
      </c>
      <c r="L2554" s="55"/>
      <c r="M2554" s="55" t="s">
        <v>2072</v>
      </c>
    </row>
    <row r="2555" spans="1:13">
      <c r="A2555" s="55">
        <v>2022</v>
      </c>
      <c r="B2555" s="55" t="s">
        <v>2320</v>
      </c>
      <c r="C2555" s="55" t="s">
        <v>2325</v>
      </c>
      <c r="D2555" s="55">
        <v>12</v>
      </c>
      <c r="E2555" s="56" t="s">
        <v>4953</v>
      </c>
      <c r="F2555" s="55" t="s">
        <v>2042</v>
      </c>
      <c r="G2555" s="55" t="s">
        <v>15</v>
      </c>
      <c r="H2555" s="57">
        <v>14600000000</v>
      </c>
      <c r="I2555" s="57">
        <v>4800000000</v>
      </c>
      <c r="J2555" s="57">
        <v>2720000000</v>
      </c>
      <c r="K2555" s="57">
        <f t="shared" si="39"/>
        <v>22120000000</v>
      </c>
      <c r="L2555" s="55"/>
      <c r="M2555" s="55" t="s">
        <v>2072</v>
      </c>
    </row>
    <row r="2556" spans="1:13">
      <c r="A2556" s="55">
        <v>2022</v>
      </c>
      <c r="B2556" s="55" t="s">
        <v>2320</v>
      </c>
      <c r="C2556" s="55" t="s">
        <v>2325</v>
      </c>
      <c r="D2556" s="55">
        <v>12</v>
      </c>
      <c r="E2556" s="56" t="s">
        <v>4954</v>
      </c>
      <c r="F2556" s="55" t="s">
        <v>2042</v>
      </c>
      <c r="G2556" s="55" t="s">
        <v>2043</v>
      </c>
      <c r="H2556" s="57">
        <v>789380000</v>
      </c>
      <c r="I2556" s="57">
        <v>537206000</v>
      </c>
      <c r="J2556" s="57">
        <v>241799000</v>
      </c>
      <c r="K2556" s="57">
        <f t="shared" si="39"/>
        <v>1568385000</v>
      </c>
      <c r="L2556" s="55"/>
      <c r="M2556" s="55" t="s">
        <v>2072</v>
      </c>
    </row>
    <row r="2557" spans="1:13">
      <c r="A2557" s="55">
        <v>2022</v>
      </c>
      <c r="B2557" s="55" t="s">
        <v>2320</v>
      </c>
      <c r="C2557" s="55" t="s">
        <v>2325</v>
      </c>
      <c r="D2557" s="55">
        <v>12</v>
      </c>
      <c r="E2557" s="56" t="s">
        <v>4955</v>
      </c>
      <c r="F2557" s="55" t="s">
        <v>2042</v>
      </c>
      <c r="G2557" s="55" t="s">
        <v>2035</v>
      </c>
      <c r="H2557" s="57">
        <v>250000000</v>
      </c>
      <c r="I2557" s="57"/>
      <c r="J2557" s="57">
        <v>10000000</v>
      </c>
      <c r="K2557" s="57">
        <f t="shared" si="39"/>
        <v>260000000</v>
      </c>
      <c r="L2557" s="55" t="s">
        <v>4956</v>
      </c>
      <c r="M2557" s="55" t="s">
        <v>2072</v>
      </c>
    </row>
    <row r="2558" spans="1:13">
      <c r="A2558" s="55">
        <v>2022</v>
      </c>
      <c r="B2558" s="55" t="s">
        <v>2373</v>
      </c>
      <c r="C2558" s="55" t="s">
        <v>2158</v>
      </c>
      <c r="D2558" s="55">
        <v>12</v>
      </c>
      <c r="E2558" s="56" t="s">
        <v>4957</v>
      </c>
      <c r="F2558" s="55" t="s">
        <v>2031</v>
      </c>
      <c r="G2558" s="55" t="s">
        <v>15</v>
      </c>
      <c r="H2558" s="57">
        <v>12000000000</v>
      </c>
      <c r="I2558" s="57"/>
      <c r="J2558" s="57"/>
      <c r="K2558" s="57">
        <f t="shared" si="39"/>
        <v>12000000000</v>
      </c>
      <c r="L2558" s="55"/>
      <c r="M2558" s="55"/>
    </row>
    <row r="2559" spans="1:13">
      <c r="A2559" s="55">
        <v>2022</v>
      </c>
      <c r="B2559" s="55" t="s">
        <v>2420</v>
      </c>
      <c r="C2559" s="55" t="s">
        <v>2152</v>
      </c>
      <c r="D2559" s="55">
        <v>12</v>
      </c>
      <c r="E2559" s="56" t="s">
        <v>4958</v>
      </c>
      <c r="F2559" s="55" t="s">
        <v>2042</v>
      </c>
      <c r="G2559" s="55" t="s">
        <v>15</v>
      </c>
      <c r="H2559" s="57">
        <v>2000000000</v>
      </c>
      <c r="I2559" s="57">
        <v>600000000</v>
      </c>
      <c r="J2559" s="57"/>
      <c r="K2559" s="57">
        <f t="shared" si="39"/>
        <v>2600000000</v>
      </c>
      <c r="L2559" s="55"/>
      <c r="M2559" s="55"/>
    </row>
    <row r="2560" spans="1:13">
      <c r="A2560" s="55">
        <v>2022</v>
      </c>
      <c r="B2560" s="55" t="s">
        <v>2420</v>
      </c>
      <c r="C2560" s="55" t="s">
        <v>2152</v>
      </c>
      <c r="D2560" s="55">
        <v>12</v>
      </c>
      <c r="E2560" s="56" t="s">
        <v>4959</v>
      </c>
      <c r="F2560" s="55" t="s">
        <v>2042</v>
      </c>
      <c r="G2560" s="55" t="s">
        <v>15</v>
      </c>
      <c r="H2560" s="57">
        <v>1000000000</v>
      </c>
      <c r="I2560" s="57">
        <v>300000000</v>
      </c>
      <c r="J2560" s="57"/>
      <c r="K2560" s="57">
        <f t="shared" si="39"/>
        <v>1300000000</v>
      </c>
      <c r="L2560" s="55"/>
      <c r="M2560" s="55"/>
    </row>
    <row r="2561" spans="1:13">
      <c r="A2561" s="55">
        <v>2022</v>
      </c>
      <c r="B2561" s="55" t="s">
        <v>2458</v>
      </c>
      <c r="C2561" s="55" t="s">
        <v>2029</v>
      </c>
      <c r="D2561" s="55">
        <v>12</v>
      </c>
      <c r="E2561" s="56" t="s">
        <v>4960</v>
      </c>
      <c r="F2561" s="55" t="s">
        <v>2031</v>
      </c>
      <c r="G2561" s="55" t="s">
        <v>15</v>
      </c>
      <c r="H2561" s="57">
        <v>2000000000</v>
      </c>
      <c r="I2561" s="57">
        <v>1300000000</v>
      </c>
      <c r="J2561" s="57"/>
      <c r="K2561" s="57">
        <f t="shared" si="39"/>
        <v>3300000000</v>
      </c>
      <c r="L2561" s="55"/>
      <c r="M2561" s="55" t="s">
        <v>2072</v>
      </c>
    </row>
    <row r="2562" spans="1:13">
      <c r="A2562" s="55">
        <v>2022</v>
      </c>
      <c r="B2562" s="55" t="s">
        <v>2500</v>
      </c>
      <c r="C2562" s="55" t="s">
        <v>2246</v>
      </c>
      <c r="D2562" s="55">
        <v>12</v>
      </c>
      <c r="E2562" s="56" t="s">
        <v>4961</v>
      </c>
      <c r="F2562" s="55" t="s">
        <v>2116</v>
      </c>
      <c r="G2562" s="55" t="s">
        <v>74</v>
      </c>
      <c r="H2562" s="57">
        <v>333001000</v>
      </c>
      <c r="I2562" s="57">
        <v>900000</v>
      </c>
      <c r="J2562" s="57"/>
      <c r="K2562" s="57">
        <f t="shared" si="39"/>
        <v>333901000</v>
      </c>
      <c r="L2562" s="55"/>
      <c r="M2562" s="55"/>
    </row>
    <row r="2563" spans="1:13">
      <c r="A2563" s="55">
        <v>2022</v>
      </c>
      <c r="B2563" s="55" t="s">
        <v>2500</v>
      </c>
      <c r="C2563" s="55" t="s">
        <v>2187</v>
      </c>
      <c r="D2563" s="55">
        <v>12</v>
      </c>
      <c r="E2563" s="56" t="s">
        <v>4962</v>
      </c>
      <c r="F2563" s="55" t="s">
        <v>2042</v>
      </c>
      <c r="G2563" s="55" t="s">
        <v>15</v>
      </c>
      <c r="H2563" s="57">
        <v>1000000000</v>
      </c>
      <c r="I2563" s="57">
        <v>400000000</v>
      </c>
      <c r="J2563" s="57"/>
      <c r="K2563" s="57">
        <f t="shared" si="39"/>
        <v>1400000000</v>
      </c>
      <c r="L2563" s="55"/>
      <c r="M2563" s="55" t="s">
        <v>2072</v>
      </c>
    </row>
    <row r="2564" spans="1:13">
      <c r="A2564" s="55">
        <v>2022</v>
      </c>
      <c r="B2564" s="55" t="s">
        <v>2544</v>
      </c>
      <c r="C2564" s="55" t="s">
        <v>2146</v>
      </c>
      <c r="D2564" s="55">
        <v>12</v>
      </c>
      <c r="E2564" s="56" t="s">
        <v>4963</v>
      </c>
      <c r="F2564" s="55" t="s">
        <v>2042</v>
      </c>
      <c r="G2564" s="55" t="s">
        <v>2052</v>
      </c>
      <c r="H2564" s="57">
        <v>130000000</v>
      </c>
      <c r="I2564" s="57"/>
      <c r="J2564" s="57"/>
      <c r="K2564" s="57">
        <f t="shared" si="39"/>
        <v>130000000</v>
      </c>
      <c r="L2564" s="55"/>
      <c r="M2564" s="55" t="s">
        <v>2072</v>
      </c>
    </row>
    <row r="2565" spans="1:13">
      <c r="A2565" s="55">
        <v>2022</v>
      </c>
      <c r="B2565" s="55" t="s">
        <v>2578</v>
      </c>
      <c r="C2565" s="55" t="s">
        <v>2590</v>
      </c>
      <c r="D2565" s="55">
        <v>12</v>
      </c>
      <c r="E2565" s="56" t="s">
        <v>4964</v>
      </c>
      <c r="F2565" s="55" t="s">
        <v>2042</v>
      </c>
      <c r="G2565" s="55" t="s">
        <v>2087</v>
      </c>
      <c r="H2565" s="57">
        <v>800000000</v>
      </c>
      <c r="I2565" s="57">
        <v>2814000000</v>
      </c>
      <c r="J2565" s="57">
        <v>186000000</v>
      </c>
      <c r="K2565" s="57">
        <f t="shared" ref="K2565:K2573" si="40">H2565+I2565+J2565</f>
        <v>3800000000</v>
      </c>
      <c r="L2565" s="55"/>
      <c r="M2565" s="55" t="s">
        <v>2072</v>
      </c>
    </row>
    <row r="2566" spans="1:13">
      <c r="A2566" s="55">
        <v>2022</v>
      </c>
      <c r="B2566" s="55" t="s">
        <v>2578</v>
      </c>
      <c r="C2566" s="55" t="s">
        <v>3076</v>
      </c>
      <c r="D2566" s="55">
        <v>12</v>
      </c>
      <c r="E2566" s="56" t="s">
        <v>4965</v>
      </c>
      <c r="F2566" s="55" t="s">
        <v>2042</v>
      </c>
      <c r="G2566" s="55" t="s">
        <v>15</v>
      </c>
      <c r="H2566" s="57">
        <v>1500000000</v>
      </c>
      <c r="I2566" s="57"/>
      <c r="J2566" s="57"/>
      <c r="K2566" s="57">
        <f t="shared" si="40"/>
        <v>1500000000</v>
      </c>
      <c r="L2566" s="55"/>
      <c r="M2566" s="55" t="s">
        <v>2072</v>
      </c>
    </row>
    <row r="2567" spans="1:13">
      <c r="A2567" s="55">
        <v>2022</v>
      </c>
      <c r="B2567" s="55" t="s">
        <v>2596</v>
      </c>
      <c r="C2567" s="55" t="s">
        <v>2597</v>
      </c>
      <c r="D2567" s="55">
        <v>12</v>
      </c>
      <c r="E2567" s="56" t="s">
        <v>4966</v>
      </c>
      <c r="F2567" s="55" t="s">
        <v>19</v>
      </c>
      <c r="G2567" s="55" t="s">
        <v>2057</v>
      </c>
      <c r="H2567" s="57">
        <v>2253000000</v>
      </c>
      <c r="I2567" s="57">
        <v>963270000</v>
      </c>
      <c r="J2567" s="57">
        <v>100000000</v>
      </c>
      <c r="K2567" s="57">
        <f t="shared" si="40"/>
        <v>3316270000</v>
      </c>
      <c r="L2567" s="55" t="s">
        <v>2048</v>
      </c>
      <c r="M2567" s="55" t="s">
        <v>2072</v>
      </c>
    </row>
    <row r="2568" spans="1:13">
      <c r="A2568" s="55">
        <v>2022</v>
      </c>
      <c r="B2568" s="55" t="s">
        <v>2596</v>
      </c>
      <c r="C2568" s="55" t="s">
        <v>3082</v>
      </c>
      <c r="D2568" s="55">
        <v>12</v>
      </c>
      <c r="E2568" s="56" t="s">
        <v>4967</v>
      </c>
      <c r="F2568" s="55" t="s">
        <v>2042</v>
      </c>
      <c r="G2568" s="55" t="s">
        <v>2057</v>
      </c>
      <c r="H2568" s="57">
        <v>211000000</v>
      </c>
      <c r="I2568" s="57">
        <v>5901000000</v>
      </c>
      <c r="J2568" s="57"/>
      <c r="K2568" s="57">
        <f t="shared" si="40"/>
        <v>6112000000</v>
      </c>
      <c r="L2568" s="55"/>
      <c r="M2568" s="55"/>
    </row>
    <row r="2569" spans="1:13">
      <c r="A2569" s="55">
        <v>2022</v>
      </c>
      <c r="B2569" s="55" t="s">
        <v>2596</v>
      </c>
      <c r="C2569" s="55" t="s">
        <v>2603</v>
      </c>
      <c r="D2569" s="55">
        <v>12</v>
      </c>
      <c r="E2569" s="56" t="s">
        <v>4968</v>
      </c>
      <c r="F2569" s="55" t="s">
        <v>2042</v>
      </c>
      <c r="G2569" s="55" t="s">
        <v>15</v>
      </c>
      <c r="H2569" s="57">
        <v>1382832000</v>
      </c>
      <c r="I2569" s="57">
        <v>1673634000</v>
      </c>
      <c r="J2569" s="57">
        <v>10000000</v>
      </c>
      <c r="K2569" s="57">
        <f t="shared" si="40"/>
        <v>3066466000</v>
      </c>
      <c r="L2569" s="55" t="s">
        <v>2048</v>
      </c>
      <c r="M2569" s="55" t="s">
        <v>2072</v>
      </c>
    </row>
    <row r="2570" spans="1:13">
      <c r="A2570" s="55">
        <v>2022</v>
      </c>
      <c r="B2570" s="55" t="s">
        <v>2596</v>
      </c>
      <c r="C2570" s="55" t="s">
        <v>2603</v>
      </c>
      <c r="D2570" s="55">
        <v>12</v>
      </c>
      <c r="E2570" s="56" t="s">
        <v>4969</v>
      </c>
      <c r="F2570" s="55" t="s">
        <v>64</v>
      </c>
      <c r="G2570" s="55" t="s">
        <v>20</v>
      </c>
      <c r="H2570" s="57">
        <v>701999000</v>
      </c>
      <c r="I2570" s="57">
        <v>471810000</v>
      </c>
      <c r="J2570" s="57"/>
      <c r="K2570" s="57">
        <f t="shared" si="40"/>
        <v>1173809000</v>
      </c>
      <c r="L2570" s="55" t="s">
        <v>2048</v>
      </c>
      <c r="M2570" s="55"/>
    </row>
    <row r="2571" spans="1:13">
      <c r="A2571" s="55">
        <v>2022</v>
      </c>
      <c r="B2571" s="55" t="s">
        <v>2596</v>
      </c>
      <c r="C2571" s="55" t="s">
        <v>3086</v>
      </c>
      <c r="D2571" s="55">
        <v>12</v>
      </c>
      <c r="E2571" s="56" t="s">
        <v>4970</v>
      </c>
      <c r="F2571" s="55" t="s">
        <v>2042</v>
      </c>
      <c r="G2571" s="55" t="s">
        <v>15</v>
      </c>
      <c r="H2571" s="57">
        <v>39042547000</v>
      </c>
      <c r="I2571" s="57">
        <v>11242288000</v>
      </c>
      <c r="J2571" s="57"/>
      <c r="K2571" s="57">
        <f t="shared" si="40"/>
        <v>50284835000</v>
      </c>
      <c r="L2571" s="55" t="s">
        <v>2064</v>
      </c>
      <c r="M2571" s="55" t="s">
        <v>2072</v>
      </c>
    </row>
    <row r="2572" spans="1:13">
      <c r="A2572" s="55">
        <v>2022</v>
      </c>
      <c r="B2572" s="55" t="s">
        <v>2596</v>
      </c>
      <c r="C2572" s="55" t="s">
        <v>3086</v>
      </c>
      <c r="D2572" s="55">
        <v>12</v>
      </c>
      <c r="E2572" s="56" t="s">
        <v>4971</v>
      </c>
      <c r="F2572" s="55" t="s">
        <v>2116</v>
      </c>
      <c r="G2572" s="55" t="s">
        <v>2057</v>
      </c>
      <c r="H2572" s="57">
        <v>200000000</v>
      </c>
      <c r="I2572" s="57">
        <v>370000000</v>
      </c>
      <c r="J2572" s="57"/>
      <c r="K2572" s="57">
        <f t="shared" si="40"/>
        <v>570000000</v>
      </c>
      <c r="L2572" s="55"/>
      <c r="M2572" s="55"/>
    </row>
    <row r="2573" spans="1:13">
      <c r="A2573" s="55">
        <v>2022</v>
      </c>
      <c r="B2573" s="55" t="s">
        <v>2596</v>
      </c>
      <c r="C2573" s="55" t="s">
        <v>3086</v>
      </c>
      <c r="D2573" s="55">
        <v>12</v>
      </c>
      <c r="E2573" s="56" t="s">
        <v>4972</v>
      </c>
      <c r="F2573" s="55" t="s">
        <v>2116</v>
      </c>
      <c r="G2573" s="55" t="s">
        <v>74</v>
      </c>
      <c r="H2573" s="57">
        <v>70000000</v>
      </c>
      <c r="I2573" s="57">
        <v>20000000</v>
      </c>
      <c r="J2573" s="57"/>
      <c r="K2573" s="57">
        <f t="shared" si="40"/>
        <v>90000000</v>
      </c>
      <c r="L2573" s="55"/>
      <c r="M2573" s="55"/>
    </row>
    <row r="2574" spans="1:13">
      <c r="H2574" s="64">
        <f>SUBTOTAL(9,H5:H2573)</f>
        <v>2925373930875.1001</v>
      </c>
      <c r="I2574" s="64">
        <f>SUBTOTAL(9,I5:I2573)</f>
        <v>2017479503090</v>
      </c>
      <c r="J2574" s="64">
        <f>SUBTOTAL(9,J5:J2573)</f>
        <v>114783042493</v>
      </c>
      <c r="K2574" s="64">
        <f>SUBTOTAL(9,K5:K2573)</f>
        <v>5057636476458.0996</v>
      </c>
    </row>
  </sheetData>
  <mergeCells count="1">
    <mergeCell ref="B2:L2"/>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81"/>
  <sheetViews>
    <sheetView topLeftCell="A150" workbookViewId="0">
      <selection activeCell="M178" sqref="M178"/>
    </sheetView>
  </sheetViews>
  <sheetFormatPr defaultRowHeight="16.5"/>
  <cols>
    <col min="1" max="1" width="1.25" style="8" customWidth="1"/>
    <col min="2" max="2" width="21.125" style="8" customWidth="1"/>
    <col min="3" max="3" width="11.25" style="8" customWidth="1"/>
    <col min="4" max="4" width="22.125" style="8" customWidth="1"/>
    <col min="5" max="5" width="50.375" style="8" customWidth="1"/>
    <col min="6" max="6" width="15.5" style="10" customWidth="1"/>
    <col min="7" max="7" width="8.25" style="8" customWidth="1"/>
    <col min="8" max="8" width="11" style="8" customWidth="1"/>
    <col min="9" max="9" width="19.875" style="8" bestFit="1" customWidth="1"/>
    <col min="10" max="10" width="15.5" style="8" customWidth="1"/>
    <col min="11" max="11" width="14.5" style="8" customWidth="1"/>
    <col min="12" max="12" width="23.875" style="11" customWidth="1"/>
    <col min="13" max="14" width="20" style="8" customWidth="1"/>
    <col min="15" max="15" width="27.25" style="13" customWidth="1"/>
    <col min="16" max="16" width="40.375" style="8" customWidth="1"/>
    <col min="17" max="17" width="9" style="8"/>
    <col min="18" max="18" width="16.375" style="8" customWidth="1"/>
    <col min="19" max="20" width="9" style="8"/>
    <col min="21" max="21" width="42.125" style="14" bestFit="1" customWidth="1"/>
    <col min="22" max="23" width="10" style="8" customWidth="1"/>
    <col min="24" max="16384" width="9" style="8"/>
  </cols>
  <sheetData>
    <row r="1" spans="2:21" ht="25.5" customHeight="1">
      <c r="B1" s="7" t="s">
        <v>358</v>
      </c>
      <c r="E1" s="9"/>
      <c r="I1" s="9" t="s">
        <v>359</v>
      </c>
      <c r="M1" s="12"/>
      <c r="N1" s="12"/>
    </row>
    <row r="2" spans="2:21" ht="25.5" customHeight="1">
      <c r="B2" s="7"/>
      <c r="E2" s="9"/>
      <c r="I2" s="9"/>
      <c r="M2" s="12"/>
      <c r="N2" s="12"/>
    </row>
    <row r="3" spans="2:21" ht="25.5" customHeight="1">
      <c r="B3" s="155" t="s">
        <v>360</v>
      </c>
      <c r="C3" s="155"/>
      <c r="D3" s="155"/>
      <c r="E3" s="155"/>
      <c r="F3" s="155"/>
      <c r="G3" s="155"/>
      <c r="H3" s="155"/>
      <c r="I3" s="155"/>
      <c r="J3" s="155"/>
      <c r="K3" s="155"/>
      <c r="L3" s="155"/>
      <c r="M3" s="155"/>
      <c r="N3" s="155"/>
      <c r="O3" s="155"/>
      <c r="P3" s="155"/>
      <c r="Q3" s="155"/>
      <c r="R3" s="155"/>
      <c r="S3" s="155"/>
      <c r="T3" s="155"/>
      <c r="U3" s="155"/>
    </row>
    <row r="4" spans="2:21" ht="74.25" customHeight="1">
      <c r="B4" s="15" t="s">
        <v>361</v>
      </c>
      <c r="C4" s="15" t="s">
        <v>362</v>
      </c>
      <c r="D4" s="16" t="s">
        <v>363</v>
      </c>
      <c r="E4" s="17" t="s">
        <v>364</v>
      </c>
      <c r="F4" s="18" t="s">
        <v>365</v>
      </c>
      <c r="G4" s="17" t="s">
        <v>366</v>
      </c>
      <c r="H4" s="17" t="s">
        <v>367</v>
      </c>
      <c r="I4" s="19" t="s">
        <v>368</v>
      </c>
      <c r="J4" s="19" t="s">
        <v>369</v>
      </c>
      <c r="K4" s="19" t="s">
        <v>370</v>
      </c>
      <c r="L4" s="19" t="s">
        <v>371</v>
      </c>
      <c r="M4" s="19" t="s">
        <v>372</v>
      </c>
      <c r="N4" s="19" t="s">
        <v>373</v>
      </c>
      <c r="O4" s="19" t="s">
        <v>374</v>
      </c>
      <c r="P4" s="20" t="s">
        <v>375</v>
      </c>
      <c r="Q4" s="20" t="s">
        <v>376</v>
      </c>
      <c r="R4" s="20" t="s">
        <v>377</v>
      </c>
      <c r="S4" s="20" t="s">
        <v>378</v>
      </c>
      <c r="T4" s="20" t="s">
        <v>379</v>
      </c>
      <c r="U4" s="20" t="s">
        <v>380</v>
      </c>
    </row>
    <row r="5" spans="2:21" s="25" customFormat="1" ht="17.45" customHeight="1">
      <c r="B5" s="21">
        <v>2022</v>
      </c>
      <c r="C5" s="21">
        <v>1</v>
      </c>
      <c r="D5" s="21" t="s">
        <v>26</v>
      </c>
      <c r="E5" s="22" t="s">
        <v>381</v>
      </c>
      <c r="F5" s="21" t="s">
        <v>61</v>
      </c>
      <c r="G5" s="21" t="s">
        <v>14</v>
      </c>
      <c r="H5" s="21" t="s">
        <v>15</v>
      </c>
      <c r="I5" s="23">
        <v>1600000000</v>
      </c>
      <c r="J5" s="23">
        <v>100000000</v>
      </c>
      <c r="K5" s="23"/>
      <c r="L5" s="24">
        <v>1700000000</v>
      </c>
      <c r="M5" s="23">
        <v>1700000000</v>
      </c>
      <c r="N5" s="23">
        <v>1190000000</v>
      </c>
      <c r="O5" s="21"/>
      <c r="P5" s="22" t="s">
        <v>382</v>
      </c>
      <c r="Q5" s="21" t="s">
        <v>383</v>
      </c>
      <c r="R5" s="21" t="s">
        <v>384</v>
      </c>
      <c r="S5" s="21" t="s">
        <v>385</v>
      </c>
      <c r="T5" s="21"/>
      <c r="U5" s="22"/>
    </row>
    <row r="6" spans="2:21" s="25" customFormat="1" ht="17.45" customHeight="1">
      <c r="B6" s="21">
        <v>2022</v>
      </c>
      <c r="C6" s="21">
        <v>1</v>
      </c>
      <c r="D6" s="21" t="s">
        <v>13</v>
      </c>
      <c r="E6" s="22" t="s">
        <v>386</v>
      </c>
      <c r="F6" s="21" t="s">
        <v>56</v>
      </c>
      <c r="G6" s="21" t="s">
        <v>14</v>
      </c>
      <c r="H6" s="21" t="s">
        <v>15</v>
      </c>
      <c r="I6" s="23">
        <v>5800000000</v>
      </c>
      <c r="J6" s="23">
        <v>80000000</v>
      </c>
      <c r="K6" s="23">
        <v>220000000</v>
      </c>
      <c r="L6" s="24">
        <v>6100000000</v>
      </c>
      <c r="M6" s="23">
        <v>350000000</v>
      </c>
      <c r="N6" s="23">
        <v>3410000000</v>
      </c>
      <c r="O6" s="21"/>
      <c r="P6" s="22" t="s">
        <v>387</v>
      </c>
      <c r="Q6" s="21" t="s">
        <v>388</v>
      </c>
      <c r="R6" s="21" t="s">
        <v>389</v>
      </c>
      <c r="S6" s="21" t="s">
        <v>385</v>
      </c>
      <c r="T6" s="21"/>
      <c r="U6" s="22"/>
    </row>
    <row r="7" spans="2:21" s="25" customFormat="1" ht="17.45" customHeight="1">
      <c r="B7" s="21">
        <v>2022</v>
      </c>
      <c r="C7" s="21">
        <v>1</v>
      </c>
      <c r="D7" s="21" t="s">
        <v>26</v>
      </c>
      <c r="E7" s="22" t="s">
        <v>390</v>
      </c>
      <c r="F7" s="21" t="s">
        <v>132</v>
      </c>
      <c r="G7" s="21" t="s">
        <v>14</v>
      </c>
      <c r="H7" s="21" t="s">
        <v>20</v>
      </c>
      <c r="I7" s="23">
        <v>2908416500</v>
      </c>
      <c r="J7" s="23">
        <v>1171382515</v>
      </c>
      <c r="K7" s="23">
        <v>4570000</v>
      </c>
      <c r="L7" s="24">
        <v>4084369015</v>
      </c>
      <c r="M7" s="23">
        <v>2800000000</v>
      </c>
      <c r="N7" s="23">
        <v>4084369015</v>
      </c>
      <c r="O7" s="21"/>
      <c r="P7" s="22" t="s">
        <v>391</v>
      </c>
      <c r="Q7" s="21" t="s">
        <v>392</v>
      </c>
      <c r="R7" s="21" t="s">
        <v>393</v>
      </c>
      <c r="S7" s="21"/>
      <c r="T7" s="21"/>
      <c r="U7" s="22"/>
    </row>
    <row r="8" spans="2:21" s="25" customFormat="1" ht="17.45" customHeight="1">
      <c r="B8" s="21">
        <v>2022</v>
      </c>
      <c r="C8" s="21">
        <v>1</v>
      </c>
      <c r="D8" s="21" t="s">
        <v>26</v>
      </c>
      <c r="E8" s="22" t="s">
        <v>394</v>
      </c>
      <c r="F8" s="21" t="s">
        <v>132</v>
      </c>
      <c r="G8" s="21" t="s">
        <v>14</v>
      </c>
      <c r="H8" s="21" t="s">
        <v>15</v>
      </c>
      <c r="I8" s="23">
        <v>1000000000</v>
      </c>
      <c r="J8" s="23">
        <v>80000000</v>
      </c>
      <c r="K8" s="23">
        <v>0</v>
      </c>
      <c r="L8" s="24">
        <v>1080000000</v>
      </c>
      <c r="M8" s="23"/>
      <c r="N8" s="23">
        <v>700000000</v>
      </c>
      <c r="O8" s="21"/>
      <c r="P8" s="22" t="s">
        <v>395</v>
      </c>
      <c r="Q8" s="21" t="s">
        <v>396</v>
      </c>
      <c r="R8" s="21" t="s">
        <v>397</v>
      </c>
      <c r="S8" s="21" t="s">
        <v>385</v>
      </c>
      <c r="T8" s="21"/>
      <c r="U8" s="22"/>
    </row>
    <row r="9" spans="2:21" s="25" customFormat="1" ht="17.45" customHeight="1">
      <c r="B9" s="21">
        <v>2022</v>
      </c>
      <c r="C9" s="21">
        <v>1</v>
      </c>
      <c r="D9" s="21" t="s">
        <v>26</v>
      </c>
      <c r="E9" s="22" t="s">
        <v>398</v>
      </c>
      <c r="F9" s="26" t="s">
        <v>33</v>
      </c>
      <c r="G9" s="21" t="s">
        <v>44</v>
      </c>
      <c r="H9" s="21" t="s">
        <v>74</v>
      </c>
      <c r="I9" s="24">
        <v>12000000</v>
      </c>
      <c r="J9" s="24"/>
      <c r="K9" s="24"/>
      <c r="L9" s="24">
        <v>12000000</v>
      </c>
      <c r="M9" s="24"/>
      <c r="N9" s="24"/>
      <c r="O9" s="27"/>
      <c r="P9" s="22" t="s">
        <v>399</v>
      </c>
      <c r="Q9" s="21" t="s">
        <v>400</v>
      </c>
      <c r="R9" s="21" t="s">
        <v>401</v>
      </c>
      <c r="S9" s="28" t="s">
        <v>385</v>
      </c>
      <c r="T9" s="28"/>
      <c r="U9" s="22" t="s">
        <v>402</v>
      </c>
    </row>
    <row r="10" spans="2:21" s="25" customFormat="1" ht="17.45" customHeight="1">
      <c r="B10" s="21">
        <v>2022</v>
      </c>
      <c r="C10" s="21">
        <v>1</v>
      </c>
      <c r="D10" s="21" t="s">
        <v>26</v>
      </c>
      <c r="E10" s="22" t="s">
        <v>403</v>
      </c>
      <c r="F10" s="21" t="s">
        <v>33</v>
      </c>
      <c r="G10" s="21" t="s">
        <v>44</v>
      </c>
      <c r="H10" s="21" t="s">
        <v>15</v>
      </c>
      <c r="I10" s="23">
        <v>81987000</v>
      </c>
      <c r="J10" s="23">
        <v>37624000</v>
      </c>
      <c r="K10" s="23"/>
      <c r="L10" s="24">
        <v>119611000</v>
      </c>
      <c r="M10" s="23">
        <v>40000000</v>
      </c>
      <c r="N10" s="23">
        <v>40000000</v>
      </c>
      <c r="O10" s="21"/>
      <c r="P10" s="22" t="s">
        <v>404</v>
      </c>
      <c r="Q10" s="21" t="s">
        <v>405</v>
      </c>
      <c r="R10" s="21" t="s">
        <v>406</v>
      </c>
      <c r="S10" s="21" t="s">
        <v>385</v>
      </c>
      <c r="T10" s="21"/>
      <c r="U10" s="22"/>
    </row>
    <row r="11" spans="2:21" s="25" customFormat="1" ht="17.45" customHeight="1">
      <c r="B11" s="21">
        <v>2022</v>
      </c>
      <c r="C11" s="21">
        <v>1</v>
      </c>
      <c r="D11" s="21" t="s">
        <v>26</v>
      </c>
      <c r="E11" s="22" t="s">
        <v>407</v>
      </c>
      <c r="F11" s="21" t="s">
        <v>33</v>
      </c>
      <c r="G11" s="21" t="s">
        <v>44</v>
      </c>
      <c r="H11" s="21" t="s">
        <v>15</v>
      </c>
      <c r="I11" s="23">
        <v>126071000</v>
      </c>
      <c r="J11" s="23">
        <v>76458000</v>
      </c>
      <c r="K11" s="23"/>
      <c r="L11" s="24">
        <v>202529000</v>
      </c>
      <c r="M11" s="23">
        <v>50000000</v>
      </c>
      <c r="N11" s="23">
        <v>50000000</v>
      </c>
      <c r="O11" s="21"/>
      <c r="P11" s="22" t="s">
        <v>404</v>
      </c>
      <c r="Q11" s="21" t="s">
        <v>405</v>
      </c>
      <c r="R11" s="21" t="s">
        <v>406</v>
      </c>
      <c r="S11" s="21" t="s">
        <v>385</v>
      </c>
      <c r="T11" s="21"/>
      <c r="U11" s="22"/>
    </row>
    <row r="12" spans="2:21" s="25" customFormat="1" ht="17.45" customHeight="1">
      <c r="B12" s="21">
        <v>2022</v>
      </c>
      <c r="C12" s="21">
        <v>1</v>
      </c>
      <c r="D12" s="21" t="s">
        <v>26</v>
      </c>
      <c r="E12" s="22" t="s">
        <v>408</v>
      </c>
      <c r="F12" s="21" t="s">
        <v>33</v>
      </c>
      <c r="G12" s="21" t="s">
        <v>44</v>
      </c>
      <c r="H12" s="21" t="s">
        <v>15</v>
      </c>
      <c r="I12" s="23">
        <v>40460000</v>
      </c>
      <c r="J12" s="23">
        <v>27005000</v>
      </c>
      <c r="K12" s="23"/>
      <c r="L12" s="24">
        <v>67465000</v>
      </c>
      <c r="M12" s="23">
        <v>67465000</v>
      </c>
      <c r="N12" s="23">
        <v>67465000</v>
      </c>
      <c r="O12" s="21"/>
      <c r="P12" s="22" t="s">
        <v>404</v>
      </c>
      <c r="Q12" s="21" t="s">
        <v>409</v>
      </c>
      <c r="R12" s="21" t="s">
        <v>410</v>
      </c>
      <c r="S12" s="21" t="s">
        <v>385</v>
      </c>
      <c r="T12" s="21"/>
      <c r="U12" s="22"/>
    </row>
    <row r="13" spans="2:21" s="25" customFormat="1" ht="17.45" customHeight="1">
      <c r="B13" s="21">
        <v>2022</v>
      </c>
      <c r="C13" s="21">
        <v>1</v>
      </c>
      <c r="D13" s="21" t="s">
        <v>26</v>
      </c>
      <c r="E13" s="22" t="s">
        <v>411</v>
      </c>
      <c r="F13" s="21" t="s">
        <v>33</v>
      </c>
      <c r="G13" s="21" t="s">
        <v>44</v>
      </c>
      <c r="H13" s="21" t="s">
        <v>20</v>
      </c>
      <c r="I13" s="23">
        <v>137060000</v>
      </c>
      <c r="J13" s="23">
        <v>76008000</v>
      </c>
      <c r="K13" s="23"/>
      <c r="L13" s="24">
        <v>213068000</v>
      </c>
      <c r="M13" s="23">
        <v>137060000</v>
      </c>
      <c r="N13" s="23">
        <v>213068000</v>
      </c>
      <c r="O13" s="21"/>
      <c r="P13" s="22" t="s">
        <v>412</v>
      </c>
      <c r="Q13" s="21" t="s">
        <v>413</v>
      </c>
      <c r="R13" s="21" t="s">
        <v>414</v>
      </c>
      <c r="S13" s="21" t="s">
        <v>385</v>
      </c>
      <c r="T13" s="21"/>
      <c r="U13" s="22"/>
    </row>
    <row r="14" spans="2:21" s="25" customFormat="1" ht="17.45" customHeight="1">
      <c r="B14" s="21">
        <v>2022</v>
      </c>
      <c r="C14" s="21">
        <v>1</v>
      </c>
      <c r="D14" s="21" t="s">
        <v>26</v>
      </c>
      <c r="E14" s="22" t="s">
        <v>415</v>
      </c>
      <c r="F14" s="21" t="s">
        <v>61</v>
      </c>
      <c r="G14" s="21" t="s">
        <v>44</v>
      </c>
      <c r="H14" s="21" t="s">
        <v>74</v>
      </c>
      <c r="I14" s="23">
        <v>26464000</v>
      </c>
      <c r="J14" s="23">
        <v>0</v>
      </c>
      <c r="K14" s="23">
        <v>0</v>
      </c>
      <c r="L14" s="24">
        <v>26464000</v>
      </c>
      <c r="M14" s="23" t="s">
        <v>416</v>
      </c>
      <c r="N14" s="23" t="s">
        <v>416</v>
      </c>
      <c r="O14" s="21"/>
      <c r="P14" s="22" t="s">
        <v>417</v>
      </c>
      <c r="Q14" s="21" t="s">
        <v>418</v>
      </c>
      <c r="R14" s="21" t="s">
        <v>419</v>
      </c>
      <c r="S14" s="21" t="s">
        <v>385</v>
      </c>
      <c r="T14" s="21"/>
      <c r="U14" s="22" t="s">
        <v>420</v>
      </c>
    </row>
    <row r="15" spans="2:21" s="25" customFormat="1" ht="17.45" customHeight="1">
      <c r="B15" s="21">
        <v>2022</v>
      </c>
      <c r="C15" s="21">
        <v>1</v>
      </c>
      <c r="D15" s="21" t="s">
        <v>26</v>
      </c>
      <c r="E15" s="22" t="s">
        <v>421</v>
      </c>
      <c r="F15" s="21" t="s">
        <v>61</v>
      </c>
      <c r="G15" s="21" t="s">
        <v>44</v>
      </c>
      <c r="H15" s="21" t="s">
        <v>15</v>
      </c>
      <c r="I15" s="23">
        <v>22852000</v>
      </c>
      <c r="J15" s="23">
        <v>102224000</v>
      </c>
      <c r="K15" s="23"/>
      <c r="L15" s="24">
        <v>125076000</v>
      </c>
      <c r="M15" s="23" t="s">
        <v>416</v>
      </c>
      <c r="N15" s="23" t="s">
        <v>416</v>
      </c>
      <c r="O15" s="21"/>
      <c r="P15" s="22" t="s">
        <v>417</v>
      </c>
      <c r="Q15" s="21" t="s">
        <v>418</v>
      </c>
      <c r="R15" s="21" t="s">
        <v>419</v>
      </c>
      <c r="S15" s="21" t="s">
        <v>385</v>
      </c>
      <c r="T15" s="21"/>
      <c r="U15" s="22"/>
    </row>
    <row r="16" spans="2:21" s="25" customFormat="1" ht="17.45" customHeight="1">
      <c r="B16" s="21">
        <v>2022</v>
      </c>
      <c r="C16" s="21">
        <v>1</v>
      </c>
      <c r="D16" s="21" t="s">
        <v>26</v>
      </c>
      <c r="E16" s="22" t="s">
        <v>422</v>
      </c>
      <c r="F16" s="21" t="s">
        <v>62</v>
      </c>
      <c r="G16" s="21" t="s">
        <v>44</v>
      </c>
      <c r="H16" s="21" t="s">
        <v>15</v>
      </c>
      <c r="I16" s="23">
        <v>346801000</v>
      </c>
      <c r="J16" s="23"/>
      <c r="K16" s="23"/>
      <c r="L16" s="24">
        <v>346801000</v>
      </c>
      <c r="M16" s="23">
        <v>346801000</v>
      </c>
      <c r="N16" s="23"/>
      <c r="O16" s="21"/>
      <c r="P16" s="22" t="s">
        <v>423</v>
      </c>
      <c r="Q16" s="21" t="s">
        <v>424</v>
      </c>
      <c r="R16" s="21" t="s">
        <v>425</v>
      </c>
      <c r="S16" s="21" t="s">
        <v>385</v>
      </c>
      <c r="T16" s="21"/>
      <c r="U16" s="22"/>
    </row>
    <row r="17" spans="2:21" s="25" customFormat="1" ht="17.45" customHeight="1">
      <c r="B17" s="21">
        <v>2022</v>
      </c>
      <c r="C17" s="21">
        <v>1</v>
      </c>
      <c r="D17" s="21" t="s">
        <v>26</v>
      </c>
      <c r="E17" s="22" t="s">
        <v>426</v>
      </c>
      <c r="F17" s="21" t="s">
        <v>17</v>
      </c>
      <c r="G17" s="21" t="s">
        <v>44</v>
      </c>
      <c r="H17" s="21" t="s">
        <v>74</v>
      </c>
      <c r="I17" s="23">
        <v>19505000</v>
      </c>
      <c r="J17" s="23">
        <v>10612000</v>
      </c>
      <c r="K17" s="23"/>
      <c r="L17" s="24">
        <v>30117000</v>
      </c>
      <c r="M17" s="23">
        <v>19505000</v>
      </c>
      <c r="N17" s="23">
        <v>19505000</v>
      </c>
      <c r="O17" s="21"/>
      <c r="P17" s="22" t="s">
        <v>427</v>
      </c>
      <c r="Q17" s="21" t="s">
        <v>428</v>
      </c>
      <c r="R17" s="21" t="s">
        <v>429</v>
      </c>
      <c r="S17" s="21" t="s">
        <v>385</v>
      </c>
      <c r="T17" s="21"/>
      <c r="U17" s="22" t="s">
        <v>420</v>
      </c>
    </row>
    <row r="18" spans="2:21" s="25" customFormat="1" ht="17.45" customHeight="1">
      <c r="B18" s="21">
        <v>2022</v>
      </c>
      <c r="C18" s="21">
        <v>1</v>
      </c>
      <c r="D18" s="21" t="s">
        <v>26</v>
      </c>
      <c r="E18" s="22" t="s">
        <v>430</v>
      </c>
      <c r="F18" s="21" t="s">
        <v>17</v>
      </c>
      <c r="G18" s="21" t="s">
        <v>44</v>
      </c>
      <c r="H18" s="21" t="s">
        <v>20</v>
      </c>
      <c r="I18" s="23">
        <v>46610800</v>
      </c>
      <c r="J18" s="23">
        <v>1620000</v>
      </c>
      <c r="K18" s="23">
        <v>0</v>
      </c>
      <c r="L18" s="24">
        <v>48230800</v>
      </c>
      <c r="M18" s="23">
        <v>46610800</v>
      </c>
      <c r="N18" s="23" t="s">
        <v>416</v>
      </c>
      <c r="O18" s="21"/>
      <c r="P18" s="22" t="s">
        <v>431</v>
      </c>
      <c r="Q18" s="21" t="s">
        <v>432</v>
      </c>
      <c r="R18" s="21" t="s">
        <v>433</v>
      </c>
      <c r="S18" s="21" t="s">
        <v>385</v>
      </c>
      <c r="T18" s="21"/>
      <c r="U18" s="22"/>
    </row>
    <row r="19" spans="2:21" s="25" customFormat="1" ht="17.45" customHeight="1">
      <c r="B19" s="21">
        <v>2022</v>
      </c>
      <c r="C19" s="21">
        <v>1</v>
      </c>
      <c r="D19" s="21" t="s">
        <v>26</v>
      </c>
      <c r="E19" s="22" t="s">
        <v>434</v>
      </c>
      <c r="F19" s="21" t="s">
        <v>17</v>
      </c>
      <c r="G19" s="21" t="s">
        <v>44</v>
      </c>
      <c r="H19" s="21" t="s">
        <v>20</v>
      </c>
      <c r="I19" s="23">
        <v>45507000</v>
      </c>
      <c r="J19" s="23">
        <v>0</v>
      </c>
      <c r="K19" s="23">
        <v>0</v>
      </c>
      <c r="L19" s="24">
        <v>45507000</v>
      </c>
      <c r="M19" s="23">
        <v>45507000</v>
      </c>
      <c r="N19" s="23" t="s">
        <v>416</v>
      </c>
      <c r="O19" s="21"/>
      <c r="P19" s="22" t="s">
        <v>431</v>
      </c>
      <c r="Q19" s="21" t="s">
        <v>432</v>
      </c>
      <c r="R19" s="21" t="s">
        <v>433</v>
      </c>
      <c r="S19" s="21" t="s">
        <v>385</v>
      </c>
      <c r="T19" s="21"/>
      <c r="U19" s="22"/>
    </row>
    <row r="20" spans="2:21" s="25" customFormat="1" ht="17.45" customHeight="1">
      <c r="B20" s="21">
        <v>2022</v>
      </c>
      <c r="C20" s="21">
        <v>1</v>
      </c>
      <c r="D20" s="21" t="s">
        <v>26</v>
      </c>
      <c r="E20" s="22" t="s">
        <v>435</v>
      </c>
      <c r="F20" s="21" t="s">
        <v>56</v>
      </c>
      <c r="G20" s="21" t="s">
        <v>44</v>
      </c>
      <c r="H20" s="21" t="s">
        <v>15</v>
      </c>
      <c r="I20" s="23">
        <v>401962000</v>
      </c>
      <c r="J20" s="23">
        <v>0</v>
      </c>
      <c r="K20" s="23">
        <v>0</v>
      </c>
      <c r="L20" s="24">
        <v>401962000</v>
      </c>
      <c r="M20" s="23">
        <v>20000000</v>
      </c>
      <c r="N20" s="23">
        <v>401962000</v>
      </c>
      <c r="O20" s="21"/>
      <c r="P20" s="22" t="s">
        <v>436</v>
      </c>
      <c r="Q20" s="21" t="s">
        <v>437</v>
      </c>
      <c r="R20" s="21" t="s">
        <v>438</v>
      </c>
      <c r="S20" s="21" t="s">
        <v>385</v>
      </c>
      <c r="T20" s="21"/>
      <c r="U20" s="22"/>
    </row>
    <row r="21" spans="2:21" s="25" customFormat="1" ht="17.45" customHeight="1">
      <c r="B21" s="21">
        <v>2022</v>
      </c>
      <c r="C21" s="21">
        <v>1</v>
      </c>
      <c r="D21" s="21" t="s">
        <v>26</v>
      </c>
      <c r="E21" s="22" t="s">
        <v>439</v>
      </c>
      <c r="F21" s="21" t="s">
        <v>56</v>
      </c>
      <c r="G21" s="21" t="s">
        <v>44</v>
      </c>
      <c r="H21" s="21" t="s">
        <v>15</v>
      </c>
      <c r="I21" s="23">
        <v>851140000</v>
      </c>
      <c r="J21" s="23">
        <v>1077869000</v>
      </c>
      <c r="K21" s="23">
        <v>0</v>
      </c>
      <c r="L21" s="24">
        <v>1929009000</v>
      </c>
      <c r="M21" s="23"/>
      <c r="N21" s="23"/>
      <c r="O21" s="21"/>
      <c r="P21" s="22" t="s">
        <v>440</v>
      </c>
      <c r="Q21" s="21" t="s">
        <v>441</v>
      </c>
      <c r="R21" s="21" t="s">
        <v>442</v>
      </c>
      <c r="S21" s="21" t="s">
        <v>385</v>
      </c>
      <c r="T21" s="21"/>
      <c r="U21" s="22"/>
    </row>
    <row r="22" spans="2:21" s="25" customFormat="1" ht="17.45" customHeight="1">
      <c r="B22" s="21">
        <v>2022</v>
      </c>
      <c r="C22" s="21">
        <v>1</v>
      </c>
      <c r="D22" s="21" t="s">
        <v>26</v>
      </c>
      <c r="E22" s="22" t="s">
        <v>443</v>
      </c>
      <c r="F22" s="21" t="s">
        <v>56</v>
      </c>
      <c r="G22" s="21" t="s">
        <v>44</v>
      </c>
      <c r="H22" s="21" t="s">
        <v>15</v>
      </c>
      <c r="I22" s="23">
        <v>358105000</v>
      </c>
      <c r="J22" s="23">
        <v>155340000</v>
      </c>
      <c r="K22" s="23"/>
      <c r="L22" s="24">
        <v>513445000</v>
      </c>
      <c r="M22" s="23">
        <v>100000000</v>
      </c>
      <c r="N22" s="23">
        <v>100000000</v>
      </c>
      <c r="O22" s="21"/>
      <c r="P22" s="22" t="s">
        <v>440</v>
      </c>
      <c r="Q22" s="21" t="s">
        <v>441</v>
      </c>
      <c r="R22" s="21" t="s">
        <v>442</v>
      </c>
      <c r="S22" s="21" t="s">
        <v>385</v>
      </c>
      <c r="T22" s="21"/>
      <c r="U22" s="22"/>
    </row>
    <row r="23" spans="2:21" s="25" customFormat="1" ht="17.45" customHeight="1">
      <c r="B23" s="21">
        <v>2022</v>
      </c>
      <c r="C23" s="21">
        <v>1</v>
      </c>
      <c r="D23" s="21" t="s">
        <v>26</v>
      </c>
      <c r="E23" s="22" t="s">
        <v>444</v>
      </c>
      <c r="F23" s="21" t="s">
        <v>56</v>
      </c>
      <c r="G23" s="21" t="s">
        <v>44</v>
      </c>
      <c r="H23" s="21" t="s">
        <v>20</v>
      </c>
      <c r="I23" s="23">
        <v>208879000</v>
      </c>
      <c r="J23" s="23">
        <v>222475000</v>
      </c>
      <c r="K23" s="23"/>
      <c r="L23" s="24">
        <v>431354000</v>
      </c>
      <c r="M23" s="23">
        <v>208879000</v>
      </c>
      <c r="N23" s="23">
        <v>208879000</v>
      </c>
      <c r="O23" s="21"/>
      <c r="P23" s="22" t="s">
        <v>445</v>
      </c>
      <c r="Q23" s="21" t="s">
        <v>446</v>
      </c>
      <c r="R23" s="21" t="s">
        <v>447</v>
      </c>
      <c r="S23" s="21" t="s">
        <v>385</v>
      </c>
      <c r="T23" s="21"/>
      <c r="U23" s="22"/>
    </row>
    <row r="24" spans="2:21" s="25" customFormat="1" ht="17.45" customHeight="1">
      <c r="B24" s="21">
        <v>2022</v>
      </c>
      <c r="C24" s="21">
        <v>1</v>
      </c>
      <c r="D24" s="21" t="s">
        <v>26</v>
      </c>
      <c r="E24" s="22" t="s">
        <v>448</v>
      </c>
      <c r="F24" s="21" t="s">
        <v>56</v>
      </c>
      <c r="G24" s="21" t="s">
        <v>44</v>
      </c>
      <c r="H24" s="21" t="s">
        <v>15</v>
      </c>
      <c r="I24" s="23">
        <v>598235000</v>
      </c>
      <c r="J24" s="23">
        <v>378688000</v>
      </c>
      <c r="K24" s="23">
        <v>0</v>
      </c>
      <c r="L24" s="24">
        <v>976923000</v>
      </c>
      <c r="M24" s="23">
        <v>110044000</v>
      </c>
      <c r="N24" s="23">
        <v>976923000</v>
      </c>
      <c r="O24" s="21"/>
      <c r="P24" s="22" t="s">
        <v>449</v>
      </c>
      <c r="Q24" s="21" t="s">
        <v>450</v>
      </c>
      <c r="R24" s="21" t="s">
        <v>451</v>
      </c>
      <c r="S24" s="21" t="s">
        <v>385</v>
      </c>
      <c r="T24" s="21"/>
      <c r="U24" s="22"/>
    </row>
    <row r="25" spans="2:21" s="25" customFormat="1" ht="17.45" customHeight="1">
      <c r="B25" s="21">
        <v>2022</v>
      </c>
      <c r="C25" s="21">
        <v>1</v>
      </c>
      <c r="D25" s="21" t="s">
        <v>26</v>
      </c>
      <c r="E25" s="22" t="s">
        <v>452</v>
      </c>
      <c r="F25" s="21" t="s">
        <v>56</v>
      </c>
      <c r="G25" s="21" t="s">
        <v>44</v>
      </c>
      <c r="H25" s="21" t="s">
        <v>20</v>
      </c>
      <c r="I25" s="23">
        <v>195811000</v>
      </c>
      <c r="J25" s="23">
        <v>160719000</v>
      </c>
      <c r="K25" s="23">
        <v>0</v>
      </c>
      <c r="L25" s="24">
        <v>356530000</v>
      </c>
      <c r="M25" s="23">
        <v>90000000</v>
      </c>
      <c r="N25" s="23">
        <v>249571000</v>
      </c>
      <c r="O25" s="21"/>
      <c r="P25" s="22" t="s">
        <v>453</v>
      </c>
      <c r="Q25" s="21" t="s">
        <v>454</v>
      </c>
      <c r="R25" s="21" t="s">
        <v>455</v>
      </c>
      <c r="S25" s="21" t="s">
        <v>385</v>
      </c>
      <c r="T25" s="21"/>
      <c r="U25" s="22"/>
    </row>
    <row r="26" spans="2:21" s="25" customFormat="1" ht="17.45" customHeight="1">
      <c r="B26" s="21">
        <v>2022</v>
      </c>
      <c r="C26" s="21">
        <v>1</v>
      </c>
      <c r="D26" s="21" t="s">
        <v>26</v>
      </c>
      <c r="E26" s="22" t="s">
        <v>456</v>
      </c>
      <c r="F26" s="21" t="s">
        <v>56</v>
      </c>
      <c r="G26" s="21" t="s">
        <v>44</v>
      </c>
      <c r="H26" s="21" t="s">
        <v>15</v>
      </c>
      <c r="I26" s="23">
        <v>1067649000</v>
      </c>
      <c r="J26" s="23">
        <v>400000000</v>
      </c>
      <c r="K26" s="23">
        <v>0</v>
      </c>
      <c r="L26" s="24">
        <v>1467649000</v>
      </c>
      <c r="M26" s="23">
        <v>500000000</v>
      </c>
      <c r="N26" s="23">
        <v>500000000</v>
      </c>
      <c r="O26" s="21"/>
      <c r="P26" s="22" t="s">
        <v>457</v>
      </c>
      <c r="Q26" s="21" t="s">
        <v>458</v>
      </c>
      <c r="R26" s="21" t="s">
        <v>459</v>
      </c>
      <c r="S26" s="21" t="s">
        <v>385</v>
      </c>
      <c r="T26" s="21"/>
      <c r="U26" s="22"/>
    </row>
    <row r="27" spans="2:21" s="25" customFormat="1" ht="17.45" customHeight="1">
      <c r="B27" s="21">
        <v>2022</v>
      </c>
      <c r="C27" s="21">
        <v>1</v>
      </c>
      <c r="D27" s="21" t="s">
        <v>26</v>
      </c>
      <c r="E27" s="22" t="s">
        <v>460</v>
      </c>
      <c r="F27" s="21" t="s">
        <v>56</v>
      </c>
      <c r="G27" s="21" t="s">
        <v>44</v>
      </c>
      <c r="H27" s="21" t="s">
        <v>74</v>
      </c>
      <c r="I27" s="23">
        <v>15273000</v>
      </c>
      <c r="J27" s="23"/>
      <c r="K27" s="23"/>
      <c r="L27" s="24">
        <v>15273000</v>
      </c>
      <c r="M27" s="23">
        <v>15273000</v>
      </c>
      <c r="N27" s="23">
        <v>0</v>
      </c>
      <c r="O27" s="21"/>
      <c r="P27" s="22" t="s">
        <v>461</v>
      </c>
      <c r="Q27" s="21" t="s">
        <v>462</v>
      </c>
      <c r="R27" s="21" t="s">
        <v>463</v>
      </c>
      <c r="S27" s="21" t="s">
        <v>385</v>
      </c>
      <c r="T27" s="21"/>
      <c r="U27" s="22"/>
    </row>
    <row r="28" spans="2:21" s="25" customFormat="1" ht="17.45" customHeight="1">
      <c r="B28" s="21">
        <v>2022</v>
      </c>
      <c r="C28" s="21">
        <v>1</v>
      </c>
      <c r="D28" s="21" t="s">
        <v>26</v>
      </c>
      <c r="E28" s="22" t="s">
        <v>464</v>
      </c>
      <c r="F28" s="21" t="s">
        <v>132</v>
      </c>
      <c r="G28" s="21" t="s">
        <v>44</v>
      </c>
      <c r="H28" s="21" t="s">
        <v>74</v>
      </c>
      <c r="I28" s="23">
        <v>21000000</v>
      </c>
      <c r="J28" s="23">
        <v>0</v>
      </c>
      <c r="K28" s="23">
        <v>0</v>
      </c>
      <c r="L28" s="24">
        <v>21000000</v>
      </c>
      <c r="M28" s="23">
        <v>21000000</v>
      </c>
      <c r="N28" s="23" t="s">
        <v>465</v>
      </c>
      <c r="O28" s="21"/>
      <c r="P28" s="22" t="s">
        <v>466</v>
      </c>
      <c r="Q28" s="21" t="s">
        <v>467</v>
      </c>
      <c r="R28" s="21" t="s">
        <v>468</v>
      </c>
      <c r="S28" s="21" t="s">
        <v>385</v>
      </c>
      <c r="T28" s="21"/>
      <c r="U28" s="22" t="s">
        <v>420</v>
      </c>
    </row>
    <row r="29" spans="2:21" s="25" customFormat="1" ht="17.45" customHeight="1">
      <c r="B29" s="21">
        <v>2022</v>
      </c>
      <c r="C29" s="21">
        <v>1</v>
      </c>
      <c r="D29" s="21" t="s">
        <v>26</v>
      </c>
      <c r="E29" s="22" t="s">
        <v>469</v>
      </c>
      <c r="F29" s="21" t="s">
        <v>42</v>
      </c>
      <c r="G29" s="21" t="s">
        <v>44</v>
      </c>
      <c r="H29" s="21" t="s">
        <v>20</v>
      </c>
      <c r="I29" s="23">
        <v>83193000</v>
      </c>
      <c r="J29" s="23"/>
      <c r="K29" s="23"/>
      <c r="L29" s="24">
        <v>83193000</v>
      </c>
      <c r="M29" s="23">
        <v>83193000</v>
      </c>
      <c r="N29" s="23"/>
      <c r="O29" s="21"/>
      <c r="P29" s="22" t="s">
        <v>470</v>
      </c>
      <c r="Q29" s="21" t="s">
        <v>471</v>
      </c>
      <c r="R29" s="21" t="s">
        <v>472</v>
      </c>
      <c r="S29" s="21" t="s">
        <v>385</v>
      </c>
      <c r="T29" s="21"/>
      <c r="U29" s="22"/>
    </row>
    <row r="30" spans="2:21" s="25" customFormat="1" ht="17.45" customHeight="1">
      <c r="B30" s="21">
        <v>2022</v>
      </c>
      <c r="C30" s="21">
        <v>1</v>
      </c>
      <c r="D30" s="21" t="s">
        <v>26</v>
      </c>
      <c r="E30" s="22" t="s">
        <v>473</v>
      </c>
      <c r="F30" s="21" t="s">
        <v>42</v>
      </c>
      <c r="G30" s="21" t="s">
        <v>44</v>
      </c>
      <c r="H30" s="21" t="s">
        <v>74</v>
      </c>
      <c r="I30" s="23">
        <v>57236000</v>
      </c>
      <c r="J30" s="23">
        <v>7864200</v>
      </c>
      <c r="K30" s="23"/>
      <c r="L30" s="24">
        <v>65100200</v>
      </c>
      <c r="M30" s="23">
        <v>57236000</v>
      </c>
      <c r="N30" s="23">
        <v>40065200</v>
      </c>
      <c r="O30" s="21"/>
      <c r="P30" s="22" t="s">
        <v>474</v>
      </c>
      <c r="Q30" s="21" t="s">
        <v>475</v>
      </c>
      <c r="R30" s="21" t="s">
        <v>476</v>
      </c>
      <c r="S30" s="21" t="s">
        <v>385</v>
      </c>
      <c r="T30" s="21"/>
      <c r="U30" s="22" t="s">
        <v>477</v>
      </c>
    </row>
    <row r="31" spans="2:21" s="25" customFormat="1" ht="17.45" customHeight="1">
      <c r="B31" s="21">
        <v>2022</v>
      </c>
      <c r="C31" s="21">
        <v>1</v>
      </c>
      <c r="D31" s="21" t="s">
        <v>26</v>
      </c>
      <c r="E31" s="22" t="s">
        <v>478</v>
      </c>
      <c r="F31" s="21" t="s">
        <v>42</v>
      </c>
      <c r="G31" s="21" t="s">
        <v>44</v>
      </c>
      <c r="H31" s="21" t="s">
        <v>20</v>
      </c>
      <c r="I31" s="23">
        <v>128942000</v>
      </c>
      <c r="J31" s="23"/>
      <c r="K31" s="23"/>
      <c r="L31" s="24">
        <v>128942000</v>
      </c>
      <c r="M31" s="23">
        <v>20000000</v>
      </c>
      <c r="N31" s="23">
        <v>128942000</v>
      </c>
      <c r="O31" s="21"/>
      <c r="P31" s="22" t="s">
        <v>474</v>
      </c>
      <c r="Q31" s="21" t="s">
        <v>479</v>
      </c>
      <c r="R31" s="21" t="s">
        <v>480</v>
      </c>
      <c r="S31" s="21" t="s">
        <v>385</v>
      </c>
      <c r="T31" s="21"/>
      <c r="U31" s="22"/>
    </row>
    <row r="32" spans="2:21" s="25" customFormat="1" ht="17.45" customHeight="1">
      <c r="B32" s="21">
        <v>2022</v>
      </c>
      <c r="C32" s="21">
        <v>1</v>
      </c>
      <c r="D32" s="21" t="s">
        <v>26</v>
      </c>
      <c r="E32" s="22" t="s">
        <v>481</v>
      </c>
      <c r="F32" s="21" t="s">
        <v>42</v>
      </c>
      <c r="G32" s="21" t="s">
        <v>44</v>
      </c>
      <c r="H32" s="21" t="s">
        <v>15</v>
      </c>
      <c r="I32" s="23">
        <v>688549776</v>
      </c>
      <c r="J32" s="23">
        <v>432400234</v>
      </c>
      <c r="K32" s="23"/>
      <c r="L32" s="24">
        <v>1120950010</v>
      </c>
      <c r="M32" s="23">
        <v>688549776</v>
      </c>
      <c r="N32" s="23">
        <v>481984843</v>
      </c>
      <c r="O32" s="21"/>
      <c r="P32" s="22" t="s">
        <v>482</v>
      </c>
      <c r="Q32" s="21" t="s">
        <v>266</v>
      </c>
      <c r="R32" s="21" t="s">
        <v>483</v>
      </c>
      <c r="S32" s="21" t="s">
        <v>385</v>
      </c>
      <c r="T32" s="21"/>
      <c r="U32" s="22"/>
    </row>
    <row r="33" spans="2:21" s="25" customFormat="1" ht="17.45" customHeight="1">
      <c r="B33" s="21">
        <v>2022</v>
      </c>
      <c r="C33" s="21">
        <v>1</v>
      </c>
      <c r="D33" s="21" t="s">
        <v>26</v>
      </c>
      <c r="E33" s="22" t="s">
        <v>484</v>
      </c>
      <c r="F33" s="21" t="s">
        <v>24</v>
      </c>
      <c r="G33" s="21" t="s">
        <v>44</v>
      </c>
      <c r="H33" s="21" t="s">
        <v>20</v>
      </c>
      <c r="I33" s="23">
        <v>212520000</v>
      </c>
      <c r="J33" s="23">
        <v>78420000</v>
      </c>
      <c r="K33" s="23"/>
      <c r="L33" s="24">
        <v>290940000</v>
      </c>
      <c r="M33" s="23">
        <v>161271000</v>
      </c>
      <c r="N33" s="23">
        <v>161271000</v>
      </c>
      <c r="O33" s="21"/>
      <c r="P33" s="22" t="s">
        <v>485</v>
      </c>
      <c r="Q33" s="21" t="s">
        <v>486</v>
      </c>
      <c r="R33" s="21" t="s">
        <v>487</v>
      </c>
      <c r="S33" s="21" t="s">
        <v>385</v>
      </c>
      <c r="T33" s="21"/>
      <c r="U33" s="22"/>
    </row>
    <row r="34" spans="2:21" s="25" customFormat="1" ht="17.45" customHeight="1">
      <c r="B34" s="21">
        <v>2022</v>
      </c>
      <c r="C34" s="21">
        <v>1</v>
      </c>
      <c r="D34" s="21" t="s">
        <v>26</v>
      </c>
      <c r="E34" s="22" t="s">
        <v>488</v>
      </c>
      <c r="F34" s="21" t="s">
        <v>24</v>
      </c>
      <c r="G34" s="21" t="s">
        <v>44</v>
      </c>
      <c r="H34" s="21" t="s">
        <v>20</v>
      </c>
      <c r="I34" s="23">
        <v>25971000</v>
      </c>
      <c r="J34" s="23"/>
      <c r="K34" s="23"/>
      <c r="L34" s="24">
        <v>25971000</v>
      </c>
      <c r="M34" s="23">
        <v>25971000</v>
      </c>
      <c r="N34" s="23">
        <v>25971000</v>
      </c>
      <c r="O34" s="21" t="s">
        <v>489</v>
      </c>
      <c r="P34" s="22" t="s">
        <v>490</v>
      </c>
      <c r="Q34" s="21" t="s">
        <v>491</v>
      </c>
      <c r="R34" s="21" t="s">
        <v>492</v>
      </c>
      <c r="S34" s="21" t="s">
        <v>385</v>
      </c>
      <c r="T34" s="21"/>
      <c r="U34" s="22"/>
    </row>
    <row r="35" spans="2:21" s="25" customFormat="1" ht="17.45" customHeight="1">
      <c r="B35" s="21">
        <v>2022</v>
      </c>
      <c r="C35" s="21">
        <v>1</v>
      </c>
      <c r="D35" s="21" t="s">
        <v>26</v>
      </c>
      <c r="E35" s="22" t="s">
        <v>493</v>
      </c>
      <c r="F35" s="21" t="s">
        <v>24</v>
      </c>
      <c r="G35" s="21" t="s">
        <v>44</v>
      </c>
      <c r="H35" s="21" t="s">
        <v>20</v>
      </c>
      <c r="I35" s="23">
        <v>198363000</v>
      </c>
      <c r="J35" s="23">
        <v>54140000</v>
      </c>
      <c r="K35" s="23"/>
      <c r="L35" s="24">
        <v>252503000</v>
      </c>
      <c r="M35" s="23">
        <v>252503000</v>
      </c>
      <c r="N35" s="23"/>
      <c r="O35" s="21"/>
      <c r="P35" s="22" t="s">
        <v>494</v>
      </c>
      <c r="Q35" s="21" t="s">
        <v>495</v>
      </c>
      <c r="R35" s="21" t="s">
        <v>496</v>
      </c>
      <c r="S35" s="21" t="s">
        <v>385</v>
      </c>
      <c r="T35" s="21"/>
      <c r="U35" s="22"/>
    </row>
    <row r="36" spans="2:21" s="25" customFormat="1" ht="17.45" customHeight="1">
      <c r="B36" s="21">
        <v>2022</v>
      </c>
      <c r="C36" s="21">
        <v>1</v>
      </c>
      <c r="D36" s="21" t="s">
        <v>26</v>
      </c>
      <c r="E36" s="22" t="s">
        <v>497</v>
      </c>
      <c r="F36" s="21" t="s">
        <v>24</v>
      </c>
      <c r="G36" s="21" t="s">
        <v>44</v>
      </c>
      <c r="H36" s="21" t="s">
        <v>74</v>
      </c>
      <c r="I36" s="23">
        <v>60000000</v>
      </c>
      <c r="J36" s="23"/>
      <c r="K36" s="23"/>
      <c r="L36" s="24">
        <v>60000000</v>
      </c>
      <c r="M36" s="23">
        <v>60000000</v>
      </c>
      <c r="N36" s="23">
        <v>60000000</v>
      </c>
      <c r="O36" s="21"/>
      <c r="P36" s="22" t="s">
        <v>494</v>
      </c>
      <c r="Q36" s="21" t="s">
        <v>498</v>
      </c>
      <c r="R36" s="21" t="s">
        <v>499</v>
      </c>
      <c r="S36" s="21" t="s">
        <v>385</v>
      </c>
      <c r="T36" s="21"/>
      <c r="U36" s="22" t="s">
        <v>500</v>
      </c>
    </row>
    <row r="37" spans="2:21" s="25" customFormat="1" ht="17.45" customHeight="1">
      <c r="B37" s="21">
        <v>2022</v>
      </c>
      <c r="C37" s="21">
        <v>1</v>
      </c>
      <c r="D37" s="21" t="s">
        <v>26</v>
      </c>
      <c r="E37" s="22" t="s">
        <v>501</v>
      </c>
      <c r="F37" s="21" t="s">
        <v>24</v>
      </c>
      <c r="G37" s="21" t="s">
        <v>44</v>
      </c>
      <c r="H37" s="21" t="s">
        <v>20</v>
      </c>
      <c r="I37" s="23">
        <v>35178000</v>
      </c>
      <c r="J37" s="23"/>
      <c r="K37" s="23"/>
      <c r="L37" s="24">
        <v>35178000</v>
      </c>
      <c r="M37" s="23">
        <v>35178000</v>
      </c>
      <c r="N37" s="23"/>
      <c r="O37" s="21"/>
      <c r="P37" s="22" t="s">
        <v>502</v>
      </c>
      <c r="Q37" s="21" t="s">
        <v>503</v>
      </c>
      <c r="R37" s="21" t="s">
        <v>504</v>
      </c>
      <c r="S37" s="21" t="s">
        <v>385</v>
      </c>
      <c r="T37" s="21"/>
      <c r="U37" s="22"/>
    </row>
    <row r="38" spans="2:21" s="25" customFormat="1" ht="17.45" customHeight="1">
      <c r="B38" s="21">
        <v>2022</v>
      </c>
      <c r="C38" s="21">
        <v>1</v>
      </c>
      <c r="D38" s="21" t="s">
        <v>26</v>
      </c>
      <c r="E38" s="22" t="s">
        <v>505</v>
      </c>
      <c r="F38" s="21" t="s">
        <v>24</v>
      </c>
      <c r="G38" s="21" t="s">
        <v>44</v>
      </c>
      <c r="H38" s="21" t="s">
        <v>20</v>
      </c>
      <c r="I38" s="23">
        <v>107690000</v>
      </c>
      <c r="J38" s="23"/>
      <c r="K38" s="23"/>
      <c r="L38" s="24">
        <v>107690000</v>
      </c>
      <c r="M38" s="23">
        <v>107690000</v>
      </c>
      <c r="N38" s="23">
        <v>77536800</v>
      </c>
      <c r="O38" s="21"/>
      <c r="P38" s="22" t="s">
        <v>502</v>
      </c>
      <c r="Q38" s="21" t="s">
        <v>503</v>
      </c>
      <c r="R38" s="21" t="s">
        <v>504</v>
      </c>
      <c r="S38" s="21" t="s">
        <v>385</v>
      </c>
      <c r="T38" s="21"/>
      <c r="U38" s="22"/>
    </row>
    <row r="39" spans="2:21" s="25" customFormat="1" ht="17.45" customHeight="1">
      <c r="B39" s="21">
        <v>2022</v>
      </c>
      <c r="C39" s="21">
        <v>1</v>
      </c>
      <c r="D39" s="21" t="s">
        <v>26</v>
      </c>
      <c r="E39" s="22" t="s">
        <v>506</v>
      </c>
      <c r="F39" s="21" t="s">
        <v>50</v>
      </c>
      <c r="G39" s="21" t="s">
        <v>44</v>
      </c>
      <c r="H39" s="21" t="s">
        <v>74</v>
      </c>
      <c r="I39" s="23">
        <v>42790000</v>
      </c>
      <c r="J39" s="23"/>
      <c r="K39" s="23"/>
      <c r="L39" s="24">
        <v>42790000</v>
      </c>
      <c r="M39" s="23">
        <v>42790000</v>
      </c>
      <c r="N39" s="23">
        <v>42790000</v>
      </c>
      <c r="O39" s="21"/>
      <c r="P39" s="22" t="s">
        <v>507</v>
      </c>
      <c r="Q39" s="21" t="s">
        <v>508</v>
      </c>
      <c r="R39" s="21" t="s">
        <v>509</v>
      </c>
      <c r="S39" s="21" t="s">
        <v>385</v>
      </c>
      <c r="T39" s="21"/>
      <c r="U39" s="22" t="s">
        <v>420</v>
      </c>
    </row>
    <row r="40" spans="2:21" s="25" customFormat="1" ht="17.45" customHeight="1">
      <c r="B40" s="21">
        <v>2022</v>
      </c>
      <c r="C40" s="21">
        <v>1</v>
      </c>
      <c r="D40" s="21" t="s">
        <v>26</v>
      </c>
      <c r="E40" s="22" t="s">
        <v>510</v>
      </c>
      <c r="F40" s="21" t="s">
        <v>28</v>
      </c>
      <c r="G40" s="21" t="s">
        <v>44</v>
      </c>
      <c r="H40" s="21" t="s">
        <v>20</v>
      </c>
      <c r="I40" s="23">
        <v>320000000</v>
      </c>
      <c r="J40" s="23">
        <v>309000000</v>
      </c>
      <c r="K40" s="23"/>
      <c r="L40" s="24">
        <v>629000000</v>
      </c>
      <c r="M40" s="23">
        <v>320000000</v>
      </c>
      <c r="N40" s="23">
        <v>320000000</v>
      </c>
      <c r="O40" s="21"/>
      <c r="P40" s="22" t="s">
        <v>511</v>
      </c>
      <c r="Q40" s="21" t="s">
        <v>512</v>
      </c>
      <c r="R40" s="21" t="s">
        <v>513</v>
      </c>
      <c r="S40" s="21" t="s">
        <v>385</v>
      </c>
      <c r="T40" s="21"/>
      <c r="U40" s="22"/>
    </row>
    <row r="41" spans="2:21" s="25" customFormat="1" ht="17.45" customHeight="1">
      <c r="B41" s="21">
        <v>2022</v>
      </c>
      <c r="C41" s="21">
        <v>1</v>
      </c>
      <c r="D41" s="21" t="s">
        <v>13</v>
      </c>
      <c r="E41" s="22" t="s">
        <v>514</v>
      </c>
      <c r="F41" s="21" t="s">
        <v>28</v>
      </c>
      <c r="G41" s="21" t="s">
        <v>44</v>
      </c>
      <c r="H41" s="21" t="s">
        <v>20</v>
      </c>
      <c r="I41" s="23">
        <v>417000000</v>
      </c>
      <c r="J41" s="23">
        <v>1519000000</v>
      </c>
      <c r="K41" s="23">
        <v>0</v>
      </c>
      <c r="L41" s="24">
        <v>1936000000</v>
      </c>
      <c r="M41" s="23">
        <v>500000000</v>
      </c>
      <c r="N41" s="23">
        <v>500000000</v>
      </c>
      <c r="O41" s="21"/>
      <c r="P41" s="22" t="s">
        <v>515</v>
      </c>
      <c r="Q41" s="21" t="s">
        <v>516</v>
      </c>
      <c r="R41" s="21" t="s">
        <v>517</v>
      </c>
      <c r="S41" s="21" t="s">
        <v>385</v>
      </c>
      <c r="T41" s="21"/>
      <c r="U41" s="22"/>
    </row>
    <row r="42" spans="2:21" s="25" customFormat="1" ht="17.45" customHeight="1">
      <c r="B42" s="21">
        <v>2022</v>
      </c>
      <c r="C42" s="21">
        <v>1</v>
      </c>
      <c r="D42" s="21" t="s">
        <v>26</v>
      </c>
      <c r="E42" s="22" t="s">
        <v>518</v>
      </c>
      <c r="F42" s="21" t="s">
        <v>215</v>
      </c>
      <c r="G42" s="21" t="s">
        <v>44</v>
      </c>
      <c r="H42" s="21" t="s">
        <v>519</v>
      </c>
      <c r="I42" s="23">
        <v>788381000</v>
      </c>
      <c r="J42" s="23"/>
      <c r="K42" s="23"/>
      <c r="L42" s="24">
        <v>788381000</v>
      </c>
      <c r="M42" s="23">
        <v>788381000</v>
      </c>
      <c r="N42" s="23"/>
      <c r="O42" s="21"/>
      <c r="P42" s="22" t="s">
        <v>520</v>
      </c>
      <c r="Q42" s="21" t="s">
        <v>521</v>
      </c>
      <c r="R42" s="21" t="s">
        <v>522</v>
      </c>
      <c r="S42" s="21" t="s">
        <v>385</v>
      </c>
      <c r="T42" s="21"/>
      <c r="U42" s="22"/>
    </row>
    <row r="43" spans="2:21" s="25" customFormat="1" ht="17.45" customHeight="1">
      <c r="B43" s="21">
        <v>2022</v>
      </c>
      <c r="C43" s="21">
        <v>1</v>
      </c>
      <c r="D43" s="21" t="s">
        <v>26</v>
      </c>
      <c r="E43" s="22" t="s">
        <v>523</v>
      </c>
      <c r="F43" s="21" t="s">
        <v>28</v>
      </c>
      <c r="G43" s="21" t="s">
        <v>44</v>
      </c>
      <c r="H43" s="21" t="s">
        <v>15</v>
      </c>
      <c r="I43" s="23">
        <v>27346000</v>
      </c>
      <c r="J43" s="23">
        <v>0</v>
      </c>
      <c r="K43" s="23">
        <v>0</v>
      </c>
      <c r="L43" s="24">
        <v>27346000</v>
      </c>
      <c r="M43" s="23">
        <v>27346000</v>
      </c>
      <c r="N43" s="23">
        <v>27346000</v>
      </c>
      <c r="O43" s="21"/>
      <c r="P43" s="22" t="s">
        <v>524</v>
      </c>
      <c r="Q43" s="21" t="s">
        <v>525</v>
      </c>
      <c r="R43" s="21" t="s">
        <v>526</v>
      </c>
      <c r="S43" s="21" t="s">
        <v>385</v>
      </c>
      <c r="T43" s="21"/>
      <c r="U43" s="22"/>
    </row>
    <row r="44" spans="2:21" s="25" customFormat="1" ht="17.45" customHeight="1">
      <c r="B44" s="21">
        <v>2022</v>
      </c>
      <c r="C44" s="21">
        <v>1</v>
      </c>
      <c r="D44" s="21" t="s">
        <v>26</v>
      </c>
      <c r="E44" s="22" t="s">
        <v>527</v>
      </c>
      <c r="F44" s="21" t="s">
        <v>28</v>
      </c>
      <c r="G44" s="21" t="s">
        <v>44</v>
      </c>
      <c r="H44" s="21" t="s">
        <v>20</v>
      </c>
      <c r="I44" s="23">
        <v>343420000</v>
      </c>
      <c r="J44" s="23">
        <v>634332000</v>
      </c>
      <c r="K44" s="23"/>
      <c r="L44" s="24">
        <v>977752000</v>
      </c>
      <c r="M44" s="23">
        <v>411577000</v>
      </c>
      <c r="N44" s="23">
        <v>977752000</v>
      </c>
      <c r="O44" s="21"/>
      <c r="P44" s="22" t="s">
        <v>528</v>
      </c>
      <c r="Q44" s="21" t="s">
        <v>529</v>
      </c>
      <c r="R44" s="21" t="s">
        <v>530</v>
      </c>
      <c r="S44" s="21" t="s">
        <v>385</v>
      </c>
      <c r="T44" s="21"/>
      <c r="U44" s="22"/>
    </row>
    <row r="45" spans="2:21" s="25" customFormat="1" ht="17.45" customHeight="1">
      <c r="B45" s="21">
        <v>2022</v>
      </c>
      <c r="C45" s="21">
        <v>1</v>
      </c>
      <c r="D45" s="21" t="s">
        <v>26</v>
      </c>
      <c r="E45" s="22" t="s">
        <v>531</v>
      </c>
      <c r="F45" s="21" t="s">
        <v>28</v>
      </c>
      <c r="G45" s="21" t="s">
        <v>44</v>
      </c>
      <c r="H45" s="21" t="s">
        <v>20</v>
      </c>
      <c r="I45" s="23">
        <v>68157000</v>
      </c>
      <c r="J45" s="23"/>
      <c r="K45" s="23"/>
      <c r="L45" s="24">
        <v>68157000</v>
      </c>
      <c r="M45" s="23">
        <v>68157000</v>
      </c>
      <c r="N45" s="23">
        <v>68157000</v>
      </c>
      <c r="O45" s="21"/>
      <c r="P45" s="22" t="s">
        <v>528</v>
      </c>
      <c r="Q45" s="21" t="s">
        <v>532</v>
      </c>
      <c r="R45" s="21" t="s">
        <v>533</v>
      </c>
      <c r="S45" s="21" t="s">
        <v>385</v>
      </c>
      <c r="T45" s="21"/>
      <c r="U45" s="22"/>
    </row>
    <row r="46" spans="2:21" s="25" customFormat="1" ht="17.45" customHeight="1">
      <c r="B46" s="21">
        <v>2022</v>
      </c>
      <c r="C46" s="21">
        <v>1</v>
      </c>
      <c r="D46" s="21" t="s">
        <v>26</v>
      </c>
      <c r="E46" s="22" t="s">
        <v>534</v>
      </c>
      <c r="F46" s="21" t="s">
        <v>28</v>
      </c>
      <c r="G46" s="21" t="s">
        <v>44</v>
      </c>
      <c r="H46" s="21" t="s">
        <v>20</v>
      </c>
      <c r="I46" s="23">
        <v>72503000</v>
      </c>
      <c r="J46" s="23"/>
      <c r="K46" s="23"/>
      <c r="L46" s="24">
        <v>72503000</v>
      </c>
      <c r="M46" s="23">
        <v>72503000</v>
      </c>
      <c r="N46" s="23">
        <v>72503000</v>
      </c>
      <c r="O46" s="21"/>
      <c r="P46" s="22" t="s">
        <v>528</v>
      </c>
      <c r="Q46" s="21" t="s">
        <v>532</v>
      </c>
      <c r="R46" s="21" t="s">
        <v>533</v>
      </c>
      <c r="S46" s="21" t="s">
        <v>385</v>
      </c>
      <c r="T46" s="21"/>
      <c r="U46" s="22"/>
    </row>
    <row r="47" spans="2:21" s="25" customFormat="1" ht="17.45" customHeight="1">
      <c r="B47" s="21">
        <v>2022</v>
      </c>
      <c r="C47" s="21">
        <v>1</v>
      </c>
      <c r="D47" s="21" t="s">
        <v>26</v>
      </c>
      <c r="E47" s="22" t="s">
        <v>535</v>
      </c>
      <c r="F47" s="21" t="s">
        <v>28</v>
      </c>
      <c r="G47" s="21" t="s">
        <v>44</v>
      </c>
      <c r="H47" s="21" t="s">
        <v>20</v>
      </c>
      <c r="I47" s="23">
        <v>378191000</v>
      </c>
      <c r="J47" s="23">
        <v>836740000</v>
      </c>
      <c r="K47" s="23"/>
      <c r="L47" s="24">
        <v>1214931000</v>
      </c>
      <c r="M47" s="23">
        <v>157718000</v>
      </c>
      <c r="N47" s="23">
        <v>1214931000</v>
      </c>
      <c r="O47" s="21"/>
      <c r="P47" s="22" t="s">
        <v>528</v>
      </c>
      <c r="Q47" s="21" t="s">
        <v>536</v>
      </c>
      <c r="R47" s="21" t="s">
        <v>537</v>
      </c>
      <c r="S47" s="21" t="s">
        <v>385</v>
      </c>
      <c r="T47" s="21"/>
      <c r="U47" s="22"/>
    </row>
    <row r="48" spans="2:21" s="25" customFormat="1" ht="17.45" customHeight="1">
      <c r="B48" s="21">
        <v>2022</v>
      </c>
      <c r="C48" s="21">
        <v>1</v>
      </c>
      <c r="D48" s="21" t="s">
        <v>13</v>
      </c>
      <c r="E48" s="22" t="s">
        <v>538</v>
      </c>
      <c r="F48" s="21" t="s">
        <v>28</v>
      </c>
      <c r="G48" s="21" t="s">
        <v>44</v>
      </c>
      <c r="H48" s="21" t="s">
        <v>15</v>
      </c>
      <c r="I48" s="23">
        <v>321882000</v>
      </c>
      <c r="J48" s="23">
        <v>150986000</v>
      </c>
      <c r="K48" s="23">
        <v>0</v>
      </c>
      <c r="L48" s="24">
        <v>472868000</v>
      </c>
      <c r="M48" s="23">
        <v>100000000</v>
      </c>
      <c r="N48" s="23">
        <v>100000000</v>
      </c>
      <c r="O48" s="21"/>
      <c r="P48" s="22" t="s">
        <v>539</v>
      </c>
      <c r="Q48" s="21" t="s">
        <v>540</v>
      </c>
      <c r="R48" s="21" t="s">
        <v>541</v>
      </c>
      <c r="S48" s="21" t="s">
        <v>385</v>
      </c>
      <c r="T48" s="21"/>
      <c r="U48" s="22"/>
    </row>
    <row r="49" spans="2:21" s="25" customFormat="1" ht="17.45" customHeight="1">
      <c r="B49" s="21">
        <v>2022</v>
      </c>
      <c r="C49" s="21">
        <v>1</v>
      </c>
      <c r="D49" s="21" t="s">
        <v>13</v>
      </c>
      <c r="E49" s="22" t="s">
        <v>542</v>
      </c>
      <c r="F49" s="21" t="s">
        <v>24</v>
      </c>
      <c r="G49" s="21" t="s">
        <v>44</v>
      </c>
      <c r="H49" s="21" t="s">
        <v>15</v>
      </c>
      <c r="I49" s="23">
        <v>158205000</v>
      </c>
      <c r="J49" s="23">
        <v>44450000</v>
      </c>
      <c r="K49" s="23"/>
      <c r="L49" s="23">
        <v>202655000</v>
      </c>
      <c r="M49" s="23">
        <v>162124000</v>
      </c>
      <c r="N49" s="21"/>
      <c r="O49" s="21"/>
      <c r="P49" s="21" t="s">
        <v>543</v>
      </c>
      <c r="Q49" s="21" t="s">
        <v>544</v>
      </c>
      <c r="R49" s="21" t="s">
        <v>545</v>
      </c>
      <c r="S49" s="21" t="s">
        <v>385</v>
      </c>
      <c r="T49" s="21"/>
      <c r="U49" s="21"/>
    </row>
    <row r="50" spans="2:21" s="25" customFormat="1" ht="17.45" customHeight="1">
      <c r="B50" s="21">
        <v>2022</v>
      </c>
      <c r="C50" s="21">
        <v>1</v>
      </c>
      <c r="D50" s="21" t="s">
        <v>13</v>
      </c>
      <c r="E50" s="22" t="s">
        <v>546</v>
      </c>
      <c r="F50" s="21" t="s">
        <v>24</v>
      </c>
      <c r="G50" s="21" t="s">
        <v>44</v>
      </c>
      <c r="H50" s="21" t="s">
        <v>15</v>
      </c>
      <c r="I50" s="23">
        <v>128271000</v>
      </c>
      <c r="J50" s="23">
        <v>64591000</v>
      </c>
      <c r="K50" s="23"/>
      <c r="L50" s="23">
        <v>192862000</v>
      </c>
      <c r="M50" s="23">
        <v>154289000</v>
      </c>
      <c r="N50" s="21"/>
      <c r="O50" s="21"/>
      <c r="P50" s="21" t="s">
        <v>543</v>
      </c>
      <c r="Q50" s="21" t="s">
        <v>547</v>
      </c>
      <c r="R50" s="21" t="s">
        <v>548</v>
      </c>
      <c r="S50" s="21" t="s">
        <v>385</v>
      </c>
      <c r="T50" s="21"/>
      <c r="U50" s="21"/>
    </row>
    <row r="51" spans="2:21" s="25" customFormat="1" ht="17.45" customHeight="1">
      <c r="B51" s="21">
        <v>2022</v>
      </c>
      <c r="C51" s="21">
        <v>2</v>
      </c>
      <c r="D51" s="21" t="s">
        <v>26</v>
      </c>
      <c r="E51" s="22" t="s">
        <v>549</v>
      </c>
      <c r="F51" s="21" t="s">
        <v>132</v>
      </c>
      <c r="G51" s="21" t="s">
        <v>44</v>
      </c>
      <c r="H51" s="21" t="s">
        <v>15</v>
      </c>
      <c r="I51" s="23">
        <v>149700000</v>
      </c>
      <c r="J51" s="23"/>
      <c r="K51" s="23"/>
      <c r="L51" s="24">
        <v>149700000</v>
      </c>
      <c r="M51" s="23"/>
      <c r="N51" s="23"/>
      <c r="O51" s="21"/>
      <c r="P51" s="22" t="s">
        <v>550</v>
      </c>
      <c r="Q51" s="21" t="s">
        <v>551</v>
      </c>
      <c r="R51" s="21" t="s">
        <v>552</v>
      </c>
      <c r="S51" s="21" t="s">
        <v>553</v>
      </c>
      <c r="T51" s="21"/>
      <c r="U51" s="22"/>
    </row>
    <row r="52" spans="2:21" s="25" customFormat="1" ht="17.45" customHeight="1">
      <c r="B52" s="21">
        <v>2022</v>
      </c>
      <c r="C52" s="21">
        <v>2</v>
      </c>
      <c r="D52" s="21" t="s">
        <v>26</v>
      </c>
      <c r="E52" s="22" t="s">
        <v>554</v>
      </c>
      <c r="F52" s="21" t="s">
        <v>132</v>
      </c>
      <c r="G52" s="21" t="s">
        <v>44</v>
      </c>
      <c r="H52" s="21" t="s">
        <v>15</v>
      </c>
      <c r="I52" s="23">
        <v>634840000</v>
      </c>
      <c r="J52" s="23"/>
      <c r="K52" s="23"/>
      <c r="L52" s="24">
        <v>634840000</v>
      </c>
      <c r="M52" s="23"/>
      <c r="N52" s="23"/>
      <c r="O52" s="21"/>
      <c r="P52" s="22" t="s">
        <v>550</v>
      </c>
      <c r="Q52" s="21" t="s">
        <v>555</v>
      </c>
      <c r="R52" s="21" t="s">
        <v>556</v>
      </c>
      <c r="S52" s="21" t="s">
        <v>553</v>
      </c>
      <c r="T52" s="21"/>
      <c r="U52" s="22"/>
    </row>
    <row r="53" spans="2:21" s="25" customFormat="1" ht="17.45" customHeight="1">
      <c r="B53" s="21">
        <v>2022</v>
      </c>
      <c r="C53" s="21">
        <v>2</v>
      </c>
      <c r="D53" s="21" t="s">
        <v>26</v>
      </c>
      <c r="E53" s="22" t="s">
        <v>557</v>
      </c>
      <c r="F53" s="21" t="s">
        <v>132</v>
      </c>
      <c r="G53" s="21" t="s">
        <v>44</v>
      </c>
      <c r="H53" s="21" t="s">
        <v>74</v>
      </c>
      <c r="I53" s="23">
        <v>11330000</v>
      </c>
      <c r="J53" s="23"/>
      <c r="K53" s="23"/>
      <c r="L53" s="24">
        <v>11330000</v>
      </c>
      <c r="M53" s="23"/>
      <c r="N53" s="23"/>
      <c r="O53" s="21"/>
      <c r="P53" s="22" t="s">
        <v>550</v>
      </c>
      <c r="Q53" s="21" t="s">
        <v>558</v>
      </c>
      <c r="R53" s="21" t="s">
        <v>559</v>
      </c>
      <c r="S53" s="21" t="s">
        <v>553</v>
      </c>
      <c r="T53" s="21"/>
      <c r="U53" s="22" t="s">
        <v>560</v>
      </c>
    </row>
    <row r="54" spans="2:21" s="25" customFormat="1" ht="17.45" customHeight="1">
      <c r="B54" s="21">
        <v>2022</v>
      </c>
      <c r="C54" s="21">
        <v>2</v>
      </c>
      <c r="D54" s="21" t="s">
        <v>26</v>
      </c>
      <c r="E54" s="22" t="s">
        <v>561</v>
      </c>
      <c r="F54" s="21" t="s">
        <v>132</v>
      </c>
      <c r="G54" s="21" t="s">
        <v>44</v>
      </c>
      <c r="H54" s="21" t="s">
        <v>15</v>
      </c>
      <c r="I54" s="23">
        <v>644050000</v>
      </c>
      <c r="J54" s="23"/>
      <c r="K54" s="23"/>
      <c r="L54" s="24">
        <v>644050000</v>
      </c>
      <c r="M54" s="23"/>
      <c r="N54" s="23"/>
      <c r="O54" s="21"/>
      <c r="P54" s="22" t="s">
        <v>550</v>
      </c>
      <c r="Q54" s="21" t="s">
        <v>558</v>
      </c>
      <c r="R54" s="21" t="s">
        <v>559</v>
      </c>
      <c r="S54" s="21" t="s">
        <v>553</v>
      </c>
      <c r="T54" s="21"/>
      <c r="U54" s="22"/>
    </row>
    <row r="55" spans="2:21" s="25" customFormat="1" ht="17.45" customHeight="1">
      <c r="B55" s="21">
        <v>2022</v>
      </c>
      <c r="C55" s="21">
        <v>2</v>
      </c>
      <c r="D55" s="21" t="s">
        <v>26</v>
      </c>
      <c r="E55" s="22" t="s">
        <v>562</v>
      </c>
      <c r="F55" s="21" t="s">
        <v>42</v>
      </c>
      <c r="G55" s="21" t="s">
        <v>44</v>
      </c>
      <c r="H55" s="21" t="s">
        <v>15</v>
      </c>
      <c r="I55" s="23">
        <v>150000000</v>
      </c>
      <c r="J55" s="23"/>
      <c r="K55" s="23"/>
      <c r="L55" s="24">
        <v>150000000</v>
      </c>
      <c r="M55" s="23">
        <v>150000000</v>
      </c>
      <c r="N55" s="23"/>
      <c r="O55" s="21"/>
      <c r="P55" s="22" t="s">
        <v>563</v>
      </c>
      <c r="Q55" s="21" t="s">
        <v>564</v>
      </c>
      <c r="R55" s="21" t="s">
        <v>565</v>
      </c>
      <c r="S55" s="21" t="s">
        <v>385</v>
      </c>
      <c r="T55" s="21"/>
      <c r="U55" s="22"/>
    </row>
    <row r="56" spans="2:21" s="25" customFormat="1" ht="17.45" customHeight="1">
      <c r="B56" s="21">
        <v>2022</v>
      </c>
      <c r="C56" s="21">
        <v>2</v>
      </c>
      <c r="D56" s="21" t="s">
        <v>26</v>
      </c>
      <c r="E56" s="22" t="s">
        <v>566</v>
      </c>
      <c r="F56" s="21" t="s">
        <v>33</v>
      </c>
      <c r="G56" s="21" t="s">
        <v>44</v>
      </c>
      <c r="H56" s="21" t="s">
        <v>20</v>
      </c>
      <c r="I56" s="23">
        <v>286781000</v>
      </c>
      <c r="J56" s="23">
        <v>160204000</v>
      </c>
      <c r="K56" s="23"/>
      <c r="L56" s="24">
        <v>446985000</v>
      </c>
      <c r="M56" s="23">
        <v>45166000</v>
      </c>
      <c r="N56" s="23">
        <v>446985000</v>
      </c>
      <c r="O56" s="21"/>
      <c r="P56" s="22" t="s">
        <v>567</v>
      </c>
      <c r="Q56" s="21" t="s">
        <v>568</v>
      </c>
      <c r="R56" s="21" t="s">
        <v>569</v>
      </c>
      <c r="S56" s="21" t="s">
        <v>385</v>
      </c>
      <c r="T56" s="21"/>
      <c r="U56" s="22"/>
    </row>
    <row r="57" spans="2:21" s="25" customFormat="1" ht="17.45" customHeight="1">
      <c r="B57" s="21">
        <v>2022</v>
      </c>
      <c r="C57" s="21">
        <v>2</v>
      </c>
      <c r="D57" s="21" t="s">
        <v>26</v>
      </c>
      <c r="E57" s="22" t="s">
        <v>570</v>
      </c>
      <c r="F57" s="21" t="s">
        <v>61</v>
      </c>
      <c r="G57" s="21" t="s">
        <v>44</v>
      </c>
      <c r="H57" s="21" t="s">
        <v>74</v>
      </c>
      <c r="I57" s="23">
        <v>26464000</v>
      </c>
      <c r="J57" s="23">
        <v>0</v>
      </c>
      <c r="K57" s="23">
        <v>0</v>
      </c>
      <c r="L57" s="24">
        <v>26464000</v>
      </c>
      <c r="M57" s="23" t="s">
        <v>416</v>
      </c>
      <c r="N57" s="23" t="s">
        <v>416</v>
      </c>
      <c r="O57" s="21"/>
      <c r="P57" s="22" t="s">
        <v>417</v>
      </c>
      <c r="Q57" s="21" t="s">
        <v>418</v>
      </c>
      <c r="R57" s="21" t="s">
        <v>419</v>
      </c>
      <c r="S57" s="21" t="s">
        <v>385</v>
      </c>
      <c r="T57" s="21"/>
      <c r="U57" s="22" t="s">
        <v>420</v>
      </c>
    </row>
    <row r="58" spans="2:21" s="25" customFormat="1" ht="17.45" customHeight="1">
      <c r="B58" s="21">
        <v>2022</v>
      </c>
      <c r="C58" s="21">
        <v>2</v>
      </c>
      <c r="D58" s="21" t="s">
        <v>26</v>
      </c>
      <c r="E58" s="22" t="s">
        <v>571</v>
      </c>
      <c r="F58" s="21" t="s">
        <v>61</v>
      </c>
      <c r="G58" s="21" t="s">
        <v>44</v>
      </c>
      <c r="H58" s="21" t="s">
        <v>15</v>
      </c>
      <c r="I58" s="23">
        <v>466700000</v>
      </c>
      <c r="J58" s="23">
        <v>0</v>
      </c>
      <c r="K58" s="23">
        <v>0</v>
      </c>
      <c r="L58" s="24">
        <v>466700000</v>
      </c>
      <c r="M58" s="23">
        <v>466700000</v>
      </c>
      <c r="N58" s="23">
        <v>466700000</v>
      </c>
      <c r="O58" s="21"/>
      <c r="P58" s="22" t="s">
        <v>382</v>
      </c>
      <c r="Q58" s="21" t="s">
        <v>572</v>
      </c>
      <c r="R58" s="21" t="s">
        <v>573</v>
      </c>
      <c r="S58" s="21" t="s">
        <v>385</v>
      </c>
      <c r="T58" s="21"/>
      <c r="U58" s="22"/>
    </row>
    <row r="59" spans="2:21" s="25" customFormat="1" ht="17.45" customHeight="1">
      <c r="B59" s="21">
        <v>2022</v>
      </c>
      <c r="C59" s="21">
        <v>2</v>
      </c>
      <c r="D59" s="21" t="s">
        <v>13</v>
      </c>
      <c r="E59" s="22" t="s">
        <v>574</v>
      </c>
      <c r="F59" s="21" t="s">
        <v>33</v>
      </c>
      <c r="G59" s="21" t="s">
        <v>44</v>
      </c>
      <c r="H59" s="21" t="s">
        <v>15</v>
      </c>
      <c r="I59" s="23">
        <v>513546000</v>
      </c>
      <c r="J59" s="23">
        <v>0</v>
      </c>
      <c r="K59" s="23">
        <v>0</v>
      </c>
      <c r="L59" s="24">
        <v>513546000</v>
      </c>
      <c r="M59" s="23">
        <v>513546000</v>
      </c>
      <c r="N59" s="23">
        <v>513546000</v>
      </c>
      <c r="O59" s="21"/>
      <c r="P59" s="22" t="s">
        <v>575</v>
      </c>
      <c r="Q59" s="21" t="s">
        <v>576</v>
      </c>
      <c r="R59" s="21" t="s">
        <v>577</v>
      </c>
      <c r="S59" s="21" t="s">
        <v>385</v>
      </c>
      <c r="T59" s="21"/>
      <c r="U59" s="22"/>
    </row>
    <row r="60" spans="2:21" s="25" customFormat="1" ht="17.45" customHeight="1">
      <c r="B60" s="21">
        <v>2022</v>
      </c>
      <c r="C60" s="21">
        <v>2</v>
      </c>
      <c r="D60" s="21" t="s">
        <v>26</v>
      </c>
      <c r="E60" s="22" t="s">
        <v>578</v>
      </c>
      <c r="F60" s="21" t="s">
        <v>33</v>
      </c>
      <c r="G60" s="21" t="s">
        <v>44</v>
      </c>
      <c r="H60" s="21" t="s">
        <v>15</v>
      </c>
      <c r="I60" s="23">
        <v>157775000</v>
      </c>
      <c r="J60" s="23">
        <v>56489000</v>
      </c>
      <c r="K60" s="23">
        <v>271000</v>
      </c>
      <c r="L60" s="24">
        <v>214535000</v>
      </c>
      <c r="M60" s="23" t="s">
        <v>416</v>
      </c>
      <c r="N60" s="23">
        <v>150174500</v>
      </c>
      <c r="O60" s="21"/>
      <c r="P60" s="22" t="s">
        <v>575</v>
      </c>
      <c r="Q60" s="21" t="s">
        <v>579</v>
      </c>
      <c r="R60" s="21" t="s">
        <v>580</v>
      </c>
      <c r="S60" s="21" t="s">
        <v>385</v>
      </c>
      <c r="T60" s="21"/>
      <c r="U60" s="22"/>
    </row>
    <row r="61" spans="2:21" s="25" customFormat="1" ht="17.45" customHeight="1">
      <c r="B61" s="21">
        <v>2022</v>
      </c>
      <c r="C61" s="21">
        <v>2</v>
      </c>
      <c r="D61" s="21" t="s">
        <v>26</v>
      </c>
      <c r="E61" s="22" t="s">
        <v>581</v>
      </c>
      <c r="F61" s="21" t="s">
        <v>62</v>
      </c>
      <c r="G61" s="21" t="s">
        <v>44</v>
      </c>
      <c r="H61" s="21" t="s">
        <v>15</v>
      </c>
      <c r="I61" s="23">
        <v>38424000</v>
      </c>
      <c r="J61" s="23">
        <v>173494000</v>
      </c>
      <c r="K61" s="23">
        <v>555055600</v>
      </c>
      <c r="L61" s="24">
        <v>766973600</v>
      </c>
      <c r="M61" s="23">
        <v>20000000</v>
      </c>
      <c r="N61" s="23">
        <v>20000000</v>
      </c>
      <c r="O61" s="21"/>
      <c r="P61" s="22" t="s">
        <v>423</v>
      </c>
      <c r="Q61" s="21" t="s">
        <v>582</v>
      </c>
      <c r="R61" s="21" t="s">
        <v>583</v>
      </c>
      <c r="S61" s="21" t="s">
        <v>385</v>
      </c>
      <c r="T61" s="21"/>
      <c r="U61" s="22"/>
    </row>
    <row r="62" spans="2:21" s="25" customFormat="1" ht="17.45" customHeight="1">
      <c r="B62" s="21">
        <v>2022</v>
      </c>
      <c r="C62" s="21">
        <v>2</v>
      </c>
      <c r="D62" s="21" t="s">
        <v>26</v>
      </c>
      <c r="E62" s="22" t="s">
        <v>584</v>
      </c>
      <c r="F62" s="21" t="s">
        <v>17</v>
      </c>
      <c r="G62" s="21" t="s">
        <v>44</v>
      </c>
      <c r="H62" s="21" t="s">
        <v>20</v>
      </c>
      <c r="I62" s="23">
        <v>172986000</v>
      </c>
      <c r="J62" s="23">
        <v>29476000</v>
      </c>
      <c r="K62" s="23">
        <v>0</v>
      </c>
      <c r="L62" s="24">
        <v>202462000</v>
      </c>
      <c r="M62" s="23">
        <v>172986000</v>
      </c>
      <c r="N62" s="23">
        <v>121477200</v>
      </c>
      <c r="O62" s="21"/>
      <c r="P62" s="22" t="s">
        <v>585</v>
      </c>
      <c r="Q62" s="21" t="s">
        <v>586</v>
      </c>
      <c r="R62" s="21" t="s">
        <v>587</v>
      </c>
      <c r="S62" s="21" t="s">
        <v>385</v>
      </c>
      <c r="T62" s="21"/>
      <c r="U62" s="22"/>
    </row>
    <row r="63" spans="2:21" s="25" customFormat="1" ht="17.45" customHeight="1">
      <c r="B63" s="21">
        <v>2022</v>
      </c>
      <c r="C63" s="21">
        <v>2</v>
      </c>
      <c r="D63" s="21" t="s">
        <v>26</v>
      </c>
      <c r="E63" s="22" t="s">
        <v>588</v>
      </c>
      <c r="F63" s="21" t="s">
        <v>17</v>
      </c>
      <c r="G63" s="21" t="s">
        <v>44</v>
      </c>
      <c r="H63" s="21" t="s">
        <v>20</v>
      </c>
      <c r="I63" s="23">
        <v>167900000</v>
      </c>
      <c r="J63" s="23">
        <v>49250000</v>
      </c>
      <c r="K63" s="23">
        <v>16440000</v>
      </c>
      <c r="L63" s="24">
        <v>233590000</v>
      </c>
      <c r="M63" s="23">
        <v>167900000</v>
      </c>
      <c r="N63" s="23">
        <v>163513000</v>
      </c>
      <c r="O63" s="21"/>
      <c r="P63" s="22" t="s">
        <v>589</v>
      </c>
      <c r="Q63" s="21" t="s">
        <v>590</v>
      </c>
      <c r="R63" s="21" t="s">
        <v>591</v>
      </c>
      <c r="S63" s="21" t="s">
        <v>385</v>
      </c>
      <c r="T63" s="21"/>
      <c r="U63" s="22"/>
    </row>
    <row r="64" spans="2:21" s="25" customFormat="1" ht="17.45" customHeight="1">
      <c r="B64" s="21">
        <v>2022</v>
      </c>
      <c r="C64" s="21">
        <v>2</v>
      </c>
      <c r="D64" s="21" t="s">
        <v>26</v>
      </c>
      <c r="E64" s="22" t="s">
        <v>592</v>
      </c>
      <c r="F64" s="21" t="s">
        <v>17</v>
      </c>
      <c r="G64" s="21" t="s">
        <v>44</v>
      </c>
      <c r="H64" s="21" t="s">
        <v>15</v>
      </c>
      <c r="I64" s="23">
        <v>33616000</v>
      </c>
      <c r="J64" s="23">
        <v>0</v>
      </c>
      <c r="K64" s="23">
        <v>0</v>
      </c>
      <c r="L64" s="24">
        <v>33616000</v>
      </c>
      <c r="M64" s="23" t="s">
        <v>416</v>
      </c>
      <c r="N64" s="23" t="s">
        <v>416</v>
      </c>
      <c r="O64" s="21"/>
      <c r="P64" s="22" t="s">
        <v>593</v>
      </c>
      <c r="Q64" s="21" t="s">
        <v>594</v>
      </c>
      <c r="R64" s="21" t="s">
        <v>595</v>
      </c>
      <c r="S64" s="21" t="s">
        <v>385</v>
      </c>
      <c r="T64" s="21"/>
      <c r="U64" s="22"/>
    </row>
    <row r="65" spans="2:21" s="25" customFormat="1" ht="17.45" customHeight="1">
      <c r="B65" s="21">
        <v>2022</v>
      </c>
      <c r="C65" s="21">
        <v>2</v>
      </c>
      <c r="D65" s="21" t="s">
        <v>13</v>
      </c>
      <c r="E65" s="22" t="s">
        <v>596</v>
      </c>
      <c r="F65" s="21" t="s">
        <v>17</v>
      </c>
      <c r="G65" s="21" t="s">
        <v>44</v>
      </c>
      <c r="H65" s="21" t="s">
        <v>20</v>
      </c>
      <c r="I65" s="23">
        <v>199078000</v>
      </c>
      <c r="J65" s="23">
        <v>0</v>
      </c>
      <c r="K65" s="23">
        <v>0</v>
      </c>
      <c r="L65" s="24">
        <v>199078000</v>
      </c>
      <c r="M65" s="23">
        <v>30000000</v>
      </c>
      <c r="N65" s="23">
        <v>30000000</v>
      </c>
      <c r="O65" s="21"/>
      <c r="P65" s="22" t="s">
        <v>597</v>
      </c>
      <c r="Q65" s="21" t="s">
        <v>267</v>
      </c>
      <c r="R65" s="21" t="s">
        <v>598</v>
      </c>
      <c r="S65" s="21" t="s">
        <v>385</v>
      </c>
      <c r="T65" s="21"/>
      <c r="U65" s="22"/>
    </row>
    <row r="66" spans="2:21" s="25" customFormat="1" ht="17.45" customHeight="1">
      <c r="B66" s="21">
        <v>2022</v>
      </c>
      <c r="C66" s="21">
        <v>2</v>
      </c>
      <c r="D66" s="21" t="s">
        <v>26</v>
      </c>
      <c r="E66" s="22" t="s">
        <v>599</v>
      </c>
      <c r="F66" s="21" t="s">
        <v>56</v>
      </c>
      <c r="G66" s="21" t="s">
        <v>44</v>
      </c>
      <c r="H66" s="21" t="s">
        <v>15</v>
      </c>
      <c r="I66" s="23">
        <v>46000000</v>
      </c>
      <c r="J66" s="23">
        <v>54000000</v>
      </c>
      <c r="K66" s="23"/>
      <c r="L66" s="24">
        <v>100000000</v>
      </c>
      <c r="M66" s="23">
        <v>70000000</v>
      </c>
      <c r="N66" s="23"/>
      <c r="O66" s="21"/>
      <c r="P66" s="22" t="s">
        <v>440</v>
      </c>
      <c r="Q66" s="21" t="s">
        <v>600</v>
      </c>
      <c r="R66" s="21" t="s">
        <v>601</v>
      </c>
      <c r="S66" s="21" t="s">
        <v>385</v>
      </c>
      <c r="T66" s="21"/>
      <c r="U66" s="22"/>
    </row>
    <row r="67" spans="2:21" s="25" customFormat="1" ht="17.45" customHeight="1">
      <c r="B67" s="21">
        <v>2022</v>
      </c>
      <c r="C67" s="21">
        <v>2</v>
      </c>
      <c r="D67" s="21" t="s">
        <v>26</v>
      </c>
      <c r="E67" s="22" t="s">
        <v>602</v>
      </c>
      <c r="F67" s="21" t="s">
        <v>56</v>
      </c>
      <c r="G67" s="21" t="s">
        <v>44</v>
      </c>
      <c r="H67" s="21" t="s">
        <v>15</v>
      </c>
      <c r="I67" s="23">
        <v>574321000</v>
      </c>
      <c r="J67" s="23"/>
      <c r="K67" s="23"/>
      <c r="L67" s="24">
        <v>574321000</v>
      </c>
      <c r="M67" s="23">
        <v>100000000</v>
      </c>
      <c r="N67" s="23">
        <v>574321000</v>
      </c>
      <c r="O67" s="21"/>
      <c r="P67" s="22" t="s">
        <v>603</v>
      </c>
      <c r="Q67" s="21" t="s">
        <v>604</v>
      </c>
      <c r="R67" s="21" t="s">
        <v>605</v>
      </c>
      <c r="S67" s="21" t="s">
        <v>385</v>
      </c>
      <c r="T67" s="21"/>
      <c r="U67" s="22"/>
    </row>
    <row r="68" spans="2:21" s="25" customFormat="1" ht="17.45" customHeight="1">
      <c r="B68" s="21">
        <v>2022</v>
      </c>
      <c r="C68" s="21">
        <v>2</v>
      </c>
      <c r="D68" s="21" t="s">
        <v>26</v>
      </c>
      <c r="E68" s="22" t="s">
        <v>606</v>
      </c>
      <c r="F68" s="21" t="s">
        <v>56</v>
      </c>
      <c r="G68" s="21" t="s">
        <v>44</v>
      </c>
      <c r="H68" s="21" t="s">
        <v>15</v>
      </c>
      <c r="I68" s="23">
        <v>214161800</v>
      </c>
      <c r="J68" s="23">
        <v>0</v>
      </c>
      <c r="K68" s="23">
        <v>0</v>
      </c>
      <c r="L68" s="24">
        <v>214161800</v>
      </c>
      <c r="M68" s="23">
        <v>214161800</v>
      </c>
      <c r="N68" s="23">
        <v>149913260</v>
      </c>
      <c r="O68" s="21"/>
      <c r="P68" s="22" t="s">
        <v>607</v>
      </c>
      <c r="Q68" s="21" t="s">
        <v>608</v>
      </c>
      <c r="R68" s="21" t="s">
        <v>609</v>
      </c>
      <c r="S68" s="21" t="s">
        <v>385</v>
      </c>
      <c r="T68" s="21"/>
      <c r="U68" s="22"/>
    </row>
    <row r="69" spans="2:21" s="25" customFormat="1" ht="17.45" customHeight="1">
      <c r="B69" s="21">
        <v>2022</v>
      </c>
      <c r="C69" s="21">
        <v>2</v>
      </c>
      <c r="D69" s="21" t="s">
        <v>26</v>
      </c>
      <c r="E69" s="22" t="s">
        <v>610</v>
      </c>
      <c r="F69" s="21" t="s">
        <v>56</v>
      </c>
      <c r="G69" s="21" t="s">
        <v>44</v>
      </c>
      <c r="H69" s="21" t="s">
        <v>20</v>
      </c>
      <c r="I69" s="23">
        <v>55231000</v>
      </c>
      <c r="J69" s="23">
        <v>60094000</v>
      </c>
      <c r="K69" s="23"/>
      <c r="L69" s="24">
        <v>115325000</v>
      </c>
      <c r="M69" s="23"/>
      <c r="N69" s="23">
        <v>1155325000</v>
      </c>
      <c r="O69" s="21"/>
      <c r="P69" s="22" t="s">
        <v>611</v>
      </c>
      <c r="Q69" s="21" t="s">
        <v>612</v>
      </c>
      <c r="R69" s="21" t="s">
        <v>613</v>
      </c>
      <c r="S69" s="21" t="s">
        <v>385</v>
      </c>
      <c r="T69" s="21"/>
      <c r="U69" s="22"/>
    </row>
    <row r="70" spans="2:21" s="25" customFormat="1" ht="17.45" customHeight="1">
      <c r="B70" s="21">
        <v>2022</v>
      </c>
      <c r="C70" s="21">
        <v>2</v>
      </c>
      <c r="D70" s="21" t="s">
        <v>26</v>
      </c>
      <c r="E70" s="22" t="s">
        <v>614</v>
      </c>
      <c r="F70" s="21" t="s">
        <v>56</v>
      </c>
      <c r="G70" s="21" t="s">
        <v>44</v>
      </c>
      <c r="H70" s="21" t="s">
        <v>15</v>
      </c>
      <c r="I70" s="23">
        <v>605869000</v>
      </c>
      <c r="J70" s="23">
        <v>1000293855</v>
      </c>
      <c r="K70" s="23">
        <v>0</v>
      </c>
      <c r="L70" s="24">
        <v>1606162855</v>
      </c>
      <c r="M70" s="23" t="s">
        <v>615</v>
      </c>
      <c r="N70" s="23">
        <v>0</v>
      </c>
      <c r="O70" s="21"/>
      <c r="P70" s="22" t="s">
        <v>616</v>
      </c>
      <c r="Q70" s="21" t="s">
        <v>617</v>
      </c>
      <c r="R70" s="21" t="s">
        <v>618</v>
      </c>
      <c r="S70" s="21" t="s">
        <v>385</v>
      </c>
      <c r="T70" s="21"/>
      <c r="U70" s="22"/>
    </row>
    <row r="71" spans="2:21" s="25" customFormat="1" ht="17.45" customHeight="1">
      <c r="B71" s="21">
        <v>2022</v>
      </c>
      <c r="C71" s="21">
        <v>2</v>
      </c>
      <c r="D71" s="21" t="s">
        <v>13</v>
      </c>
      <c r="E71" s="22" t="s">
        <v>619</v>
      </c>
      <c r="F71" s="21" t="s">
        <v>56</v>
      </c>
      <c r="G71" s="21" t="s">
        <v>44</v>
      </c>
      <c r="H71" s="21" t="s">
        <v>15</v>
      </c>
      <c r="I71" s="23">
        <v>513920000</v>
      </c>
      <c r="J71" s="23">
        <v>899288342</v>
      </c>
      <c r="K71" s="23">
        <v>0</v>
      </c>
      <c r="L71" s="24">
        <v>1413208342</v>
      </c>
      <c r="M71" s="23" t="s">
        <v>615</v>
      </c>
      <c r="N71" s="23">
        <v>0</v>
      </c>
      <c r="O71" s="21"/>
      <c r="P71" s="22" t="s">
        <v>616</v>
      </c>
      <c r="Q71" s="21" t="s">
        <v>620</v>
      </c>
      <c r="R71" s="21" t="s">
        <v>621</v>
      </c>
      <c r="S71" s="21" t="s">
        <v>385</v>
      </c>
      <c r="T71" s="21"/>
      <c r="U71" s="22"/>
    </row>
    <row r="72" spans="2:21" s="25" customFormat="1" ht="17.45" customHeight="1">
      <c r="B72" s="21">
        <v>2022</v>
      </c>
      <c r="C72" s="21">
        <v>2</v>
      </c>
      <c r="D72" s="21" t="s">
        <v>26</v>
      </c>
      <c r="E72" s="22" t="s">
        <v>622</v>
      </c>
      <c r="F72" s="21" t="s">
        <v>132</v>
      </c>
      <c r="G72" s="21" t="s">
        <v>44</v>
      </c>
      <c r="H72" s="21" t="s">
        <v>20</v>
      </c>
      <c r="I72" s="23">
        <v>90442000</v>
      </c>
      <c r="J72" s="23">
        <v>86489000</v>
      </c>
      <c r="K72" s="23"/>
      <c r="L72" s="24">
        <v>176931000</v>
      </c>
      <c r="M72" s="23">
        <v>176931000</v>
      </c>
      <c r="N72" s="23">
        <v>176931000</v>
      </c>
      <c r="O72" s="21"/>
      <c r="P72" s="22" t="s">
        <v>623</v>
      </c>
      <c r="Q72" s="21" t="s">
        <v>624</v>
      </c>
      <c r="R72" s="21" t="s">
        <v>625</v>
      </c>
      <c r="S72" s="21" t="s">
        <v>385</v>
      </c>
      <c r="T72" s="21"/>
      <c r="U72" s="22"/>
    </row>
    <row r="73" spans="2:21" s="25" customFormat="1" ht="17.45" customHeight="1">
      <c r="B73" s="21">
        <v>2022</v>
      </c>
      <c r="C73" s="21">
        <v>2</v>
      </c>
      <c r="D73" s="21" t="s">
        <v>26</v>
      </c>
      <c r="E73" s="22" t="s">
        <v>626</v>
      </c>
      <c r="F73" s="21" t="s">
        <v>132</v>
      </c>
      <c r="G73" s="21" t="s">
        <v>44</v>
      </c>
      <c r="H73" s="21" t="s">
        <v>15</v>
      </c>
      <c r="I73" s="23">
        <v>94919000</v>
      </c>
      <c r="J73" s="23">
        <v>0</v>
      </c>
      <c r="K73" s="23">
        <v>0</v>
      </c>
      <c r="L73" s="24">
        <v>94919000</v>
      </c>
      <c r="M73" s="23">
        <v>94919000</v>
      </c>
      <c r="N73" s="23">
        <v>94919000</v>
      </c>
      <c r="O73" s="21"/>
      <c r="P73" s="22" t="s">
        <v>627</v>
      </c>
      <c r="Q73" s="21" t="s">
        <v>628</v>
      </c>
      <c r="R73" s="21" t="s">
        <v>629</v>
      </c>
      <c r="S73" s="21" t="s">
        <v>385</v>
      </c>
      <c r="T73" s="21"/>
      <c r="U73" s="22"/>
    </row>
    <row r="74" spans="2:21" s="25" customFormat="1" ht="17.45" customHeight="1">
      <c r="B74" s="21">
        <v>2022</v>
      </c>
      <c r="C74" s="21">
        <v>2</v>
      </c>
      <c r="D74" s="21" t="s">
        <v>26</v>
      </c>
      <c r="E74" s="22" t="s">
        <v>630</v>
      </c>
      <c r="F74" s="21" t="s">
        <v>132</v>
      </c>
      <c r="G74" s="21" t="s">
        <v>44</v>
      </c>
      <c r="H74" s="21" t="s">
        <v>20</v>
      </c>
      <c r="I74" s="23">
        <v>63294500</v>
      </c>
      <c r="J74" s="23">
        <v>65218000</v>
      </c>
      <c r="K74" s="23"/>
      <c r="L74" s="24">
        <v>128512500</v>
      </c>
      <c r="M74" s="23">
        <v>63294500</v>
      </c>
      <c r="N74" s="23">
        <v>89958750</v>
      </c>
      <c r="O74" s="21"/>
      <c r="P74" s="22" t="s">
        <v>631</v>
      </c>
      <c r="Q74" s="21" t="s">
        <v>632</v>
      </c>
      <c r="R74" s="21" t="s">
        <v>633</v>
      </c>
      <c r="S74" s="21"/>
      <c r="T74" s="21"/>
      <c r="U74" s="22"/>
    </row>
    <row r="75" spans="2:21" s="25" customFormat="1" ht="17.45" customHeight="1">
      <c r="B75" s="21">
        <v>2022</v>
      </c>
      <c r="C75" s="21">
        <v>2</v>
      </c>
      <c r="D75" s="21" t="s">
        <v>26</v>
      </c>
      <c r="E75" s="22" t="s">
        <v>634</v>
      </c>
      <c r="F75" s="21" t="s">
        <v>42</v>
      </c>
      <c r="G75" s="21" t="s">
        <v>44</v>
      </c>
      <c r="H75" s="21" t="s">
        <v>20</v>
      </c>
      <c r="I75" s="23">
        <v>266884000</v>
      </c>
      <c r="J75" s="23">
        <v>188408000</v>
      </c>
      <c r="K75" s="23">
        <v>0</v>
      </c>
      <c r="L75" s="24">
        <v>455292000</v>
      </c>
      <c r="M75" s="23">
        <v>133442000</v>
      </c>
      <c r="N75" s="23">
        <v>133442000</v>
      </c>
      <c r="O75" s="21"/>
      <c r="P75" s="22" t="s">
        <v>635</v>
      </c>
      <c r="Q75" s="21" t="s">
        <v>636</v>
      </c>
      <c r="R75" s="21" t="s">
        <v>637</v>
      </c>
      <c r="S75" s="21" t="s">
        <v>385</v>
      </c>
      <c r="T75" s="21"/>
      <c r="U75" s="22"/>
    </row>
    <row r="76" spans="2:21" s="25" customFormat="1" ht="17.45" customHeight="1">
      <c r="B76" s="21">
        <v>2022</v>
      </c>
      <c r="C76" s="21">
        <v>2</v>
      </c>
      <c r="D76" s="21" t="s">
        <v>26</v>
      </c>
      <c r="E76" s="22" t="s">
        <v>638</v>
      </c>
      <c r="F76" s="21" t="s">
        <v>42</v>
      </c>
      <c r="G76" s="21" t="s">
        <v>44</v>
      </c>
      <c r="H76" s="21" t="s">
        <v>20</v>
      </c>
      <c r="I76" s="23">
        <v>44307000</v>
      </c>
      <c r="J76" s="23">
        <v>139172000</v>
      </c>
      <c r="K76" s="23">
        <v>0</v>
      </c>
      <c r="L76" s="24">
        <v>183479000</v>
      </c>
      <c r="M76" s="23">
        <v>22154000</v>
      </c>
      <c r="N76" s="23">
        <v>22154000</v>
      </c>
      <c r="O76" s="21"/>
      <c r="P76" s="22" t="s">
        <v>635</v>
      </c>
      <c r="Q76" s="21" t="s">
        <v>636</v>
      </c>
      <c r="R76" s="21" t="s">
        <v>637</v>
      </c>
      <c r="S76" s="21" t="s">
        <v>385</v>
      </c>
      <c r="T76" s="21"/>
      <c r="U76" s="22"/>
    </row>
    <row r="77" spans="2:21" s="25" customFormat="1" ht="17.45" customHeight="1">
      <c r="B77" s="21">
        <v>2022</v>
      </c>
      <c r="C77" s="21">
        <v>2</v>
      </c>
      <c r="D77" s="21" t="s">
        <v>26</v>
      </c>
      <c r="E77" s="22" t="s">
        <v>639</v>
      </c>
      <c r="F77" s="21" t="s">
        <v>42</v>
      </c>
      <c r="G77" s="21" t="s">
        <v>44</v>
      </c>
      <c r="H77" s="21" t="s">
        <v>15</v>
      </c>
      <c r="I77" s="23">
        <v>481374631</v>
      </c>
      <c r="J77" s="23">
        <v>206906469</v>
      </c>
      <c r="K77" s="23"/>
      <c r="L77" s="24">
        <v>688281100</v>
      </c>
      <c r="M77" s="23">
        <v>481374631</v>
      </c>
      <c r="N77" s="23">
        <v>336962242</v>
      </c>
      <c r="O77" s="21"/>
      <c r="P77" s="22" t="s">
        <v>482</v>
      </c>
      <c r="Q77" s="21" t="s">
        <v>640</v>
      </c>
      <c r="R77" s="21" t="s">
        <v>641</v>
      </c>
      <c r="S77" s="21" t="s">
        <v>385</v>
      </c>
      <c r="T77" s="21"/>
      <c r="U77" s="22"/>
    </row>
    <row r="78" spans="2:21" s="25" customFormat="1" ht="17.45" customHeight="1">
      <c r="B78" s="21">
        <v>2022</v>
      </c>
      <c r="C78" s="21">
        <v>2</v>
      </c>
      <c r="D78" s="21" t="s">
        <v>26</v>
      </c>
      <c r="E78" s="22" t="s">
        <v>642</v>
      </c>
      <c r="F78" s="21" t="s">
        <v>24</v>
      </c>
      <c r="G78" s="21" t="s">
        <v>44</v>
      </c>
      <c r="H78" s="21" t="s">
        <v>20</v>
      </c>
      <c r="I78" s="23">
        <v>74580000</v>
      </c>
      <c r="J78" s="23">
        <v>19267000</v>
      </c>
      <c r="K78" s="23"/>
      <c r="L78" s="24">
        <v>93847000</v>
      </c>
      <c r="M78" s="23">
        <v>74580000</v>
      </c>
      <c r="N78" s="23">
        <v>68659000</v>
      </c>
      <c r="O78" s="21"/>
      <c r="P78" s="22" t="s">
        <v>643</v>
      </c>
      <c r="Q78" s="21" t="s">
        <v>644</v>
      </c>
      <c r="R78" s="21" t="s">
        <v>645</v>
      </c>
      <c r="S78" s="21" t="s">
        <v>385</v>
      </c>
      <c r="T78" s="21"/>
      <c r="U78" s="22"/>
    </row>
    <row r="79" spans="2:21" s="25" customFormat="1" ht="17.45" customHeight="1">
      <c r="B79" s="21">
        <v>2022</v>
      </c>
      <c r="C79" s="21">
        <v>2</v>
      </c>
      <c r="D79" s="21" t="s">
        <v>26</v>
      </c>
      <c r="E79" s="22" t="s">
        <v>646</v>
      </c>
      <c r="F79" s="21" t="s">
        <v>24</v>
      </c>
      <c r="G79" s="21" t="s">
        <v>44</v>
      </c>
      <c r="H79" s="21" t="s">
        <v>20</v>
      </c>
      <c r="I79" s="23">
        <v>36520000</v>
      </c>
      <c r="J79" s="23"/>
      <c r="K79" s="23"/>
      <c r="L79" s="24">
        <v>36520000</v>
      </c>
      <c r="M79" s="23">
        <v>36520000</v>
      </c>
      <c r="N79" s="23"/>
      <c r="O79" s="21"/>
      <c r="P79" s="22" t="s">
        <v>647</v>
      </c>
      <c r="Q79" s="21" t="s">
        <v>648</v>
      </c>
      <c r="R79" s="21" t="s">
        <v>649</v>
      </c>
      <c r="S79" s="21" t="s">
        <v>385</v>
      </c>
      <c r="T79" s="21"/>
      <c r="U79" s="22"/>
    </row>
    <row r="80" spans="2:21" s="25" customFormat="1" ht="17.45" customHeight="1">
      <c r="B80" s="21">
        <v>2022</v>
      </c>
      <c r="C80" s="21">
        <v>2</v>
      </c>
      <c r="D80" s="21" t="s">
        <v>26</v>
      </c>
      <c r="E80" s="22" t="s">
        <v>650</v>
      </c>
      <c r="F80" s="21" t="s">
        <v>24</v>
      </c>
      <c r="G80" s="21" t="s">
        <v>44</v>
      </c>
      <c r="H80" s="21" t="s">
        <v>15</v>
      </c>
      <c r="I80" s="23">
        <v>486000000</v>
      </c>
      <c r="J80" s="23">
        <v>300000000</v>
      </c>
      <c r="K80" s="23"/>
      <c r="L80" s="24">
        <v>786000000</v>
      </c>
      <c r="M80" s="23">
        <v>300000000</v>
      </c>
      <c r="N80" s="23">
        <v>150000000</v>
      </c>
      <c r="O80" s="21"/>
      <c r="P80" s="22" t="s">
        <v>651</v>
      </c>
      <c r="Q80" s="21" t="s">
        <v>652</v>
      </c>
      <c r="R80" s="21" t="s">
        <v>653</v>
      </c>
      <c r="S80" s="21" t="s">
        <v>385</v>
      </c>
      <c r="T80" s="21"/>
      <c r="U80" s="22"/>
    </row>
    <row r="81" spans="2:21" s="25" customFormat="1" ht="17.45" customHeight="1">
      <c r="B81" s="21">
        <v>2022</v>
      </c>
      <c r="C81" s="21">
        <v>2</v>
      </c>
      <c r="D81" s="21" t="s">
        <v>26</v>
      </c>
      <c r="E81" s="22" t="s">
        <v>654</v>
      </c>
      <c r="F81" s="21" t="s">
        <v>24</v>
      </c>
      <c r="G81" s="21" t="s">
        <v>44</v>
      </c>
      <c r="H81" s="21" t="s">
        <v>74</v>
      </c>
      <c r="I81" s="23">
        <v>20592000</v>
      </c>
      <c r="J81" s="23"/>
      <c r="K81" s="23"/>
      <c r="L81" s="24">
        <v>20592000</v>
      </c>
      <c r="M81" s="23">
        <v>20592000</v>
      </c>
      <c r="N81" s="23">
        <v>20592000</v>
      </c>
      <c r="O81" s="21"/>
      <c r="P81" s="22" t="s">
        <v>651</v>
      </c>
      <c r="Q81" s="21" t="s">
        <v>655</v>
      </c>
      <c r="R81" s="21" t="s">
        <v>656</v>
      </c>
      <c r="S81" s="21" t="s">
        <v>385</v>
      </c>
      <c r="T81" s="21"/>
      <c r="U81" s="22" t="s">
        <v>420</v>
      </c>
    </row>
    <row r="82" spans="2:21" s="25" customFormat="1" ht="17.45" customHeight="1">
      <c r="B82" s="21">
        <v>2022</v>
      </c>
      <c r="C82" s="21">
        <v>2</v>
      </c>
      <c r="D82" s="21" t="s">
        <v>26</v>
      </c>
      <c r="E82" s="22" t="s">
        <v>657</v>
      </c>
      <c r="F82" s="21" t="s">
        <v>24</v>
      </c>
      <c r="G82" s="21" t="s">
        <v>44</v>
      </c>
      <c r="H82" s="21" t="s">
        <v>20</v>
      </c>
      <c r="I82" s="23">
        <v>344002000</v>
      </c>
      <c r="J82" s="23"/>
      <c r="K82" s="23"/>
      <c r="L82" s="24">
        <v>344002000</v>
      </c>
      <c r="M82" s="23">
        <v>344002</v>
      </c>
      <c r="N82" s="23">
        <v>240801</v>
      </c>
      <c r="O82" s="21"/>
      <c r="P82" s="22" t="s">
        <v>658</v>
      </c>
      <c r="Q82" s="21" t="s">
        <v>659</v>
      </c>
      <c r="R82" s="21" t="s">
        <v>660</v>
      </c>
      <c r="S82" s="21" t="s">
        <v>385</v>
      </c>
      <c r="T82" s="21"/>
      <c r="U82" s="22"/>
    </row>
    <row r="83" spans="2:21" s="25" customFormat="1" ht="17.45" customHeight="1">
      <c r="B83" s="21">
        <v>2022</v>
      </c>
      <c r="C83" s="21">
        <v>2</v>
      </c>
      <c r="D83" s="21" t="s">
        <v>26</v>
      </c>
      <c r="E83" s="22" t="s">
        <v>661</v>
      </c>
      <c r="F83" s="21" t="s">
        <v>24</v>
      </c>
      <c r="G83" s="21" t="s">
        <v>44</v>
      </c>
      <c r="H83" s="21" t="s">
        <v>20</v>
      </c>
      <c r="I83" s="23">
        <v>68601000</v>
      </c>
      <c r="J83" s="23"/>
      <c r="K83" s="23"/>
      <c r="L83" s="24">
        <v>68601000</v>
      </c>
      <c r="M83" s="23"/>
      <c r="N83" s="23"/>
      <c r="O83" s="21"/>
      <c r="P83" s="22" t="s">
        <v>662</v>
      </c>
      <c r="Q83" s="21" t="s">
        <v>663</v>
      </c>
      <c r="R83" s="21" t="s">
        <v>664</v>
      </c>
      <c r="S83" s="21" t="s">
        <v>385</v>
      </c>
      <c r="T83" s="21"/>
      <c r="U83" s="22"/>
    </row>
    <row r="84" spans="2:21" s="25" customFormat="1" ht="17.45" customHeight="1">
      <c r="B84" s="21">
        <v>2022</v>
      </c>
      <c r="C84" s="21">
        <v>2</v>
      </c>
      <c r="D84" s="21" t="s">
        <v>26</v>
      </c>
      <c r="E84" s="22" t="s">
        <v>665</v>
      </c>
      <c r="F84" s="21" t="s">
        <v>24</v>
      </c>
      <c r="G84" s="21" t="s">
        <v>44</v>
      </c>
      <c r="H84" s="21" t="s">
        <v>20</v>
      </c>
      <c r="I84" s="23">
        <v>286550000</v>
      </c>
      <c r="J84" s="23">
        <v>170961000</v>
      </c>
      <c r="K84" s="23"/>
      <c r="L84" s="24">
        <v>457511000</v>
      </c>
      <c r="M84" s="23"/>
      <c r="N84" s="23"/>
      <c r="O84" s="21"/>
      <c r="P84" s="22" t="s">
        <v>662</v>
      </c>
      <c r="Q84" s="21" t="s">
        <v>663</v>
      </c>
      <c r="R84" s="21" t="s">
        <v>664</v>
      </c>
      <c r="S84" s="21" t="s">
        <v>385</v>
      </c>
      <c r="T84" s="21"/>
      <c r="U84" s="22"/>
    </row>
    <row r="85" spans="2:21" s="25" customFormat="1" ht="17.45" customHeight="1">
      <c r="B85" s="21">
        <v>2022</v>
      </c>
      <c r="C85" s="21">
        <v>2</v>
      </c>
      <c r="D85" s="21" t="s">
        <v>26</v>
      </c>
      <c r="E85" s="22" t="s">
        <v>666</v>
      </c>
      <c r="F85" s="21" t="s">
        <v>24</v>
      </c>
      <c r="G85" s="21" t="s">
        <v>44</v>
      </c>
      <c r="H85" s="21" t="s">
        <v>20</v>
      </c>
      <c r="I85" s="23">
        <v>35530000</v>
      </c>
      <c r="J85" s="23">
        <v>25618000</v>
      </c>
      <c r="K85" s="23"/>
      <c r="L85" s="24">
        <v>61148000</v>
      </c>
      <c r="M85" s="23">
        <v>35530000</v>
      </c>
      <c r="N85" s="23">
        <v>61148000</v>
      </c>
      <c r="O85" s="21"/>
      <c r="P85" s="22" t="s">
        <v>662</v>
      </c>
      <c r="Q85" s="21" t="s">
        <v>667</v>
      </c>
      <c r="R85" s="21" t="s">
        <v>668</v>
      </c>
      <c r="S85" s="21" t="s">
        <v>385</v>
      </c>
      <c r="T85" s="21"/>
      <c r="U85" s="22"/>
    </row>
    <row r="86" spans="2:21" s="25" customFormat="1" ht="17.45" customHeight="1">
      <c r="B86" s="21">
        <v>2022</v>
      </c>
      <c r="C86" s="21">
        <v>2</v>
      </c>
      <c r="D86" s="21" t="s">
        <v>26</v>
      </c>
      <c r="E86" s="22" t="s">
        <v>669</v>
      </c>
      <c r="F86" s="21" t="s">
        <v>24</v>
      </c>
      <c r="G86" s="21" t="s">
        <v>44</v>
      </c>
      <c r="H86" s="21" t="s">
        <v>20</v>
      </c>
      <c r="I86" s="23">
        <v>418011000</v>
      </c>
      <c r="J86" s="23">
        <v>565676000</v>
      </c>
      <c r="K86" s="23"/>
      <c r="L86" s="24">
        <v>983687000</v>
      </c>
      <c r="M86" s="23">
        <v>368011000</v>
      </c>
      <c r="N86" s="23">
        <v>983687000</v>
      </c>
      <c r="O86" s="21"/>
      <c r="P86" s="22" t="s">
        <v>670</v>
      </c>
      <c r="Q86" s="21" t="s">
        <v>671</v>
      </c>
      <c r="R86" s="21" t="s">
        <v>672</v>
      </c>
      <c r="S86" s="21" t="s">
        <v>385</v>
      </c>
      <c r="T86" s="21"/>
      <c r="U86" s="22"/>
    </row>
    <row r="87" spans="2:21" s="25" customFormat="1" ht="17.45" customHeight="1">
      <c r="B87" s="21">
        <v>2022</v>
      </c>
      <c r="C87" s="21">
        <v>2</v>
      </c>
      <c r="D87" s="21" t="s">
        <v>26</v>
      </c>
      <c r="E87" s="22" t="s">
        <v>673</v>
      </c>
      <c r="F87" s="21" t="s">
        <v>28</v>
      </c>
      <c r="G87" s="21" t="s">
        <v>44</v>
      </c>
      <c r="H87" s="21" t="s">
        <v>74</v>
      </c>
      <c r="I87" s="23">
        <v>70000000</v>
      </c>
      <c r="J87" s="23"/>
      <c r="K87" s="23"/>
      <c r="L87" s="24">
        <v>70000000</v>
      </c>
      <c r="M87" s="23">
        <v>70000000</v>
      </c>
      <c r="N87" s="23">
        <v>56000000</v>
      </c>
      <c r="O87" s="21"/>
      <c r="P87" s="22" t="s">
        <v>674</v>
      </c>
      <c r="Q87" s="21" t="s">
        <v>675</v>
      </c>
      <c r="R87" s="21" t="s">
        <v>676</v>
      </c>
      <c r="S87" s="21" t="s">
        <v>385</v>
      </c>
      <c r="T87" s="21"/>
      <c r="U87" s="22"/>
    </row>
    <row r="88" spans="2:21" s="25" customFormat="1" ht="17.45" customHeight="1">
      <c r="B88" s="21">
        <v>2022</v>
      </c>
      <c r="C88" s="21">
        <v>2</v>
      </c>
      <c r="D88" s="21" t="s">
        <v>26</v>
      </c>
      <c r="E88" s="22" t="s">
        <v>677</v>
      </c>
      <c r="F88" s="21" t="s">
        <v>28</v>
      </c>
      <c r="G88" s="21" t="s">
        <v>44</v>
      </c>
      <c r="H88" s="21" t="s">
        <v>74</v>
      </c>
      <c r="I88" s="23">
        <v>82000000</v>
      </c>
      <c r="J88" s="23"/>
      <c r="K88" s="23"/>
      <c r="L88" s="24">
        <v>82000000</v>
      </c>
      <c r="M88" s="23">
        <v>82000000</v>
      </c>
      <c r="N88" s="23">
        <v>65600000</v>
      </c>
      <c r="O88" s="21"/>
      <c r="P88" s="22" t="s">
        <v>674</v>
      </c>
      <c r="Q88" s="21" t="s">
        <v>675</v>
      </c>
      <c r="R88" s="21" t="s">
        <v>676</v>
      </c>
      <c r="S88" s="21" t="s">
        <v>385</v>
      </c>
      <c r="T88" s="21"/>
      <c r="U88" s="22"/>
    </row>
    <row r="89" spans="2:21" s="25" customFormat="1" ht="17.45" customHeight="1">
      <c r="B89" s="21">
        <v>2022</v>
      </c>
      <c r="C89" s="21">
        <v>2</v>
      </c>
      <c r="D89" s="21" t="s">
        <v>26</v>
      </c>
      <c r="E89" s="22" t="s">
        <v>678</v>
      </c>
      <c r="F89" s="21" t="s">
        <v>28</v>
      </c>
      <c r="G89" s="21" t="s">
        <v>44</v>
      </c>
      <c r="H89" s="21" t="s">
        <v>15</v>
      </c>
      <c r="I89" s="23">
        <v>100396000</v>
      </c>
      <c r="J89" s="23">
        <v>74996000</v>
      </c>
      <c r="K89" s="23"/>
      <c r="L89" s="24">
        <v>175392000</v>
      </c>
      <c r="M89" s="23">
        <v>80000000</v>
      </c>
      <c r="N89" s="23" t="s">
        <v>416</v>
      </c>
      <c r="O89" s="21"/>
      <c r="P89" s="22" t="s">
        <v>674</v>
      </c>
      <c r="Q89" s="21" t="s">
        <v>675</v>
      </c>
      <c r="R89" s="21" t="s">
        <v>676</v>
      </c>
      <c r="S89" s="21" t="s">
        <v>385</v>
      </c>
      <c r="T89" s="21"/>
      <c r="U89" s="22"/>
    </row>
    <row r="90" spans="2:21" s="25" customFormat="1" ht="17.45" customHeight="1">
      <c r="B90" s="21">
        <v>2022</v>
      </c>
      <c r="C90" s="21">
        <v>2</v>
      </c>
      <c r="D90" s="21" t="s">
        <v>26</v>
      </c>
      <c r="E90" s="22" t="s">
        <v>679</v>
      </c>
      <c r="F90" s="21" t="s">
        <v>680</v>
      </c>
      <c r="G90" s="21" t="s">
        <v>44</v>
      </c>
      <c r="H90" s="21" t="s">
        <v>20</v>
      </c>
      <c r="I90" s="23">
        <v>88598000</v>
      </c>
      <c r="J90" s="23"/>
      <c r="K90" s="23"/>
      <c r="L90" s="24">
        <v>88598000</v>
      </c>
      <c r="M90" s="23">
        <v>88598000</v>
      </c>
      <c r="N90" s="23"/>
      <c r="O90" s="21"/>
      <c r="P90" s="22" t="s">
        <v>681</v>
      </c>
      <c r="Q90" s="21" t="s">
        <v>682</v>
      </c>
      <c r="R90" s="21" t="s">
        <v>683</v>
      </c>
      <c r="S90" s="21" t="s">
        <v>385</v>
      </c>
      <c r="T90" s="21"/>
      <c r="U90" s="22"/>
    </row>
    <row r="91" spans="2:21" s="25" customFormat="1" ht="17.45" customHeight="1">
      <c r="B91" s="21">
        <v>2022</v>
      </c>
      <c r="C91" s="21">
        <v>3</v>
      </c>
      <c r="D91" s="21" t="s">
        <v>26</v>
      </c>
      <c r="E91" s="22" t="s">
        <v>684</v>
      </c>
      <c r="F91" s="21" t="s">
        <v>132</v>
      </c>
      <c r="G91" s="21" t="s">
        <v>44</v>
      </c>
      <c r="H91" s="21" t="s">
        <v>15</v>
      </c>
      <c r="I91" s="23">
        <v>39360000</v>
      </c>
      <c r="J91" s="23"/>
      <c r="K91" s="23"/>
      <c r="L91" s="24">
        <v>39360000</v>
      </c>
      <c r="M91" s="23"/>
      <c r="N91" s="23"/>
      <c r="O91" s="21"/>
      <c r="P91" s="22" t="s">
        <v>550</v>
      </c>
      <c r="Q91" s="21" t="s">
        <v>685</v>
      </c>
      <c r="R91" s="21" t="s">
        <v>686</v>
      </c>
      <c r="S91" s="21" t="s">
        <v>553</v>
      </c>
      <c r="T91" s="21"/>
      <c r="U91" s="22"/>
    </row>
    <row r="92" spans="2:21" s="25" customFormat="1" ht="17.45" customHeight="1">
      <c r="B92" s="21">
        <v>2022</v>
      </c>
      <c r="C92" s="21">
        <v>3</v>
      </c>
      <c r="D92" s="21" t="s">
        <v>26</v>
      </c>
      <c r="E92" s="22" t="s">
        <v>687</v>
      </c>
      <c r="F92" s="21" t="s">
        <v>132</v>
      </c>
      <c r="G92" s="21" t="s">
        <v>44</v>
      </c>
      <c r="H92" s="21" t="s">
        <v>15</v>
      </c>
      <c r="I92" s="23">
        <v>100000000</v>
      </c>
      <c r="J92" s="23"/>
      <c r="K92" s="23"/>
      <c r="L92" s="24">
        <v>100000000</v>
      </c>
      <c r="M92" s="23"/>
      <c r="N92" s="23"/>
      <c r="O92" s="21"/>
      <c r="P92" s="22" t="s">
        <v>550</v>
      </c>
      <c r="Q92" s="21" t="s">
        <v>688</v>
      </c>
      <c r="R92" s="21" t="s">
        <v>689</v>
      </c>
      <c r="S92" s="21" t="s">
        <v>553</v>
      </c>
      <c r="T92" s="21"/>
      <c r="U92" s="22"/>
    </row>
    <row r="93" spans="2:21" s="25" customFormat="1" ht="17.45" customHeight="1">
      <c r="B93" s="21">
        <v>2022</v>
      </c>
      <c r="C93" s="21">
        <v>3</v>
      </c>
      <c r="D93" s="21" t="s">
        <v>26</v>
      </c>
      <c r="E93" s="22" t="s">
        <v>690</v>
      </c>
      <c r="F93" s="21" t="s">
        <v>132</v>
      </c>
      <c r="G93" s="21" t="s">
        <v>44</v>
      </c>
      <c r="H93" s="21" t="s">
        <v>15</v>
      </c>
      <c r="I93" s="23">
        <v>438820000</v>
      </c>
      <c r="J93" s="23"/>
      <c r="K93" s="23"/>
      <c r="L93" s="24">
        <v>438820000</v>
      </c>
      <c r="M93" s="23"/>
      <c r="N93" s="23"/>
      <c r="O93" s="21"/>
      <c r="P93" s="22" t="s">
        <v>550</v>
      </c>
      <c r="Q93" s="21" t="s">
        <v>691</v>
      </c>
      <c r="R93" s="21" t="s">
        <v>692</v>
      </c>
      <c r="S93" s="21" t="s">
        <v>553</v>
      </c>
      <c r="T93" s="21"/>
      <c r="U93" s="22"/>
    </row>
    <row r="94" spans="2:21" s="25" customFormat="1" ht="17.45" customHeight="1">
      <c r="B94" s="21">
        <v>2022</v>
      </c>
      <c r="C94" s="21">
        <v>3</v>
      </c>
      <c r="D94" s="21" t="s">
        <v>26</v>
      </c>
      <c r="E94" s="22" t="s">
        <v>693</v>
      </c>
      <c r="F94" s="21" t="s">
        <v>132</v>
      </c>
      <c r="G94" s="21" t="s">
        <v>44</v>
      </c>
      <c r="H94" s="21" t="s">
        <v>15</v>
      </c>
      <c r="I94" s="23">
        <v>100000000</v>
      </c>
      <c r="J94" s="23"/>
      <c r="K94" s="23"/>
      <c r="L94" s="24">
        <v>100000000</v>
      </c>
      <c r="M94" s="23"/>
      <c r="N94" s="23"/>
      <c r="O94" s="21"/>
      <c r="P94" s="22" t="s">
        <v>550</v>
      </c>
      <c r="Q94" s="21" t="s">
        <v>688</v>
      </c>
      <c r="R94" s="21" t="s">
        <v>689</v>
      </c>
      <c r="S94" s="21" t="s">
        <v>553</v>
      </c>
      <c r="T94" s="21"/>
      <c r="U94" s="22"/>
    </row>
    <row r="95" spans="2:21" s="25" customFormat="1" ht="17.45" customHeight="1">
      <c r="B95" s="21">
        <v>2022</v>
      </c>
      <c r="C95" s="21">
        <v>3</v>
      </c>
      <c r="D95" s="21" t="s">
        <v>26</v>
      </c>
      <c r="E95" s="22" t="s">
        <v>694</v>
      </c>
      <c r="F95" s="21" t="s">
        <v>42</v>
      </c>
      <c r="G95" s="21" t="s">
        <v>44</v>
      </c>
      <c r="H95" s="21" t="s">
        <v>15</v>
      </c>
      <c r="I95" s="23">
        <v>30000000</v>
      </c>
      <c r="J95" s="23"/>
      <c r="K95" s="23"/>
      <c r="L95" s="24">
        <v>30000000</v>
      </c>
      <c r="M95" s="23">
        <v>30000000</v>
      </c>
      <c r="N95" s="23"/>
      <c r="O95" s="21"/>
      <c r="P95" s="22" t="s">
        <v>695</v>
      </c>
      <c r="Q95" s="21" t="s">
        <v>696</v>
      </c>
      <c r="R95" s="21" t="s">
        <v>697</v>
      </c>
      <c r="S95" s="21" t="s">
        <v>385</v>
      </c>
      <c r="T95" s="21"/>
      <c r="U95" s="22"/>
    </row>
    <row r="96" spans="2:21" s="25" customFormat="1" ht="17.45" customHeight="1">
      <c r="B96" s="21">
        <v>2022</v>
      </c>
      <c r="C96" s="21">
        <v>3</v>
      </c>
      <c r="D96" s="21" t="s">
        <v>26</v>
      </c>
      <c r="E96" s="22" t="s">
        <v>698</v>
      </c>
      <c r="F96" s="21" t="s">
        <v>42</v>
      </c>
      <c r="G96" s="21" t="s">
        <v>44</v>
      </c>
      <c r="H96" s="21" t="s">
        <v>74</v>
      </c>
      <c r="I96" s="23">
        <v>13000000</v>
      </c>
      <c r="J96" s="23"/>
      <c r="K96" s="23"/>
      <c r="L96" s="24">
        <v>13000000</v>
      </c>
      <c r="M96" s="23">
        <v>13000000</v>
      </c>
      <c r="N96" s="23"/>
      <c r="O96" s="21"/>
      <c r="P96" s="22" t="s">
        <v>695</v>
      </c>
      <c r="Q96" s="21" t="s">
        <v>699</v>
      </c>
      <c r="R96" s="21" t="s">
        <v>700</v>
      </c>
      <c r="S96" s="21" t="s">
        <v>385</v>
      </c>
      <c r="T96" s="21"/>
      <c r="U96" s="22" t="s">
        <v>420</v>
      </c>
    </row>
    <row r="97" spans="2:21" s="25" customFormat="1" ht="17.45" customHeight="1">
      <c r="B97" s="21">
        <v>2022</v>
      </c>
      <c r="C97" s="21">
        <v>3</v>
      </c>
      <c r="D97" s="21" t="s">
        <v>26</v>
      </c>
      <c r="E97" s="22" t="s">
        <v>701</v>
      </c>
      <c r="F97" s="21" t="s">
        <v>33</v>
      </c>
      <c r="G97" s="21" t="s">
        <v>44</v>
      </c>
      <c r="H97" s="21" t="s">
        <v>15</v>
      </c>
      <c r="I97" s="23">
        <v>85371000</v>
      </c>
      <c r="J97" s="23">
        <v>0</v>
      </c>
      <c r="K97" s="23">
        <v>0</v>
      </c>
      <c r="L97" s="24">
        <v>85371000</v>
      </c>
      <c r="M97" s="23" t="s">
        <v>416</v>
      </c>
      <c r="N97" s="23" t="s">
        <v>416</v>
      </c>
      <c r="O97" s="21"/>
      <c r="P97" s="22" t="s">
        <v>702</v>
      </c>
      <c r="Q97" s="21" t="s">
        <v>703</v>
      </c>
      <c r="R97" s="21" t="s">
        <v>704</v>
      </c>
      <c r="S97" s="21" t="s">
        <v>385</v>
      </c>
      <c r="T97" s="21"/>
      <c r="U97" s="22"/>
    </row>
    <row r="98" spans="2:21" s="25" customFormat="1" ht="17.45" customHeight="1">
      <c r="B98" s="21">
        <v>2022</v>
      </c>
      <c r="C98" s="21">
        <v>3</v>
      </c>
      <c r="D98" s="21" t="s">
        <v>26</v>
      </c>
      <c r="E98" s="22" t="s">
        <v>705</v>
      </c>
      <c r="F98" s="21" t="s">
        <v>33</v>
      </c>
      <c r="G98" s="21" t="s">
        <v>44</v>
      </c>
      <c r="H98" s="21" t="s">
        <v>15</v>
      </c>
      <c r="I98" s="23">
        <v>70752000</v>
      </c>
      <c r="J98" s="23">
        <v>61167000</v>
      </c>
      <c r="K98" s="23"/>
      <c r="L98" s="24">
        <v>131919000</v>
      </c>
      <c r="M98" s="23" t="s">
        <v>416</v>
      </c>
      <c r="N98" s="23" t="s">
        <v>416</v>
      </c>
      <c r="O98" s="21"/>
      <c r="P98" s="22" t="s">
        <v>702</v>
      </c>
      <c r="Q98" s="21" t="s">
        <v>703</v>
      </c>
      <c r="R98" s="21" t="s">
        <v>704</v>
      </c>
      <c r="S98" s="21" t="s">
        <v>385</v>
      </c>
      <c r="T98" s="21"/>
      <c r="U98" s="22"/>
    </row>
    <row r="99" spans="2:21" s="25" customFormat="1" ht="17.45" customHeight="1">
      <c r="B99" s="21">
        <v>2022</v>
      </c>
      <c r="C99" s="21">
        <v>3</v>
      </c>
      <c r="D99" s="21" t="s">
        <v>26</v>
      </c>
      <c r="E99" s="22" t="s">
        <v>706</v>
      </c>
      <c r="F99" s="21" t="s">
        <v>33</v>
      </c>
      <c r="G99" s="21" t="s">
        <v>44</v>
      </c>
      <c r="H99" s="21" t="s">
        <v>74</v>
      </c>
      <c r="I99" s="23">
        <v>20000000</v>
      </c>
      <c r="J99" s="23">
        <v>0</v>
      </c>
      <c r="K99" s="23">
        <v>0</v>
      </c>
      <c r="L99" s="24">
        <v>20000000</v>
      </c>
      <c r="M99" s="23">
        <v>20000000</v>
      </c>
      <c r="N99" s="23" t="s">
        <v>416</v>
      </c>
      <c r="O99" s="21"/>
      <c r="P99" s="22" t="s">
        <v>707</v>
      </c>
      <c r="Q99" s="21" t="s">
        <v>708</v>
      </c>
      <c r="R99" s="21" t="s">
        <v>709</v>
      </c>
      <c r="S99" s="21" t="s">
        <v>385</v>
      </c>
      <c r="T99" s="21"/>
      <c r="U99" s="22" t="s">
        <v>420</v>
      </c>
    </row>
    <row r="100" spans="2:21" s="25" customFormat="1" ht="17.45" customHeight="1">
      <c r="B100" s="21">
        <v>2022</v>
      </c>
      <c r="C100" s="21">
        <v>3</v>
      </c>
      <c r="D100" s="21" t="s">
        <v>26</v>
      </c>
      <c r="E100" s="22" t="s">
        <v>710</v>
      </c>
      <c r="F100" s="21" t="s">
        <v>33</v>
      </c>
      <c r="G100" s="21" t="s">
        <v>44</v>
      </c>
      <c r="H100" s="21" t="s">
        <v>74</v>
      </c>
      <c r="I100" s="23">
        <v>30000000</v>
      </c>
      <c r="J100" s="23">
        <v>0</v>
      </c>
      <c r="K100" s="23">
        <v>0</v>
      </c>
      <c r="L100" s="24">
        <v>30000000</v>
      </c>
      <c r="M100" s="23">
        <v>30000000</v>
      </c>
      <c r="N100" s="23" t="s">
        <v>416</v>
      </c>
      <c r="O100" s="21"/>
      <c r="P100" s="22" t="s">
        <v>711</v>
      </c>
      <c r="Q100" s="21" t="s">
        <v>712</v>
      </c>
      <c r="R100" s="21" t="s">
        <v>713</v>
      </c>
      <c r="S100" s="21" t="s">
        <v>385</v>
      </c>
      <c r="T100" s="21"/>
      <c r="U100" s="22" t="s">
        <v>420</v>
      </c>
    </row>
    <row r="101" spans="2:21" s="25" customFormat="1" ht="17.45" customHeight="1">
      <c r="B101" s="21">
        <v>2022</v>
      </c>
      <c r="C101" s="21">
        <v>3</v>
      </c>
      <c r="D101" s="21" t="s">
        <v>26</v>
      </c>
      <c r="E101" s="22" t="s">
        <v>714</v>
      </c>
      <c r="F101" s="21" t="s">
        <v>61</v>
      </c>
      <c r="G101" s="21" t="s">
        <v>44</v>
      </c>
      <c r="H101" s="21" t="s">
        <v>15</v>
      </c>
      <c r="I101" s="23">
        <v>342790000</v>
      </c>
      <c r="J101" s="23">
        <v>537190000</v>
      </c>
      <c r="K101" s="23"/>
      <c r="L101" s="24">
        <v>879980000</v>
      </c>
      <c r="M101" s="23" t="s">
        <v>416</v>
      </c>
      <c r="N101" s="23" t="s">
        <v>416</v>
      </c>
      <c r="O101" s="21"/>
      <c r="P101" s="22" t="s">
        <v>417</v>
      </c>
      <c r="Q101" s="21" t="s">
        <v>418</v>
      </c>
      <c r="R101" s="21" t="s">
        <v>419</v>
      </c>
      <c r="S101" s="21" t="s">
        <v>385</v>
      </c>
      <c r="T101" s="21"/>
      <c r="U101" s="22"/>
    </row>
    <row r="102" spans="2:21" s="25" customFormat="1" ht="17.45" customHeight="1">
      <c r="B102" s="21">
        <v>2022</v>
      </c>
      <c r="C102" s="21">
        <v>3</v>
      </c>
      <c r="D102" s="21" t="s">
        <v>26</v>
      </c>
      <c r="E102" s="22" t="s">
        <v>715</v>
      </c>
      <c r="F102" s="21" t="s">
        <v>61</v>
      </c>
      <c r="G102" s="21" t="s">
        <v>44</v>
      </c>
      <c r="H102" s="21" t="s">
        <v>15</v>
      </c>
      <c r="I102" s="23">
        <v>126709000</v>
      </c>
      <c r="J102" s="23">
        <v>104327000</v>
      </c>
      <c r="K102" s="23"/>
      <c r="L102" s="24">
        <v>231036000</v>
      </c>
      <c r="M102" s="23" t="s">
        <v>716</v>
      </c>
      <c r="N102" s="23" t="s">
        <v>716</v>
      </c>
      <c r="O102" s="21"/>
      <c r="P102" s="22" t="s">
        <v>382</v>
      </c>
      <c r="Q102" s="21" t="s">
        <v>717</v>
      </c>
      <c r="R102" s="21" t="s">
        <v>718</v>
      </c>
      <c r="S102" s="21" t="s">
        <v>385</v>
      </c>
      <c r="T102" s="21"/>
      <c r="U102" s="22"/>
    </row>
    <row r="103" spans="2:21" s="25" customFormat="1" ht="17.45" customHeight="1">
      <c r="B103" s="21">
        <v>2022</v>
      </c>
      <c r="C103" s="21">
        <v>3</v>
      </c>
      <c r="D103" s="21" t="s">
        <v>26</v>
      </c>
      <c r="E103" s="22" t="s">
        <v>719</v>
      </c>
      <c r="F103" s="21" t="s">
        <v>61</v>
      </c>
      <c r="G103" s="21" t="s">
        <v>44</v>
      </c>
      <c r="H103" s="21" t="s">
        <v>15</v>
      </c>
      <c r="I103" s="23">
        <v>243254000</v>
      </c>
      <c r="J103" s="23">
        <v>112497000</v>
      </c>
      <c r="K103" s="23"/>
      <c r="L103" s="24">
        <v>355751000</v>
      </c>
      <c r="M103" s="23" t="s">
        <v>716</v>
      </c>
      <c r="N103" s="23" t="s">
        <v>716</v>
      </c>
      <c r="O103" s="21"/>
      <c r="P103" s="22" t="s">
        <v>382</v>
      </c>
      <c r="Q103" s="21" t="s">
        <v>720</v>
      </c>
      <c r="R103" s="21" t="s">
        <v>721</v>
      </c>
      <c r="S103" s="21" t="s">
        <v>385</v>
      </c>
      <c r="T103" s="21"/>
      <c r="U103" s="22"/>
    </row>
    <row r="104" spans="2:21" s="25" customFormat="1" ht="17.45" customHeight="1">
      <c r="B104" s="21">
        <v>2022</v>
      </c>
      <c r="C104" s="21">
        <v>3</v>
      </c>
      <c r="D104" s="21" t="s">
        <v>26</v>
      </c>
      <c r="E104" s="22" t="s">
        <v>722</v>
      </c>
      <c r="F104" s="21" t="s">
        <v>61</v>
      </c>
      <c r="G104" s="21" t="s">
        <v>44</v>
      </c>
      <c r="H104" s="21" t="s">
        <v>15</v>
      </c>
      <c r="I104" s="23">
        <v>44047000</v>
      </c>
      <c r="J104" s="23">
        <v>0</v>
      </c>
      <c r="K104" s="23">
        <v>0</v>
      </c>
      <c r="L104" s="24">
        <v>44047000</v>
      </c>
      <c r="M104" s="23">
        <v>44047000</v>
      </c>
      <c r="N104" s="23">
        <v>44047000</v>
      </c>
      <c r="O104" s="21"/>
      <c r="P104" s="22" t="s">
        <v>382</v>
      </c>
      <c r="Q104" s="21" t="s">
        <v>723</v>
      </c>
      <c r="R104" s="21" t="s">
        <v>724</v>
      </c>
      <c r="S104" s="21" t="s">
        <v>385</v>
      </c>
      <c r="T104" s="21"/>
      <c r="U104" s="22"/>
    </row>
    <row r="105" spans="2:21" s="25" customFormat="1" ht="17.45" customHeight="1">
      <c r="B105" s="21">
        <v>2022</v>
      </c>
      <c r="C105" s="21">
        <v>3</v>
      </c>
      <c r="D105" s="21" t="s">
        <v>26</v>
      </c>
      <c r="E105" s="22" t="s">
        <v>725</v>
      </c>
      <c r="F105" s="21" t="s">
        <v>62</v>
      </c>
      <c r="G105" s="21" t="s">
        <v>44</v>
      </c>
      <c r="H105" s="21" t="s">
        <v>20</v>
      </c>
      <c r="I105" s="23">
        <v>93566000</v>
      </c>
      <c r="J105" s="23">
        <v>5600000</v>
      </c>
      <c r="K105" s="23"/>
      <c r="L105" s="24">
        <v>99166000</v>
      </c>
      <c r="M105" s="23">
        <v>93566000</v>
      </c>
      <c r="N105" s="23">
        <v>93566000</v>
      </c>
      <c r="O105" s="21"/>
      <c r="P105" s="22" t="s">
        <v>726</v>
      </c>
      <c r="Q105" s="21" t="s">
        <v>727</v>
      </c>
      <c r="R105" s="21" t="s">
        <v>728</v>
      </c>
      <c r="S105" s="21" t="s">
        <v>385</v>
      </c>
      <c r="T105" s="21"/>
      <c r="U105" s="22"/>
    </row>
    <row r="106" spans="2:21" s="25" customFormat="1" ht="17.45" customHeight="1">
      <c r="B106" s="21">
        <v>2022</v>
      </c>
      <c r="C106" s="21">
        <v>3</v>
      </c>
      <c r="D106" s="21" t="s">
        <v>26</v>
      </c>
      <c r="E106" s="22" t="s">
        <v>729</v>
      </c>
      <c r="F106" s="21" t="s">
        <v>17</v>
      </c>
      <c r="G106" s="21" t="s">
        <v>44</v>
      </c>
      <c r="H106" s="21" t="s">
        <v>20</v>
      </c>
      <c r="I106" s="23">
        <v>196866175</v>
      </c>
      <c r="J106" s="23">
        <v>83128825</v>
      </c>
      <c r="K106" s="23">
        <v>0</v>
      </c>
      <c r="L106" s="24">
        <v>279995000</v>
      </c>
      <c r="M106" s="23">
        <v>196866175</v>
      </c>
      <c r="N106" s="23">
        <v>195996500</v>
      </c>
      <c r="O106" s="21"/>
      <c r="P106" s="22" t="s">
        <v>589</v>
      </c>
      <c r="Q106" s="21" t="s">
        <v>590</v>
      </c>
      <c r="R106" s="21" t="s">
        <v>591</v>
      </c>
      <c r="S106" s="21" t="s">
        <v>385</v>
      </c>
      <c r="T106" s="21"/>
      <c r="U106" s="22"/>
    </row>
    <row r="107" spans="2:21" s="25" customFormat="1" ht="17.45" customHeight="1">
      <c r="B107" s="21">
        <v>2022</v>
      </c>
      <c r="C107" s="21">
        <v>3</v>
      </c>
      <c r="D107" s="21" t="s">
        <v>26</v>
      </c>
      <c r="E107" s="22" t="s">
        <v>730</v>
      </c>
      <c r="F107" s="21" t="s">
        <v>17</v>
      </c>
      <c r="G107" s="21" t="s">
        <v>44</v>
      </c>
      <c r="H107" s="21" t="s">
        <v>20</v>
      </c>
      <c r="I107" s="23">
        <v>707305000</v>
      </c>
      <c r="J107" s="23">
        <v>139069000</v>
      </c>
      <c r="K107" s="23">
        <v>0</v>
      </c>
      <c r="L107" s="24">
        <v>846374000</v>
      </c>
      <c r="M107" s="23">
        <v>707305000</v>
      </c>
      <c r="N107" s="23">
        <v>592461800</v>
      </c>
      <c r="O107" s="21"/>
      <c r="P107" s="22" t="s">
        <v>589</v>
      </c>
      <c r="Q107" s="21" t="s">
        <v>590</v>
      </c>
      <c r="R107" s="21" t="s">
        <v>591</v>
      </c>
      <c r="S107" s="21" t="s">
        <v>385</v>
      </c>
      <c r="T107" s="21"/>
      <c r="U107" s="22"/>
    </row>
    <row r="108" spans="2:21" s="25" customFormat="1" ht="17.45" customHeight="1">
      <c r="B108" s="21">
        <v>2022</v>
      </c>
      <c r="C108" s="21">
        <v>3</v>
      </c>
      <c r="D108" s="21" t="s">
        <v>26</v>
      </c>
      <c r="E108" s="22" t="s">
        <v>731</v>
      </c>
      <c r="F108" s="21" t="s">
        <v>56</v>
      </c>
      <c r="G108" s="21" t="s">
        <v>44</v>
      </c>
      <c r="H108" s="21" t="s">
        <v>15</v>
      </c>
      <c r="I108" s="23">
        <v>111034000</v>
      </c>
      <c r="J108" s="23">
        <v>0</v>
      </c>
      <c r="K108" s="23">
        <v>0</v>
      </c>
      <c r="L108" s="24">
        <v>111034000</v>
      </c>
      <c r="M108" s="23">
        <v>111034000</v>
      </c>
      <c r="N108" s="23">
        <v>111034000</v>
      </c>
      <c r="O108" s="21"/>
      <c r="P108" s="22" t="s">
        <v>449</v>
      </c>
      <c r="Q108" s="21" t="s">
        <v>450</v>
      </c>
      <c r="R108" s="21" t="s">
        <v>451</v>
      </c>
      <c r="S108" s="21" t="s">
        <v>385</v>
      </c>
      <c r="T108" s="21"/>
      <c r="U108" s="22"/>
    </row>
    <row r="109" spans="2:21" s="25" customFormat="1" ht="17.45" customHeight="1">
      <c r="B109" s="21">
        <v>2022</v>
      </c>
      <c r="C109" s="21">
        <v>3</v>
      </c>
      <c r="D109" s="21" t="s">
        <v>26</v>
      </c>
      <c r="E109" s="22" t="s">
        <v>732</v>
      </c>
      <c r="F109" s="21" t="s">
        <v>52</v>
      </c>
      <c r="G109" s="21" t="s">
        <v>44</v>
      </c>
      <c r="H109" s="21" t="s">
        <v>20</v>
      </c>
      <c r="I109" s="23">
        <v>117810000</v>
      </c>
      <c r="J109" s="23">
        <v>6740000</v>
      </c>
      <c r="K109" s="23">
        <v>0</v>
      </c>
      <c r="L109" s="24">
        <v>124550000</v>
      </c>
      <c r="M109" s="23">
        <v>117810000</v>
      </c>
      <c r="N109" s="23">
        <v>58905000</v>
      </c>
      <c r="O109" s="21"/>
      <c r="P109" s="22" t="s">
        <v>453</v>
      </c>
      <c r="Q109" s="21" t="s">
        <v>454</v>
      </c>
      <c r="R109" s="21" t="s">
        <v>455</v>
      </c>
      <c r="S109" s="21" t="s">
        <v>385</v>
      </c>
      <c r="T109" s="21"/>
      <c r="U109" s="22"/>
    </row>
    <row r="110" spans="2:21" s="25" customFormat="1" ht="17.45" customHeight="1">
      <c r="B110" s="21">
        <v>2022</v>
      </c>
      <c r="C110" s="21">
        <v>3</v>
      </c>
      <c r="D110" s="21" t="s">
        <v>26</v>
      </c>
      <c r="E110" s="22" t="s">
        <v>733</v>
      </c>
      <c r="F110" s="21" t="s">
        <v>56</v>
      </c>
      <c r="G110" s="21" t="s">
        <v>44</v>
      </c>
      <c r="H110" s="21" t="s">
        <v>15</v>
      </c>
      <c r="I110" s="23">
        <v>1149610000</v>
      </c>
      <c r="J110" s="23">
        <v>648123000</v>
      </c>
      <c r="K110" s="23">
        <v>0</v>
      </c>
      <c r="L110" s="24">
        <v>1797733000</v>
      </c>
      <c r="M110" s="23">
        <v>1149610000</v>
      </c>
      <c r="N110" s="23">
        <v>1149610000</v>
      </c>
      <c r="O110" s="21"/>
      <c r="P110" s="22" t="s">
        <v>734</v>
      </c>
      <c r="Q110" s="21" t="s">
        <v>735</v>
      </c>
      <c r="R110" s="21" t="s">
        <v>736</v>
      </c>
      <c r="S110" s="21" t="s">
        <v>385</v>
      </c>
      <c r="T110" s="21"/>
      <c r="U110" s="22"/>
    </row>
    <row r="111" spans="2:21" s="25" customFormat="1" ht="17.45" customHeight="1">
      <c r="B111" s="21">
        <v>2022</v>
      </c>
      <c r="C111" s="21">
        <v>3</v>
      </c>
      <c r="D111" s="21" t="s">
        <v>26</v>
      </c>
      <c r="E111" s="22" t="s">
        <v>737</v>
      </c>
      <c r="F111" s="21" t="s">
        <v>56</v>
      </c>
      <c r="G111" s="21" t="s">
        <v>44</v>
      </c>
      <c r="H111" s="21" t="s">
        <v>15</v>
      </c>
      <c r="I111" s="23">
        <v>150823000</v>
      </c>
      <c r="J111" s="23">
        <v>47916000</v>
      </c>
      <c r="K111" s="23">
        <v>0</v>
      </c>
      <c r="L111" s="24">
        <v>198739000</v>
      </c>
      <c r="M111" s="23">
        <v>150823000</v>
      </c>
      <c r="N111" s="23">
        <v>150823000</v>
      </c>
      <c r="O111" s="21"/>
      <c r="P111" s="22" t="s">
        <v>734</v>
      </c>
      <c r="Q111" s="21" t="s">
        <v>735</v>
      </c>
      <c r="R111" s="21" t="s">
        <v>736</v>
      </c>
      <c r="S111" s="21" t="s">
        <v>385</v>
      </c>
      <c r="T111" s="21"/>
      <c r="U111" s="22"/>
    </row>
    <row r="112" spans="2:21" s="25" customFormat="1" ht="17.45" customHeight="1">
      <c r="B112" s="21">
        <v>2022</v>
      </c>
      <c r="C112" s="21">
        <v>3</v>
      </c>
      <c r="D112" s="21" t="s">
        <v>26</v>
      </c>
      <c r="E112" s="22" t="s">
        <v>738</v>
      </c>
      <c r="F112" s="21" t="s">
        <v>56</v>
      </c>
      <c r="G112" s="21" t="s">
        <v>44</v>
      </c>
      <c r="H112" s="21" t="s">
        <v>15</v>
      </c>
      <c r="I112" s="23">
        <v>835824999</v>
      </c>
      <c r="J112" s="23">
        <v>194996000</v>
      </c>
      <c r="K112" s="23">
        <v>0</v>
      </c>
      <c r="L112" s="24">
        <v>1030820999</v>
      </c>
      <c r="M112" s="23">
        <v>835824999</v>
      </c>
      <c r="N112" s="23">
        <v>835824999</v>
      </c>
      <c r="O112" s="21"/>
      <c r="P112" s="22" t="s">
        <v>734</v>
      </c>
      <c r="Q112" s="21" t="s">
        <v>735</v>
      </c>
      <c r="R112" s="21" t="s">
        <v>736</v>
      </c>
      <c r="S112" s="21" t="s">
        <v>385</v>
      </c>
      <c r="T112" s="21"/>
      <c r="U112" s="22"/>
    </row>
    <row r="113" spans="2:21" s="25" customFormat="1" ht="17.45" customHeight="1">
      <c r="B113" s="21">
        <v>2022</v>
      </c>
      <c r="C113" s="21">
        <v>3</v>
      </c>
      <c r="D113" s="21" t="s">
        <v>26</v>
      </c>
      <c r="E113" s="22" t="s">
        <v>739</v>
      </c>
      <c r="F113" s="21" t="s">
        <v>56</v>
      </c>
      <c r="G113" s="21" t="s">
        <v>44</v>
      </c>
      <c r="H113" s="21" t="s">
        <v>20</v>
      </c>
      <c r="I113" s="23">
        <v>465000000</v>
      </c>
      <c r="J113" s="23">
        <v>600000000</v>
      </c>
      <c r="K113" s="23"/>
      <c r="L113" s="24">
        <v>1065000000</v>
      </c>
      <c r="M113" s="23">
        <v>20000000</v>
      </c>
      <c r="N113" s="23"/>
      <c r="O113" s="21"/>
      <c r="P113" s="22" t="s">
        <v>740</v>
      </c>
      <c r="Q113" s="21" t="s">
        <v>741</v>
      </c>
      <c r="R113" s="21" t="s">
        <v>742</v>
      </c>
      <c r="S113" s="21" t="s">
        <v>385</v>
      </c>
      <c r="T113" s="21"/>
      <c r="U113" s="22"/>
    </row>
    <row r="114" spans="2:21" s="25" customFormat="1" ht="17.45" customHeight="1">
      <c r="B114" s="21">
        <v>2022</v>
      </c>
      <c r="C114" s="21">
        <v>3</v>
      </c>
      <c r="D114" s="21" t="s">
        <v>26</v>
      </c>
      <c r="E114" s="22" t="s">
        <v>743</v>
      </c>
      <c r="F114" s="21" t="s">
        <v>132</v>
      </c>
      <c r="G114" s="21" t="s">
        <v>44</v>
      </c>
      <c r="H114" s="21" t="s">
        <v>20</v>
      </c>
      <c r="I114" s="23">
        <v>182202000</v>
      </c>
      <c r="J114" s="23">
        <v>97418000</v>
      </c>
      <c r="K114" s="23"/>
      <c r="L114" s="24">
        <v>279620000</v>
      </c>
      <c r="M114" s="23">
        <v>182202000</v>
      </c>
      <c r="N114" s="23">
        <v>127541400</v>
      </c>
      <c r="O114" s="21"/>
      <c r="P114" s="22" t="s">
        <v>744</v>
      </c>
      <c r="Q114" s="21" t="s">
        <v>265</v>
      </c>
      <c r="R114" s="21" t="s">
        <v>745</v>
      </c>
      <c r="S114" s="21" t="s">
        <v>385</v>
      </c>
      <c r="T114" s="21"/>
      <c r="U114" s="22"/>
    </row>
    <row r="115" spans="2:21" s="25" customFormat="1" ht="17.45" customHeight="1">
      <c r="B115" s="21">
        <v>2022</v>
      </c>
      <c r="C115" s="21">
        <v>3</v>
      </c>
      <c r="D115" s="21" t="s">
        <v>26</v>
      </c>
      <c r="E115" s="22" t="s">
        <v>746</v>
      </c>
      <c r="F115" s="21" t="s">
        <v>132</v>
      </c>
      <c r="G115" s="21" t="s">
        <v>44</v>
      </c>
      <c r="H115" s="21" t="s">
        <v>74</v>
      </c>
      <c r="I115" s="23">
        <v>110313000</v>
      </c>
      <c r="J115" s="23">
        <v>81329000</v>
      </c>
      <c r="K115" s="23">
        <v>0</v>
      </c>
      <c r="L115" s="24">
        <v>191642000</v>
      </c>
      <c r="M115" s="23">
        <v>20000000</v>
      </c>
      <c r="N115" s="23">
        <v>14000000</v>
      </c>
      <c r="O115" s="21"/>
      <c r="P115" s="22" t="s">
        <v>466</v>
      </c>
      <c r="Q115" s="21" t="s">
        <v>747</v>
      </c>
      <c r="R115" s="21" t="s">
        <v>748</v>
      </c>
      <c r="S115" s="21" t="s">
        <v>385</v>
      </c>
      <c r="T115" s="21"/>
      <c r="U115" s="22" t="s">
        <v>420</v>
      </c>
    </row>
    <row r="116" spans="2:21" s="25" customFormat="1" ht="17.45" customHeight="1">
      <c r="B116" s="21">
        <v>2022</v>
      </c>
      <c r="C116" s="21">
        <v>3</v>
      </c>
      <c r="D116" s="21" t="s">
        <v>26</v>
      </c>
      <c r="E116" s="22" t="s">
        <v>749</v>
      </c>
      <c r="F116" s="21" t="s">
        <v>42</v>
      </c>
      <c r="G116" s="21" t="s">
        <v>44</v>
      </c>
      <c r="H116" s="21" t="s">
        <v>15</v>
      </c>
      <c r="I116" s="23">
        <v>232693000</v>
      </c>
      <c r="J116" s="23"/>
      <c r="K116" s="23"/>
      <c r="L116" s="24">
        <v>232693000</v>
      </c>
      <c r="M116" s="23">
        <v>116000000</v>
      </c>
      <c r="N116" s="23">
        <v>116000000</v>
      </c>
      <c r="O116" s="21"/>
      <c r="P116" s="22" t="s">
        <v>750</v>
      </c>
      <c r="Q116" s="21" t="s">
        <v>751</v>
      </c>
      <c r="R116" s="21" t="s">
        <v>752</v>
      </c>
      <c r="S116" s="21" t="s">
        <v>385</v>
      </c>
      <c r="T116" s="21"/>
      <c r="U116" s="22"/>
    </row>
    <row r="117" spans="2:21" s="25" customFormat="1" ht="17.45" customHeight="1">
      <c r="B117" s="21">
        <v>2022</v>
      </c>
      <c r="C117" s="21">
        <v>3</v>
      </c>
      <c r="D117" s="21" t="s">
        <v>26</v>
      </c>
      <c r="E117" s="22" t="s">
        <v>753</v>
      </c>
      <c r="F117" s="21" t="s">
        <v>42</v>
      </c>
      <c r="G117" s="21" t="s">
        <v>44</v>
      </c>
      <c r="H117" s="21" t="s">
        <v>20</v>
      </c>
      <c r="I117" s="23">
        <v>436953000</v>
      </c>
      <c r="J117" s="23">
        <v>76870000</v>
      </c>
      <c r="K117" s="23">
        <v>0</v>
      </c>
      <c r="L117" s="24">
        <v>513823000</v>
      </c>
      <c r="M117" s="23">
        <v>200000000</v>
      </c>
      <c r="N117" s="23">
        <v>359676100</v>
      </c>
      <c r="O117" s="21"/>
      <c r="P117" s="22" t="s">
        <v>754</v>
      </c>
      <c r="Q117" s="21" t="s">
        <v>755</v>
      </c>
      <c r="R117" s="21" t="s">
        <v>756</v>
      </c>
      <c r="S117" s="21" t="s">
        <v>385</v>
      </c>
      <c r="T117" s="21"/>
      <c r="U117" s="22"/>
    </row>
    <row r="118" spans="2:21" s="25" customFormat="1" ht="17.45" customHeight="1">
      <c r="B118" s="21">
        <v>2022</v>
      </c>
      <c r="C118" s="21">
        <v>3</v>
      </c>
      <c r="D118" s="21" t="s">
        <v>26</v>
      </c>
      <c r="E118" s="22" t="s">
        <v>757</v>
      </c>
      <c r="F118" s="21" t="s">
        <v>24</v>
      </c>
      <c r="G118" s="21" t="s">
        <v>44</v>
      </c>
      <c r="H118" s="21" t="s">
        <v>20</v>
      </c>
      <c r="I118" s="23">
        <v>31240000</v>
      </c>
      <c r="J118" s="23"/>
      <c r="K118" s="23"/>
      <c r="L118" s="24">
        <v>31240000</v>
      </c>
      <c r="M118" s="23">
        <v>31240000</v>
      </c>
      <c r="N118" s="23">
        <v>31240000</v>
      </c>
      <c r="O118" s="21"/>
      <c r="P118" s="22" t="s">
        <v>758</v>
      </c>
      <c r="Q118" s="21" t="s">
        <v>759</v>
      </c>
      <c r="R118" s="21" t="s">
        <v>760</v>
      </c>
      <c r="S118" s="21" t="s">
        <v>385</v>
      </c>
      <c r="T118" s="21"/>
      <c r="U118" s="22"/>
    </row>
    <row r="119" spans="2:21" s="25" customFormat="1" ht="17.45" customHeight="1">
      <c r="B119" s="21">
        <v>2022</v>
      </c>
      <c r="C119" s="21">
        <v>3</v>
      </c>
      <c r="D119" s="21" t="s">
        <v>26</v>
      </c>
      <c r="E119" s="22" t="s">
        <v>761</v>
      </c>
      <c r="F119" s="21" t="s">
        <v>24</v>
      </c>
      <c r="G119" s="21" t="s">
        <v>44</v>
      </c>
      <c r="H119" s="21" t="s">
        <v>20</v>
      </c>
      <c r="I119" s="23">
        <v>232232000</v>
      </c>
      <c r="J119" s="23">
        <v>380325000</v>
      </c>
      <c r="K119" s="23"/>
      <c r="L119" s="24">
        <v>612557000</v>
      </c>
      <c r="M119" s="23">
        <v>232232000</v>
      </c>
      <c r="N119" s="23">
        <v>232232000</v>
      </c>
      <c r="O119" s="21"/>
      <c r="P119" s="22" t="s">
        <v>758</v>
      </c>
      <c r="Q119" s="21" t="s">
        <v>762</v>
      </c>
      <c r="R119" s="21" t="s">
        <v>763</v>
      </c>
      <c r="S119" s="21" t="s">
        <v>385</v>
      </c>
      <c r="T119" s="21"/>
      <c r="U119" s="22"/>
    </row>
    <row r="120" spans="2:21" s="25" customFormat="1" ht="17.45" customHeight="1">
      <c r="B120" s="21">
        <v>2022</v>
      </c>
      <c r="C120" s="21">
        <v>3</v>
      </c>
      <c r="D120" s="21" t="s">
        <v>26</v>
      </c>
      <c r="E120" s="22" t="s">
        <v>764</v>
      </c>
      <c r="F120" s="21" t="s">
        <v>24</v>
      </c>
      <c r="G120" s="21" t="s">
        <v>44</v>
      </c>
      <c r="H120" s="21" t="s">
        <v>15</v>
      </c>
      <c r="I120" s="23">
        <v>18700000</v>
      </c>
      <c r="J120" s="23"/>
      <c r="K120" s="23"/>
      <c r="L120" s="24">
        <v>18700000</v>
      </c>
      <c r="M120" s="23"/>
      <c r="N120" s="23"/>
      <c r="O120" s="21"/>
      <c r="P120" s="22" t="s">
        <v>765</v>
      </c>
      <c r="Q120" s="21" t="s">
        <v>766</v>
      </c>
      <c r="R120" s="21" t="s">
        <v>767</v>
      </c>
      <c r="S120" s="21" t="s">
        <v>385</v>
      </c>
      <c r="T120" s="21"/>
      <c r="U120" s="22"/>
    </row>
    <row r="121" spans="2:21" s="25" customFormat="1" ht="17.45" customHeight="1">
      <c r="B121" s="21">
        <v>2022</v>
      </c>
      <c r="C121" s="21">
        <v>3</v>
      </c>
      <c r="D121" s="21" t="s">
        <v>26</v>
      </c>
      <c r="E121" s="22" t="s">
        <v>768</v>
      </c>
      <c r="F121" s="21" t="s">
        <v>24</v>
      </c>
      <c r="G121" s="21" t="s">
        <v>44</v>
      </c>
      <c r="H121" s="21" t="s">
        <v>15</v>
      </c>
      <c r="I121" s="23">
        <v>12661000</v>
      </c>
      <c r="J121" s="23"/>
      <c r="K121" s="23"/>
      <c r="L121" s="24">
        <v>12661000</v>
      </c>
      <c r="M121" s="23"/>
      <c r="N121" s="23"/>
      <c r="O121" s="21"/>
      <c r="P121" s="22" t="s">
        <v>765</v>
      </c>
      <c r="Q121" s="21" t="s">
        <v>766</v>
      </c>
      <c r="R121" s="21" t="s">
        <v>767</v>
      </c>
      <c r="S121" s="21" t="s">
        <v>385</v>
      </c>
      <c r="T121" s="21"/>
      <c r="U121" s="22"/>
    </row>
    <row r="122" spans="2:21" s="25" customFormat="1" ht="17.45" customHeight="1">
      <c r="B122" s="21">
        <v>2022</v>
      </c>
      <c r="C122" s="21">
        <v>3</v>
      </c>
      <c r="D122" s="21" t="s">
        <v>26</v>
      </c>
      <c r="E122" s="22" t="s">
        <v>769</v>
      </c>
      <c r="F122" s="21" t="s">
        <v>24</v>
      </c>
      <c r="G122" s="21" t="s">
        <v>44</v>
      </c>
      <c r="H122" s="21" t="s">
        <v>15</v>
      </c>
      <c r="I122" s="23">
        <v>16444000</v>
      </c>
      <c r="J122" s="23"/>
      <c r="K122" s="23"/>
      <c r="L122" s="24">
        <v>16444000</v>
      </c>
      <c r="M122" s="23"/>
      <c r="N122" s="23"/>
      <c r="O122" s="21"/>
      <c r="P122" s="22" t="s">
        <v>765</v>
      </c>
      <c r="Q122" s="21" t="s">
        <v>766</v>
      </c>
      <c r="R122" s="21" t="s">
        <v>767</v>
      </c>
      <c r="S122" s="21" t="s">
        <v>385</v>
      </c>
      <c r="T122" s="21"/>
      <c r="U122" s="22"/>
    </row>
    <row r="123" spans="2:21" s="25" customFormat="1" ht="17.45" customHeight="1">
      <c r="B123" s="21">
        <v>2022</v>
      </c>
      <c r="C123" s="21">
        <v>3</v>
      </c>
      <c r="D123" s="21" t="s">
        <v>26</v>
      </c>
      <c r="E123" s="22" t="s">
        <v>770</v>
      </c>
      <c r="F123" s="21" t="s">
        <v>24</v>
      </c>
      <c r="G123" s="21" t="s">
        <v>44</v>
      </c>
      <c r="H123" s="21" t="s">
        <v>771</v>
      </c>
      <c r="I123" s="23">
        <v>115489000</v>
      </c>
      <c r="J123" s="23">
        <v>69597000</v>
      </c>
      <c r="K123" s="23"/>
      <c r="L123" s="24">
        <v>185086000</v>
      </c>
      <c r="M123" s="23">
        <v>185086000</v>
      </c>
      <c r="N123" s="23">
        <v>185086000</v>
      </c>
      <c r="O123" s="21"/>
      <c r="P123" s="22" t="s">
        <v>670</v>
      </c>
      <c r="Q123" s="21" t="s">
        <v>772</v>
      </c>
      <c r="R123" s="21" t="s">
        <v>773</v>
      </c>
      <c r="S123" s="21" t="s">
        <v>385</v>
      </c>
      <c r="T123" s="21"/>
      <c r="U123" s="22"/>
    </row>
    <row r="124" spans="2:21" s="25" customFormat="1" ht="17.45" customHeight="1">
      <c r="B124" s="21">
        <v>2022</v>
      </c>
      <c r="C124" s="21">
        <v>3</v>
      </c>
      <c r="D124" s="21" t="s">
        <v>26</v>
      </c>
      <c r="E124" s="22" t="s">
        <v>774</v>
      </c>
      <c r="F124" s="21" t="s">
        <v>24</v>
      </c>
      <c r="G124" s="21" t="s">
        <v>44</v>
      </c>
      <c r="H124" s="21" t="s">
        <v>20</v>
      </c>
      <c r="I124" s="23">
        <v>115555000</v>
      </c>
      <c r="J124" s="23">
        <v>90923000</v>
      </c>
      <c r="K124" s="23"/>
      <c r="L124" s="24">
        <v>206478000</v>
      </c>
      <c r="M124" s="23">
        <v>88506000</v>
      </c>
      <c r="N124" s="23">
        <v>144534000</v>
      </c>
      <c r="O124" s="21"/>
      <c r="P124" s="22" t="s">
        <v>670</v>
      </c>
      <c r="Q124" s="21" t="s">
        <v>775</v>
      </c>
      <c r="R124" s="21" t="s">
        <v>776</v>
      </c>
      <c r="S124" s="21" t="s">
        <v>385</v>
      </c>
      <c r="T124" s="21"/>
      <c r="U124" s="22"/>
    </row>
    <row r="125" spans="2:21" s="25" customFormat="1" ht="17.45" customHeight="1">
      <c r="B125" s="21">
        <v>2022</v>
      </c>
      <c r="C125" s="21">
        <v>3</v>
      </c>
      <c r="D125" s="21" t="s">
        <v>26</v>
      </c>
      <c r="E125" s="22" t="s">
        <v>777</v>
      </c>
      <c r="F125" s="21" t="s">
        <v>24</v>
      </c>
      <c r="G125" s="21" t="s">
        <v>44</v>
      </c>
      <c r="H125" s="21" t="s">
        <v>74</v>
      </c>
      <c r="I125" s="23">
        <v>17132000</v>
      </c>
      <c r="J125" s="23">
        <v>9652000</v>
      </c>
      <c r="K125" s="23"/>
      <c r="L125" s="24">
        <v>26784000</v>
      </c>
      <c r="M125" s="23">
        <v>17132000</v>
      </c>
      <c r="N125" s="23">
        <v>18748000</v>
      </c>
      <c r="O125" s="21"/>
      <c r="P125" s="22" t="s">
        <v>670</v>
      </c>
      <c r="Q125" s="21" t="s">
        <v>775</v>
      </c>
      <c r="R125" s="21" t="s">
        <v>776</v>
      </c>
      <c r="S125" s="21" t="s">
        <v>385</v>
      </c>
      <c r="T125" s="21"/>
      <c r="U125" s="22" t="s">
        <v>420</v>
      </c>
    </row>
    <row r="126" spans="2:21" s="25" customFormat="1" ht="17.45" customHeight="1">
      <c r="B126" s="21">
        <v>2022</v>
      </c>
      <c r="C126" s="21">
        <v>3</v>
      </c>
      <c r="D126" s="21" t="s">
        <v>26</v>
      </c>
      <c r="E126" s="22" t="s">
        <v>778</v>
      </c>
      <c r="F126" s="21" t="s">
        <v>50</v>
      </c>
      <c r="G126" s="21" t="s">
        <v>44</v>
      </c>
      <c r="H126" s="21" t="s">
        <v>15</v>
      </c>
      <c r="I126" s="23">
        <v>79354000</v>
      </c>
      <c r="J126" s="23"/>
      <c r="K126" s="23"/>
      <c r="L126" s="24">
        <v>79354000</v>
      </c>
      <c r="M126" s="23">
        <v>79354000</v>
      </c>
      <c r="N126" s="23">
        <v>79354000</v>
      </c>
      <c r="O126" s="21"/>
      <c r="P126" s="22" t="s">
        <v>507</v>
      </c>
      <c r="Q126" s="21" t="s">
        <v>779</v>
      </c>
      <c r="R126" s="21" t="s">
        <v>780</v>
      </c>
      <c r="S126" s="21" t="s">
        <v>385</v>
      </c>
      <c r="T126" s="21"/>
      <c r="U126" s="22"/>
    </row>
    <row r="127" spans="2:21" s="25" customFormat="1" ht="17.45" customHeight="1">
      <c r="B127" s="21">
        <v>2022</v>
      </c>
      <c r="C127" s="21">
        <v>3</v>
      </c>
      <c r="D127" s="21" t="s">
        <v>26</v>
      </c>
      <c r="E127" s="22" t="s">
        <v>781</v>
      </c>
      <c r="F127" s="21" t="s">
        <v>28</v>
      </c>
      <c r="G127" s="21" t="s">
        <v>44</v>
      </c>
      <c r="H127" s="21" t="s">
        <v>15</v>
      </c>
      <c r="I127" s="23">
        <v>100000000</v>
      </c>
      <c r="J127" s="23">
        <v>80000000</v>
      </c>
      <c r="K127" s="23">
        <v>0</v>
      </c>
      <c r="L127" s="24">
        <v>180000000</v>
      </c>
      <c r="M127" s="23">
        <v>50000000</v>
      </c>
      <c r="N127" s="23">
        <v>50000000</v>
      </c>
      <c r="O127" s="21"/>
      <c r="P127" s="22" t="s">
        <v>782</v>
      </c>
      <c r="Q127" s="21" t="s">
        <v>783</v>
      </c>
      <c r="R127" s="21" t="s">
        <v>784</v>
      </c>
      <c r="S127" s="21" t="s">
        <v>385</v>
      </c>
      <c r="T127" s="21"/>
      <c r="U127" s="22"/>
    </row>
    <row r="128" spans="2:21" s="25" customFormat="1" ht="17.45" customHeight="1">
      <c r="B128" s="21">
        <v>2022</v>
      </c>
      <c r="C128" s="21">
        <v>3</v>
      </c>
      <c r="D128" s="21" t="s">
        <v>26</v>
      </c>
      <c r="E128" s="22" t="s">
        <v>785</v>
      </c>
      <c r="F128" s="21" t="s">
        <v>28</v>
      </c>
      <c r="G128" s="21" t="s">
        <v>44</v>
      </c>
      <c r="H128" s="21" t="s">
        <v>15</v>
      </c>
      <c r="I128" s="23">
        <v>166947000</v>
      </c>
      <c r="J128" s="23">
        <v>81848000</v>
      </c>
      <c r="K128" s="23"/>
      <c r="L128" s="24">
        <v>248795000</v>
      </c>
      <c r="M128" s="23">
        <v>166947000</v>
      </c>
      <c r="N128" s="23">
        <v>166947000</v>
      </c>
      <c r="O128" s="21"/>
      <c r="P128" s="22" t="s">
        <v>786</v>
      </c>
      <c r="Q128" s="21" t="s">
        <v>787</v>
      </c>
      <c r="R128" s="21" t="s">
        <v>788</v>
      </c>
      <c r="S128" s="21" t="s">
        <v>385</v>
      </c>
      <c r="T128" s="21"/>
      <c r="U128" s="22"/>
    </row>
    <row r="129" spans="2:21" s="25" customFormat="1" ht="17.45" customHeight="1">
      <c r="B129" s="21">
        <v>2022</v>
      </c>
      <c r="C129" s="21">
        <v>3</v>
      </c>
      <c r="D129" s="21" t="s">
        <v>13</v>
      </c>
      <c r="E129" s="22" t="s">
        <v>789</v>
      </c>
      <c r="F129" s="21" t="s">
        <v>28</v>
      </c>
      <c r="G129" s="21" t="s">
        <v>44</v>
      </c>
      <c r="H129" s="21" t="s">
        <v>15</v>
      </c>
      <c r="I129" s="23">
        <v>394000000</v>
      </c>
      <c r="J129" s="23">
        <v>0</v>
      </c>
      <c r="K129" s="23">
        <v>0</v>
      </c>
      <c r="L129" s="24">
        <v>394000000</v>
      </c>
      <c r="M129" s="23">
        <v>100000000</v>
      </c>
      <c r="N129" s="23">
        <v>394000000</v>
      </c>
      <c r="O129" s="21"/>
      <c r="P129" s="22" t="s">
        <v>539</v>
      </c>
      <c r="Q129" s="21" t="s">
        <v>790</v>
      </c>
      <c r="R129" s="21" t="s">
        <v>791</v>
      </c>
      <c r="S129" s="21" t="s">
        <v>385</v>
      </c>
      <c r="T129" s="21"/>
      <c r="U129" s="22"/>
    </row>
    <row r="130" spans="2:21" s="25" customFormat="1" ht="17.45" customHeight="1">
      <c r="B130" s="21">
        <v>2022</v>
      </c>
      <c r="C130" s="21">
        <v>3</v>
      </c>
      <c r="D130" s="21" t="s">
        <v>13</v>
      </c>
      <c r="E130" s="22" t="s">
        <v>792</v>
      </c>
      <c r="F130" s="21" t="s">
        <v>28</v>
      </c>
      <c r="G130" s="21" t="s">
        <v>44</v>
      </c>
      <c r="H130" s="21" t="s">
        <v>15</v>
      </c>
      <c r="I130" s="23">
        <v>33949000</v>
      </c>
      <c r="J130" s="23">
        <v>6180000</v>
      </c>
      <c r="K130" s="23">
        <v>0</v>
      </c>
      <c r="L130" s="24">
        <v>40129000</v>
      </c>
      <c r="M130" s="23">
        <v>33949000</v>
      </c>
      <c r="N130" s="23">
        <v>40129000</v>
      </c>
      <c r="O130" s="21"/>
      <c r="P130" s="22" t="s">
        <v>539</v>
      </c>
      <c r="Q130" s="21" t="s">
        <v>793</v>
      </c>
      <c r="R130" s="21" t="s">
        <v>794</v>
      </c>
      <c r="S130" s="21" t="s">
        <v>385</v>
      </c>
      <c r="T130" s="21"/>
      <c r="U130" s="22"/>
    </row>
    <row r="131" spans="2:21" s="25" customFormat="1" ht="17.45" customHeight="1">
      <c r="B131" s="21">
        <v>2022</v>
      </c>
      <c r="C131" s="21">
        <v>4</v>
      </c>
      <c r="D131" s="21" t="s">
        <v>26</v>
      </c>
      <c r="E131" s="22" t="s">
        <v>795</v>
      </c>
      <c r="F131" s="21" t="s">
        <v>132</v>
      </c>
      <c r="G131" s="21" t="s">
        <v>44</v>
      </c>
      <c r="H131" s="21" t="s">
        <v>15</v>
      </c>
      <c r="I131" s="23">
        <v>25661000</v>
      </c>
      <c r="J131" s="23"/>
      <c r="K131" s="23"/>
      <c r="L131" s="24">
        <v>25661000</v>
      </c>
      <c r="M131" s="23"/>
      <c r="N131" s="23"/>
      <c r="O131" s="21"/>
      <c r="P131" s="22" t="s">
        <v>550</v>
      </c>
      <c r="Q131" s="21" t="s">
        <v>685</v>
      </c>
      <c r="R131" s="21" t="s">
        <v>686</v>
      </c>
      <c r="S131" s="21" t="s">
        <v>553</v>
      </c>
      <c r="T131" s="21"/>
      <c r="U131" s="22"/>
    </row>
    <row r="132" spans="2:21" s="25" customFormat="1" ht="17.45" customHeight="1">
      <c r="B132" s="21">
        <v>2022</v>
      </c>
      <c r="C132" s="21">
        <v>4</v>
      </c>
      <c r="D132" s="21" t="s">
        <v>26</v>
      </c>
      <c r="E132" s="22" t="s">
        <v>796</v>
      </c>
      <c r="F132" s="21" t="s">
        <v>33</v>
      </c>
      <c r="G132" s="21" t="s">
        <v>44</v>
      </c>
      <c r="H132" s="21" t="s">
        <v>74</v>
      </c>
      <c r="I132" s="23">
        <v>20000000</v>
      </c>
      <c r="J132" s="23">
        <v>0</v>
      </c>
      <c r="K132" s="23">
        <v>0</v>
      </c>
      <c r="L132" s="24">
        <v>20000000</v>
      </c>
      <c r="M132" s="23">
        <v>20000000</v>
      </c>
      <c r="N132" s="23" t="s">
        <v>416</v>
      </c>
      <c r="O132" s="21"/>
      <c r="P132" s="22" t="s">
        <v>707</v>
      </c>
      <c r="Q132" s="21" t="s">
        <v>708</v>
      </c>
      <c r="R132" s="21" t="s">
        <v>709</v>
      </c>
      <c r="S132" s="21" t="s">
        <v>385</v>
      </c>
      <c r="T132" s="21"/>
      <c r="U132" s="22" t="s">
        <v>420</v>
      </c>
    </row>
    <row r="133" spans="2:21" s="25" customFormat="1" ht="17.45" customHeight="1">
      <c r="B133" s="21">
        <v>2022</v>
      </c>
      <c r="C133" s="21">
        <v>4</v>
      </c>
      <c r="D133" s="21" t="s">
        <v>26</v>
      </c>
      <c r="E133" s="22" t="s">
        <v>797</v>
      </c>
      <c r="F133" s="21" t="s">
        <v>17</v>
      </c>
      <c r="G133" s="21" t="s">
        <v>44</v>
      </c>
      <c r="H133" s="21" t="s">
        <v>20</v>
      </c>
      <c r="I133" s="23">
        <v>300000000</v>
      </c>
      <c r="J133" s="23">
        <v>0</v>
      </c>
      <c r="K133" s="23">
        <v>0</v>
      </c>
      <c r="L133" s="24">
        <v>300000000</v>
      </c>
      <c r="M133" s="23">
        <v>300000000</v>
      </c>
      <c r="N133" s="23">
        <v>210000000</v>
      </c>
      <c r="O133" s="21"/>
      <c r="P133" s="22" t="s">
        <v>589</v>
      </c>
      <c r="Q133" s="21" t="s">
        <v>590</v>
      </c>
      <c r="R133" s="21" t="s">
        <v>591</v>
      </c>
      <c r="S133" s="21" t="s">
        <v>385</v>
      </c>
      <c r="T133" s="21"/>
      <c r="U133" s="22"/>
    </row>
    <row r="134" spans="2:21" s="25" customFormat="1" ht="17.45" customHeight="1">
      <c r="B134" s="21">
        <v>2022</v>
      </c>
      <c r="C134" s="21">
        <v>4</v>
      </c>
      <c r="D134" s="21" t="s">
        <v>13</v>
      </c>
      <c r="E134" s="22" t="s">
        <v>798</v>
      </c>
      <c r="F134" s="21" t="s">
        <v>17</v>
      </c>
      <c r="G134" s="21" t="s">
        <v>44</v>
      </c>
      <c r="H134" s="21" t="s">
        <v>20</v>
      </c>
      <c r="I134" s="23">
        <v>35000000</v>
      </c>
      <c r="J134" s="23">
        <v>35000000</v>
      </c>
      <c r="K134" s="23"/>
      <c r="L134" s="24">
        <v>70000000</v>
      </c>
      <c r="M134" s="23">
        <v>13000000</v>
      </c>
      <c r="N134" s="23">
        <v>9100000</v>
      </c>
      <c r="O134" s="21"/>
      <c r="P134" s="22" t="s">
        <v>799</v>
      </c>
      <c r="Q134" s="21" t="s">
        <v>800</v>
      </c>
      <c r="R134" s="21" t="s">
        <v>801</v>
      </c>
      <c r="S134" s="21" t="s">
        <v>385</v>
      </c>
      <c r="T134" s="21"/>
      <c r="U134" s="22"/>
    </row>
    <row r="135" spans="2:21" s="25" customFormat="1" ht="17.45" customHeight="1">
      <c r="B135" s="21">
        <v>2022</v>
      </c>
      <c r="C135" s="21">
        <v>4</v>
      </c>
      <c r="D135" s="21" t="s">
        <v>13</v>
      </c>
      <c r="E135" s="22" t="s">
        <v>802</v>
      </c>
      <c r="F135" s="21" t="s">
        <v>56</v>
      </c>
      <c r="G135" s="21" t="s">
        <v>44</v>
      </c>
      <c r="H135" s="21" t="s">
        <v>15</v>
      </c>
      <c r="I135" s="23">
        <v>363326000</v>
      </c>
      <c r="J135" s="23">
        <v>0</v>
      </c>
      <c r="K135" s="23">
        <v>0</v>
      </c>
      <c r="L135" s="24">
        <v>363326000</v>
      </c>
      <c r="M135" s="23" t="s">
        <v>615</v>
      </c>
      <c r="N135" s="23">
        <v>0</v>
      </c>
      <c r="O135" s="21"/>
      <c r="P135" s="22" t="s">
        <v>616</v>
      </c>
      <c r="Q135" s="21" t="s">
        <v>617</v>
      </c>
      <c r="R135" s="21" t="s">
        <v>618</v>
      </c>
      <c r="S135" s="21" t="s">
        <v>385</v>
      </c>
      <c r="T135" s="21"/>
      <c r="U135" s="22"/>
    </row>
    <row r="136" spans="2:21" s="25" customFormat="1" ht="17.45" customHeight="1">
      <c r="B136" s="21">
        <v>2022</v>
      </c>
      <c r="C136" s="21">
        <v>4</v>
      </c>
      <c r="D136" s="21" t="s">
        <v>26</v>
      </c>
      <c r="E136" s="22" t="s">
        <v>803</v>
      </c>
      <c r="F136" s="21" t="s">
        <v>132</v>
      </c>
      <c r="G136" s="21" t="s">
        <v>44</v>
      </c>
      <c r="H136" s="21" t="s">
        <v>15</v>
      </c>
      <c r="I136" s="23">
        <v>309397000</v>
      </c>
      <c r="J136" s="23">
        <v>480577000</v>
      </c>
      <c r="K136" s="23">
        <v>0</v>
      </c>
      <c r="L136" s="24">
        <v>789974000</v>
      </c>
      <c r="M136" s="23">
        <v>25000000</v>
      </c>
      <c r="N136" s="23">
        <v>789974000</v>
      </c>
      <c r="O136" s="21"/>
      <c r="P136" s="22" t="s">
        <v>804</v>
      </c>
      <c r="Q136" s="21" t="s">
        <v>805</v>
      </c>
      <c r="R136" s="21" t="s">
        <v>806</v>
      </c>
      <c r="S136" s="21" t="s">
        <v>385</v>
      </c>
      <c r="T136" s="21"/>
      <c r="U136" s="22"/>
    </row>
    <row r="137" spans="2:21" s="25" customFormat="1" ht="17.45" customHeight="1">
      <c r="B137" s="21">
        <v>2022</v>
      </c>
      <c r="C137" s="21">
        <v>4</v>
      </c>
      <c r="D137" s="21" t="s">
        <v>26</v>
      </c>
      <c r="E137" s="22" t="s">
        <v>807</v>
      </c>
      <c r="F137" s="21" t="s">
        <v>42</v>
      </c>
      <c r="G137" s="21" t="s">
        <v>44</v>
      </c>
      <c r="H137" s="21" t="s">
        <v>20</v>
      </c>
      <c r="I137" s="23">
        <v>70000000</v>
      </c>
      <c r="J137" s="23">
        <v>10000000</v>
      </c>
      <c r="K137" s="23">
        <v>0</v>
      </c>
      <c r="L137" s="24">
        <v>80000000</v>
      </c>
      <c r="M137" s="23">
        <v>30000000</v>
      </c>
      <c r="N137" s="23">
        <v>80000000</v>
      </c>
      <c r="O137" s="21"/>
      <c r="P137" s="22" t="s">
        <v>808</v>
      </c>
      <c r="Q137" s="21" t="s">
        <v>809</v>
      </c>
      <c r="R137" s="21" t="s">
        <v>810</v>
      </c>
      <c r="S137" s="21"/>
      <c r="T137" s="21"/>
      <c r="U137" s="22"/>
    </row>
    <row r="138" spans="2:21" s="25" customFormat="1" ht="17.45" customHeight="1">
      <c r="B138" s="21">
        <v>2022</v>
      </c>
      <c r="C138" s="21">
        <v>4</v>
      </c>
      <c r="D138" s="21" t="s">
        <v>26</v>
      </c>
      <c r="E138" s="22" t="s">
        <v>811</v>
      </c>
      <c r="F138" s="21" t="s">
        <v>42</v>
      </c>
      <c r="G138" s="21" t="s">
        <v>44</v>
      </c>
      <c r="H138" s="21" t="s">
        <v>20</v>
      </c>
      <c r="I138" s="23">
        <v>200000000</v>
      </c>
      <c r="J138" s="23">
        <v>50000000</v>
      </c>
      <c r="K138" s="23"/>
      <c r="L138" s="24">
        <v>250000000</v>
      </c>
      <c r="M138" s="23">
        <v>200000000</v>
      </c>
      <c r="N138" s="23">
        <v>250000000</v>
      </c>
      <c r="O138" s="21"/>
      <c r="P138" s="22" t="s">
        <v>812</v>
      </c>
      <c r="Q138" s="21" t="s">
        <v>813</v>
      </c>
      <c r="R138" s="21" t="s">
        <v>814</v>
      </c>
      <c r="S138" s="21" t="s">
        <v>385</v>
      </c>
      <c r="T138" s="21"/>
      <c r="U138" s="22"/>
    </row>
    <row r="139" spans="2:21" s="25" customFormat="1" ht="17.45" customHeight="1">
      <c r="B139" s="21">
        <v>2022</v>
      </c>
      <c r="C139" s="21">
        <v>4</v>
      </c>
      <c r="D139" s="21" t="s">
        <v>26</v>
      </c>
      <c r="E139" s="22" t="s">
        <v>815</v>
      </c>
      <c r="F139" s="21" t="s">
        <v>42</v>
      </c>
      <c r="G139" s="21" t="s">
        <v>44</v>
      </c>
      <c r="H139" s="21" t="s">
        <v>15</v>
      </c>
      <c r="I139" s="23">
        <v>50000000</v>
      </c>
      <c r="J139" s="23"/>
      <c r="K139" s="23"/>
      <c r="L139" s="24">
        <v>50000000</v>
      </c>
      <c r="M139" s="23">
        <v>50000000</v>
      </c>
      <c r="N139" s="23">
        <v>50000000</v>
      </c>
      <c r="O139" s="21"/>
      <c r="P139" s="22" t="s">
        <v>816</v>
      </c>
      <c r="Q139" s="21" t="s">
        <v>817</v>
      </c>
      <c r="R139" s="21" t="s">
        <v>818</v>
      </c>
      <c r="S139" s="21" t="s">
        <v>385</v>
      </c>
      <c r="T139" s="21"/>
      <c r="U139" s="22"/>
    </row>
    <row r="140" spans="2:21" s="25" customFormat="1" ht="17.45" customHeight="1">
      <c r="B140" s="21">
        <v>2022</v>
      </c>
      <c r="C140" s="21">
        <v>4</v>
      </c>
      <c r="D140" s="21" t="s">
        <v>26</v>
      </c>
      <c r="E140" s="22" t="s">
        <v>819</v>
      </c>
      <c r="F140" s="21" t="s">
        <v>24</v>
      </c>
      <c r="G140" s="21" t="s">
        <v>44</v>
      </c>
      <c r="H140" s="21" t="s">
        <v>20</v>
      </c>
      <c r="I140" s="23">
        <v>17380000</v>
      </c>
      <c r="J140" s="23"/>
      <c r="K140" s="23"/>
      <c r="L140" s="24">
        <v>17380000</v>
      </c>
      <c r="M140" s="23">
        <v>17380000</v>
      </c>
      <c r="N140" s="23">
        <v>13904000</v>
      </c>
      <c r="O140" s="21"/>
      <c r="P140" s="22" t="s">
        <v>485</v>
      </c>
      <c r="Q140" s="21" t="s">
        <v>486</v>
      </c>
      <c r="R140" s="21" t="s">
        <v>487</v>
      </c>
      <c r="S140" s="21" t="s">
        <v>385</v>
      </c>
      <c r="T140" s="21"/>
      <c r="U140" s="22"/>
    </row>
    <row r="141" spans="2:21" s="25" customFormat="1" ht="17.45" customHeight="1">
      <c r="B141" s="21">
        <v>2022</v>
      </c>
      <c r="C141" s="21">
        <v>4</v>
      </c>
      <c r="D141" s="21" t="s">
        <v>26</v>
      </c>
      <c r="E141" s="22" t="s">
        <v>820</v>
      </c>
      <c r="F141" s="21" t="s">
        <v>24</v>
      </c>
      <c r="G141" s="21" t="s">
        <v>44</v>
      </c>
      <c r="H141" s="21" t="s">
        <v>15</v>
      </c>
      <c r="I141" s="23">
        <v>487034000</v>
      </c>
      <c r="J141" s="23">
        <v>208728000</v>
      </c>
      <c r="K141" s="23"/>
      <c r="L141" s="24">
        <v>695762000</v>
      </c>
      <c r="M141" s="23">
        <v>695762000</v>
      </c>
      <c r="N141" s="23"/>
      <c r="O141" s="21"/>
      <c r="P141" s="22" t="s">
        <v>647</v>
      </c>
      <c r="Q141" s="21" t="s">
        <v>55</v>
      </c>
      <c r="R141" s="21" t="s">
        <v>821</v>
      </c>
      <c r="S141" s="21" t="s">
        <v>385</v>
      </c>
      <c r="T141" s="21"/>
      <c r="U141" s="22"/>
    </row>
    <row r="142" spans="2:21" s="25" customFormat="1" ht="17.45" customHeight="1">
      <c r="B142" s="21">
        <v>2022</v>
      </c>
      <c r="C142" s="21">
        <v>4</v>
      </c>
      <c r="D142" s="21" t="s">
        <v>26</v>
      </c>
      <c r="E142" s="22" t="s">
        <v>822</v>
      </c>
      <c r="F142" s="21" t="s">
        <v>24</v>
      </c>
      <c r="G142" s="21" t="s">
        <v>44</v>
      </c>
      <c r="H142" s="21" t="s">
        <v>15</v>
      </c>
      <c r="I142" s="23">
        <v>204554000</v>
      </c>
      <c r="J142" s="23">
        <v>87665000</v>
      </c>
      <c r="K142" s="23"/>
      <c r="L142" s="24">
        <v>292219000</v>
      </c>
      <c r="M142" s="23">
        <v>292219000</v>
      </c>
      <c r="N142" s="23"/>
      <c r="O142" s="21"/>
      <c r="P142" s="22" t="s">
        <v>647</v>
      </c>
      <c r="Q142" s="21" t="s">
        <v>55</v>
      </c>
      <c r="R142" s="21" t="s">
        <v>821</v>
      </c>
      <c r="S142" s="21" t="s">
        <v>385</v>
      </c>
      <c r="T142" s="21"/>
      <c r="U142" s="22"/>
    </row>
    <row r="143" spans="2:21" s="25" customFormat="1" ht="17.45" customHeight="1">
      <c r="B143" s="21">
        <v>2022</v>
      </c>
      <c r="C143" s="21">
        <v>4</v>
      </c>
      <c r="D143" s="21" t="s">
        <v>26</v>
      </c>
      <c r="E143" s="22" t="s">
        <v>823</v>
      </c>
      <c r="F143" s="21" t="s">
        <v>24</v>
      </c>
      <c r="G143" s="21" t="s">
        <v>44</v>
      </c>
      <c r="H143" s="21" t="s">
        <v>20</v>
      </c>
      <c r="I143" s="23">
        <v>281259000</v>
      </c>
      <c r="J143" s="23"/>
      <c r="K143" s="23"/>
      <c r="L143" s="24">
        <v>281259000</v>
      </c>
      <c r="M143" s="23"/>
      <c r="N143" s="23"/>
      <c r="O143" s="21"/>
      <c r="P143" s="22" t="s">
        <v>824</v>
      </c>
      <c r="Q143" s="21" t="s">
        <v>825</v>
      </c>
      <c r="R143" s="21" t="s">
        <v>826</v>
      </c>
      <c r="S143" s="21" t="s">
        <v>385</v>
      </c>
      <c r="T143" s="21"/>
      <c r="U143" s="22"/>
    </row>
    <row r="144" spans="2:21" s="25" customFormat="1" ht="17.45" customHeight="1">
      <c r="B144" s="21">
        <v>2022</v>
      </c>
      <c r="C144" s="21">
        <v>4</v>
      </c>
      <c r="D144" s="21" t="s">
        <v>26</v>
      </c>
      <c r="E144" s="22" t="s">
        <v>827</v>
      </c>
      <c r="F144" s="21" t="s">
        <v>24</v>
      </c>
      <c r="G144" s="21" t="s">
        <v>44</v>
      </c>
      <c r="H144" s="21" t="s">
        <v>20</v>
      </c>
      <c r="I144" s="23">
        <v>139359000</v>
      </c>
      <c r="J144" s="23">
        <v>96986000</v>
      </c>
      <c r="K144" s="23"/>
      <c r="L144" s="24">
        <v>236345000</v>
      </c>
      <c r="M144" s="23">
        <v>70000000</v>
      </c>
      <c r="N144" s="23">
        <v>165441000</v>
      </c>
      <c r="O144" s="21"/>
      <c r="P144" s="22" t="s">
        <v>670</v>
      </c>
      <c r="Q144" s="21" t="s">
        <v>828</v>
      </c>
      <c r="R144" s="21" t="s">
        <v>829</v>
      </c>
      <c r="S144" s="21" t="s">
        <v>385</v>
      </c>
      <c r="T144" s="21"/>
      <c r="U144" s="22"/>
    </row>
    <row r="145" spans="2:21" s="25" customFormat="1" ht="17.45" customHeight="1">
      <c r="B145" s="21">
        <v>2022</v>
      </c>
      <c r="C145" s="21">
        <v>4</v>
      </c>
      <c r="D145" s="21" t="s">
        <v>26</v>
      </c>
      <c r="E145" s="22" t="s">
        <v>830</v>
      </c>
      <c r="F145" s="21" t="s">
        <v>215</v>
      </c>
      <c r="G145" s="21" t="s">
        <v>44</v>
      </c>
      <c r="H145" s="21" t="s">
        <v>20</v>
      </c>
      <c r="I145" s="23">
        <v>252261000</v>
      </c>
      <c r="J145" s="23">
        <v>169749000</v>
      </c>
      <c r="K145" s="23"/>
      <c r="L145" s="24">
        <v>422010000</v>
      </c>
      <c r="M145" s="23">
        <v>252261000</v>
      </c>
      <c r="N145" s="23">
        <v>252261000</v>
      </c>
      <c r="O145" s="21"/>
      <c r="P145" s="22" t="s">
        <v>520</v>
      </c>
      <c r="Q145" s="21" t="s">
        <v>521</v>
      </c>
      <c r="R145" s="21" t="s">
        <v>522</v>
      </c>
      <c r="S145" s="21" t="s">
        <v>385</v>
      </c>
      <c r="T145" s="21"/>
      <c r="U145" s="22"/>
    </row>
    <row r="146" spans="2:21" s="25" customFormat="1" ht="17.45" customHeight="1">
      <c r="B146" s="21">
        <v>2022</v>
      </c>
      <c r="C146" s="21">
        <v>4</v>
      </c>
      <c r="D146" s="21" t="s">
        <v>26</v>
      </c>
      <c r="E146" s="22" t="s">
        <v>831</v>
      </c>
      <c r="F146" s="21" t="s">
        <v>28</v>
      </c>
      <c r="G146" s="21" t="s">
        <v>44</v>
      </c>
      <c r="H146" s="21" t="s">
        <v>15</v>
      </c>
      <c r="I146" s="23">
        <v>100000000</v>
      </c>
      <c r="J146" s="23">
        <v>5000000</v>
      </c>
      <c r="K146" s="23">
        <v>0</v>
      </c>
      <c r="L146" s="24">
        <v>105000000</v>
      </c>
      <c r="M146" s="23">
        <v>50000000</v>
      </c>
      <c r="N146" s="23">
        <v>155000000</v>
      </c>
      <c r="O146" s="21"/>
      <c r="P146" s="22" t="s">
        <v>524</v>
      </c>
      <c r="Q146" s="21" t="s">
        <v>832</v>
      </c>
      <c r="R146" s="21" t="s">
        <v>833</v>
      </c>
      <c r="S146" s="21" t="s">
        <v>385</v>
      </c>
      <c r="T146" s="21"/>
      <c r="U146" s="22"/>
    </row>
    <row r="147" spans="2:21" s="25" customFormat="1" ht="17.45" customHeight="1">
      <c r="B147" s="21">
        <v>2022</v>
      </c>
      <c r="C147" s="21">
        <v>4</v>
      </c>
      <c r="D147" s="21" t="s">
        <v>26</v>
      </c>
      <c r="E147" s="22" t="s">
        <v>834</v>
      </c>
      <c r="F147" s="21" t="s">
        <v>28</v>
      </c>
      <c r="G147" s="21" t="s">
        <v>44</v>
      </c>
      <c r="H147" s="21" t="s">
        <v>15</v>
      </c>
      <c r="I147" s="23">
        <v>15000000</v>
      </c>
      <c r="J147" s="23">
        <v>7000000</v>
      </c>
      <c r="K147" s="23">
        <v>0</v>
      </c>
      <c r="L147" s="24">
        <v>22000000</v>
      </c>
      <c r="M147" s="23">
        <v>15000000</v>
      </c>
      <c r="N147" s="23">
        <v>37000000</v>
      </c>
      <c r="O147" s="21"/>
      <c r="P147" s="22" t="s">
        <v>524</v>
      </c>
      <c r="Q147" s="21" t="s">
        <v>832</v>
      </c>
      <c r="R147" s="21" t="s">
        <v>833</v>
      </c>
      <c r="S147" s="21" t="s">
        <v>385</v>
      </c>
      <c r="T147" s="21"/>
      <c r="U147" s="22"/>
    </row>
    <row r="148" spans="2:21" s="25" customFormat="1" ht="17.45" customHeight="1">
      <c r="B148" s="21">
        <v>2022</v>
      </c>
      <c r="C148" s="21">
        <v>4</v>
      </c>
      <c r="D148" s="21" t="s">
        <v>26</v>
      </c>
      <c r="E148" s="22" t="s">
        <v>835</v>
      </c>
      <c r="F148" s="21" t="s">
        <v>28</v>
      </c>
      <c r="G148" s="21" t="s">
        <v>44</v>
      </c>
      <c r="H148" s="21" t="s">
        <v>15</v>
      </c>
      <c r="I148" s="23">
        <v>100000000</v>
      </c>
      <c r="J148" s="23">
        <v>5000000</v>
      </c>
      <c r="K148" s="23">
        <v>0</v>
      </c>
      <c r="L148" s="24">
        <v>105000000</v>
      </c>
      <c r="M148" s="23">
        <v>50000000</v>
      </c>
      <c r="N148" s="23">
        <v>155000000</v>
      </c>
      <c r="O148" s="21"/>
      <c r="P148" s="22" t="s">
        <v>524</v>
      </c>
      <c r="Q148" s="21" t="s">
        <v>836</v>
      </c>
      <c r="R148" s="21" t="s">
        <v>837</v>
      </c>
      <c r="S148" s="21" t="s">
        <v>385</v>
      </c>
      <c r="T148" s="21"/>
      <c r="U148" s="22"/>
    </row>
    <row r="149" spans="2:21" s="25" customFormat="1" ht="17.45" customHeight="1">
      <c r="B149" s="21">
        <v>2022</v>
      </c>
      <c r="C149" s="21">
        <v>4</v>
      </c>
      <c r="D149" s="21" t="s">
        <v>26</v>
      </c>
      <c r="E149" s="22" t="s">
        <v>838</v>
      </c>
      <c r="F149" s="21" t="s">
        <v>28</v>
      </c>
      <c r="G149" s="21" t="s">
        <v>44</v>
      </c>
      <c r="H149" s="21" t="s">
        <v>15</v>
      </c>
      <c r="I149" s="23">
        <v>100000000</v>
      </c>
      <c r="J149" s="23">
        <v>5000000</v>
      </c>
      <c r="K149" s="23">
        <v>0</v>
      </c>
      <c r="L149" s="24">
        <v>105000000</v>
      </c>
      <c r="M149" s="23">
        <v>50000000</v>
      </c>
      <c r="N149" s="23">
        <v>155000000</v>
      </c>
      <c r="O149" s="21"/>
      <c r="P149" s="22" t="s">
        <v>524</v>
      </c>
      <c r="Q149" s="21" t="s">
        <v>836</v>
      </c>
      <c r="R149" s="21" t="s">
        <v>837</v>
      </c>
      <c r="S149" s="21" t="s">
        <v>385</v>
      </c>
      <c r="T149" s="21"/>
      <c r="U149" s="22"/>
    </row>
    <row r="150" spans="2:21" s="25" customFormat="1" ht="17.45" customHeight="1">
      <c r="B150" s="21">
        <v>2022</v>
      </c>
      <c r="C150" s="21">
        <v>4</v>
      </c>
      <c r="D150" s="21" t="s">
        <v>26</v>
      </c>
      <c r="E150" s="22" t="s">
        <v>839</v>
      </c>
      <c r="F150" s="21" t="s">
        <v>28</v>
      </c>
      <c r="G150" s="21" t="s">
        <v>44</v>
      </c>
      <c r="H150" s="21" t="s">
        <v>74</v>
      </c>
      <c r="I150" s="23">
        <v>15000000</v>
      </c>
      <c r="J150" s="23"/>
      <c r="K150" s="23"/>
      <c r="L150" s="24">
        <v>15000000</v>
      </c>
      <c r="M150" s="23">
        <v>15000000</v>
      </c>
      <c r="N150" s="23" t="s">
        <v>416</v>
      </c>
      <c r="O150" s="21"/>
      <c r="P150" s="22" t="s">
        <v>674</v>
      </c>
      <c r="Q150" s="21" t="s">
        <v>675</v>
      </c>
      <c r="R150" s="21" t="s">
        <v>676</v>
      </c>
      <c r="S150" s="21" t="s">
        <v>385</v>
      </c>
      <c r="T150" s="21"/>
      <c r="U150" s="22"/>
    </row>
    <row r="151" spans="2:21" s="25" customFormat="1" ht="17.45" customHeight="1">
      <c r="B151" s="21">
        <v>2022</v>
      </c>
      <c r="C151" s="21">
        <v>4</v>
      </c>
      <c r="D151" s="21" t="s">
        <v>26</v>
      </c>
      <c r="E151" s="22" t="s">
        <v>840</v>
      </c>
      <c r="F151" s="21" t="s">
        <v>28</v>
      </c>
      <c r="G151" s="21" t="s">
        <v>44</v>
      </c>
      <c r="H151" s="21" t="s">
        <v>74</v>
      </c>
      <c r="I151" s="23">
        <v>20000000</v>
      </c>
      <c r="J151" s="23"/>
      <c r="K151" s="23"/>
      <c r="L151" s="24">
        <v>20000000</v>
      </c>
      <c r="M151" s="23">
        <v>20000000</v>
      </c>
      <c r="N151" s="23" t="s">
        <v>416</v>
      </c>
      <c r="O151" s="21"/>
      <c r="P151" s="22" t="s">
        <v>674</v>
      </c>
      <c r="Q151" s="21" t="s">
        <v>675</v>
      </c>
      <c r="R151" s="21" t="s">
        <v>676</v>
      </c>
      <c r="S151" s="21" t="s">
        <v>385</v>
      </c>
      <c r="T151" s="21"/>
      <c r="U151" s="22"/>
    </row>
    <row r="152" spans="2:21" s="25" customFormat="1" ht="17.45" customHeight="1">
      <c r="B152" s="21">
        <v>2022</v>
      </c>
      <c r="C152" s="21">
        <v>4</v>
      </c>
      <c r="D152" s="21" t="s">
        <v>13</v>
      </c>
      <c r="E152" s="22" t="s">
        <v>841</v>
      </c>
      <c r="F152" s="21" t="s">
        <v>28</v>
      </c>
      <c r="G152" s="21" t="s">
        <v>44</v>
      </c>
      <c r="H152" s="21" t="s">
        <v>20</v>
      </c>
      <c r="I152" s="23">
        <v>25485000</v>
      </c>
      <c r="J152" s="23">
        <v>49100940</v>
      </c>
      <c r="K152" s="23">
        <v>0</v>
      </c>
      <c r="L152" s="24">
        <v>74585940</v>
      </c>
      <c r="M152" s="23">
        <v>37292970</v>
      </c>
      <c r="N152" s="23">
        <v>26105079</v>
      </c>
      <c r="O152" s="21"/>
      <c r="P152" s="22" t="s">
        <v>842</v>
      </c>
      <c r="Q152" s="21" t="s">
        <v>843</v>
      </c>
      <c r="R152" s="21" t="s">
        <v>844</v>
      </c>
      <c r="S152" s="21" t="s">
        <v>385</v>
      </c>
      <c r="T152" s="21"/>
      <c r="U152" s="22"/>
    </row>
    <row r="153" spans="2:21" s="25" customFormat="1" ht="17.45" customHeight="1">
      <c r="B153" s="21">
        <v>2022</v>
      </c>
      <c r="C153" s="21">
        <v>5</v>
      </c>
      <c r="D153" s="21" t="s">
        <v>26</v>
      </c>
      <c r="E153" s="22" t="s">
        <v>845</v>
      </c>
      <c r="F153" s="21" t="s">
        <v>42</v>
      </c>
      <c r="G153" s="21" t="s">
        <v>44</v>
      </c>
      <c r="H153" s="21" t="s">
        <v>15</v>
      </c>
      <c r="I153" s="23">
        <v>30000000</v>
      </c>
      <c r="J153" s="23"/>
      <c r="K153" s="23"/>
      <c r="L153" s="24">
        <v>30000000</v>
      </c>
      <c r="M153" s="23">
        <v>30000000</v>
      </c>
      <c r="N153" s="23"/>
      <c r="O153" s="21"/>
      <c r="P153" s="22" t="s">
        <v>695</v>
      </c>
      <c r="Q153" s="21" t="s">
        <v>696</v>
      </c>
      <c r="R153" s="21" t="s">
        <v>697</v>
      </c>
      <c r="S153" s="21" t="s">
        <v>385</v>
      </c>
      <c r="T153" s="21"/>
      <c r="U153" s="22"/>
    </row>
    <row r="154" spans="2:21" s="25" customFormat="1" ht="17.45" customHeight="1">
      <c r="B154" s="21">
        <v>2022</v>
      </c>
      <c r="C154" s="21">
        <v>5</v>
      </c>
      <c r="D154" s="21" t="s">
        <v>13</v>
      </c>
      <c r="E154" s="22" t="s">
        <v>846</v>
      </c>
      <c r="F154" s="21" t="s">
        <v>17</v>
      </c>
      <c r="G154" s="21" t="s">
        <v>44</v>
      </c>
      <c r="H154" s="21" t="s">
        <v>20</v>
      </c>
      <c r="I154" s="23">
        <v>40000000</v>
      </c>
      <c r="J154" s="23">
        <v>40000000</v>
      </c>
      <c r="K154" s="23"/>
      <c r="L154" s="24">
        <v>80000000</v>
      </c>
      <c r="M154" s="23">
        <v>15000000</v>
      </c>
      <c r="N154" s="23">
        <v>10500000</v>
      </c>
      <c r="O154" s="21"/>
      <c r="P154" s="22" t="s">
        <v>799</v>
      </c>
      <c r="Q154" s="21" t="s">
        <v>847</v>
      </c>
      <c r="R154" s="21" t="s">
        <v>848</v>
      </c>
      <c r="S154" s="21" t="s">
        <v>385</v>
      </c>
      <c r="T154" s="21"/>
      <c r="U154" s="22"/>
    </row>
    <row r="155" spans="2:21" s="25" customFormat="1" ht="17.45" customHeight="1">
      <c r="B155" s="21">
        <v>2022</v>
      </c>
      <c r="C155" s="21">
        <v>5</v>
      </c>
      <c r="D155" s="21" t="s">
        <v>13</v>
      </c>
      <c r="E155" s="22" t="s">
        <v>849</v>
      </c>
      <c r="F155" s="21" t="s">
        <v>17</v>
      </c>
      <c r="G155" s="21" t="s">
        <v>44</v>
      </c>
      <c r="H155" s="21" t="s">
        <v>20</v>
      </c>
      <c r="I155" s="23">
        <v>40000000</v>
      </c>
      <c r="J155" s="23">
        <v>40000000</v>
      </c>
      <c r="K155" s="23"/>
      <c r="L155" s="24">
        <v>80000000</v>
      </c>
      <c r="M155" s="23">
        <v>15000000</v>
      </c>
      <c r="N155" s="23">
        <v>10500000</v>
      </c>
      <c r="O155" s="21"/>
      <c r="P155" s="22" t="s">
        <v>799</v>
      </c>
      <c r="Q155" s="21" t="s">
        <v>847</v>
      </c>
      <c r="R155" s="21" t="s">
        <v>848</v>
      </c>
      <c r="S155" s="21" t="s">
        <v>385</v>
      </c>
      <c r="T155" s="21"/>
      <c r="U155" s="22"/>
    </row>
    <row r="156" spans="2:21" s="25" customFormat="1" ht="17.45" customHeight="1">
      <c r="B156" s="21">
        <v>2022</v>
      </c>
      <c r="C156" s="21">
        <v>5</v>
      </c>
      <c r="D156" s="21" t="s">
        <v>26</v>
      </c>
      <c r="E156" s="22" t="s">
        <v>850</v>
      </c>
      <c r="F156" s="21" t="s">
        <v>56</v>
      </c>
      <c r="G156" s="21" t="s">
        <v>44</v>
      </c>
      <c r="H156" s="21" t="s">
        <v>15</v>
      </c>
      <c r="I156" s="23">
        <v>206710000</v>
      </c>
      <c r="J156" s="23">
        <v>45595000</v>
      </c>
      <c r="K156" s="23">
        <v>0</v>
      </c>
      <c r="L156" s="24">
        <v>252305000</v>
      </c>
      <c r="M156" s="23">
        <v>100000000</v>
      </c>
      <c r="N156" s="23">
        <v>100000000</v>
      </c>
      <c r="O156" s="21"/>
      <c r="P156" s="22" t="s">
        <v>734</v>
      </c>
      <c r="Q156" s="21" t="s">
        <v>851</v>
      </c>
      <c r="R156" s="21" t="s">
        <v>852</v>
      </c>
      <c r="S156" s="21" t="s">
        <v>385</v>
      </c>
      <c r="T156" s="21"/>
      <c r="U156" s="22"/>
    </row>
    <row r="157" spans="2:21" s="25" customFormat="1" ht="17.45" customHeight="1">
      <c r="B157" s="21">
        <v>2022</v>
      </c>
      <c r="C157" s="21">
        <v>5</v>
      </c>
      <c r="D157" s="21" t="s">
        <v>26</v>
      </c>
      <c r="E157" s="22" t="s">
        <v>853</v>
      </c>
      <c r="F157" s="21" t="s">
        <v>132</v>
      </c>
      <c r="G157" s="21" t="s">
        <v>44</v>
      </c>
      <c r="H157" s="21" t="s">
        <v>20</v>
      </c>
      <c r="I157" s="23">
        <v>245689000</v>
      </c>
      <c r="J157" s="23">
        <v>56150000</v>
      </c>
      <c r="K157" s="23"/>
      <c r="L157" s="24">
        <v>301839000</v>
      </c>
      <c r="M157" s="23">
        <v>245689000</v>
      </c>
      <c r="N157" s="23">
        <v>171982300</v>
      </c>
      <c r="O157" s="21"/>
      <c r="P157" s="22" t="s">
        <v>744</v>
      </c>
      <c r="Q157" s="21" t="s">
        <v>854</v>
      </c>
      <c r="R157" s="21" t="s">
        <v>855</v>
      </c>
      <c r="S157" s="21" t="s">
        <v>385</v>
      </c>
      <c r="T157" s="21"/>
      <c r="U157" s="22"/>
    </row>
    <row r="158" spans="2:21" s="25" customFormat="1" ht="17.45" customHeight="1">
      <c r="B158" s="21">
        <v>2022</v>
      </c>
      <c r="C158" s="21">
        <v>5</v>
      </c>
      <c r="D158" s="21" t="s">
        <v>26</v>
      </c>
      <c r="E158" s="22" t="s">
        <v>856</v>
      </c>
      <c r="F158" s="21" t="s">
        <v>24</v>
      </c>
      <c r="G158" s="21" t="s">
        <v>44</v>
      </c>
      <c r="H158" s="21" t="s">
        <v>20</v>
      </c>
      <c r="I158" s="23">
        <v>200000000</v>
      </c>
      <c r="J158" s="23"/>
      <c r="K158" s="23"/>
      <c r="L158" s="24">
        <v>200000000</v>
      </c>
      <c r="M158" s="23">
        <v>20000000</v>
      </c>
      <c r="N158" s="23"/>
      <c r="O158" s="21"/>
      <c r="P158" s="22" t="s">
        <v>494</v>
      </c>
      <c r="Q158" s="21" t="s">
        <v>495</v>
      </c>
      <c r="R158" s="21" t="s">
        <v>496</v>
      </c>
      <c r="S158" s="21" t="s">
        <v>385</v>
      </c>
      <c r="T158" s="21"/>
      <c r="U158" s="22"/>
    </row>
    <row r="159" spans="2:21" s="25" customFormat="1" ht="17.45" customHeight="1">
      <c r="B159" s="21">
        <v>2022</v>
      </c>
      <c r="C159" s="21">
        <v>5</v>
      </c>
      <c r="D159" s="21" t="s">
        <v>26</v>
      </c>
      <c r="E159" s="22" t="s">
        <v>857</v>
      </c>
      <c r="F159" s="21" t="s">
        <v>680</v>
      </c>
      <c r="G159" s="21" t="s">
        <v>44</v>
      </c>
      <c r="H159" s="21" t="s">
        <v>20</v>
      </c>
      <c r="I159" s="23">
        <v>100000000</v>
      </c>
      <c r="J159" s="23"/>
      <c r="K159" s="23"/>
      <c r="L159" s="24">
        <v>100000000</v>
      </c>
      <c r="M159" s="23">
        <v>100000000</v>
      </c>
      <c r="N159" s="23"/>
      <c r="O159" s="21"/>
      <c r="P159" s="22" t="s">
        <v>681</v>
      </c>
      <c r="Q159" s="21" t="s">
        <v>858</v>
      </c>
      <c r="R159" s="21" t="s">
        <v>859</v>
      </c>
      <c r="S159" s="21" t="s">
        <v>385</v>
      </c>
      <c r="T159" s="21"/>
      <c r="U159" s="22"/>
    </row>
    <row r="160" spans="2:21" s="25" customFormat="1" ht="17.45" customHeight="1">
      <c r="B160" s="21">
        <v>2022</v>
      </c>
      <c r="C160" s="21">
        <v>6</v>
      </c>
      <c r="D160" s="21" t="s">
        <v>26</v>
      </c>
      <c r="E160" s="22" t="s">
        <v>860</v>
      </c>
      <c r="F160" s="21" t="s">
        <v>132</v>
      </c>
      <c r="G160" s="21" t="s">
        <v>44</v>
      </c>
      <c r="H160" s="21" t="s">
        <v>15</v>
      </c>
      <c r="I160" s="23">
        <v>34625000</v>
      </c>
      <c r="J160" s="23"/>
      <c r="K160" s="23"/>
      <c r="L160" s="24">
        <v>34625000</v>
      </c>
      <c r="M160" s="23"/>
      <c r="N160" s="23"/>
      <c r="O160" s="21"/>
      <c r="P160" s="22" t="s">
        <v>550</v>
      </c>
      <c r="Q160" s="21" t="s">
        <v>555</v>
      </c>
      <c r="R160" s="21" t="s">
        <v>556</v>
      </c>
      <c r="S160" s="21" t="s">
        <v>553</v>
      </c>
      <c r="T160" s="21"/>
      <c r="U160" s="22"/>
    </row>
    <row r="161" spans="2:21" s="25" customFormat="1" ht="17.45" customHeight="1">
      <c r="B161" s="21">
        <v>2022</v>
      </c>
      <c r="C161" s="21">
        <v>6</v>
      </c>
      <c r="D161" s="21" t="s">
        <v>26</v>
      </c>
      <c r="E161" s="22" t="s">
        <v>861</v>
      </c>
      <c r="F161" s="21" t="s">
        <v>42</v>
      </c>
      <c r="G161" s="21" t="s">
        <v>44</v>
      </c>
      <c r="H161" s="21" t="s">
        <v>15</v>
      </c>
      <c r="I161" s="23">
        <v>40000000</v>
      </c>
      <c r="J161" s="23"/>
      <c r="K161" s="23"/>
      <c r="L161" s="24">
        <v>40000000</v>
      </c>
      <c r="M161" s="23">
        <v>40000000</v>
      </c>
      <c r="N161" s="23"/>
      <c r="O161" s="21"/>
      <c r="P161" s="22" t="s">
        <v>695</v>
      </c>
      <c r="Q161" s="21" t="s">
        <v>696</v>
      </c>
      <c r="R161" s="21" t="s">
        <v>697</v>
      </c>
      <c r="S161" s="21" t="s">
        <v>385</v>
      </c>
      <c r="T161" s="21"/>
      <c r="U161" s="22"/>
    </row>
    <row r="162" spans="2:21" s="25" customFormat="1" ht="17.45" customHeight="1">
      <c r="B162" s="21">
        <v>2022</v>
      </c>
      <c r="C162" s="21">
        <v>6</v>
      </c>
      <c r="D162" s="21" t="s">
        <v>26</v>
      </c>
      <c r="E162" s="22" t="s">
        <v>862</v>
      </c>
      <c r="F162" s="21" t="s">
        <v>62</v>
      </c>
      <c r="G162" s="21" t="s">
        <v>44</v>
      </c>
      <c r="H162" s="21" t="s">
        <v>20</v>
      </c>
      <c r="I162" s="23">
        <v>311545000</v>
      </c>
      <c r="J162" s="23">
        <v>48059000</v>
      </c>
      <c r="K162" s="23"/>
      <c r="L162" s="24">
        <v>359604000</v>
      </c>
      <c r="M162" s="23">
        <v>311545000</v>
      </c>
      <c r="N162" s="23">
        <v>218081500</v>
      </c>
      <c r="O162" s="21"/>
      <c r="P162" s="22" t="s">
        <v>863</v>
      </c>
      <c r="Q162" s="21" t="s">
        <v>864</v>
      </c>
      <c r="R162" s="21" t="s">
        <v>865</v>
      </c>
      <c r="S162" s="21" t="s">
        <v>385</v>
      </c>
      <c r="T162" s="21"/>
      <c r="U162" s="22"/>
    </row>
    <row r="163" spans="2:21" s="25" customFormat="1" ht="17.45" customHeight="1">
      <c r="B163" s="21">
        <v>2022</v>
      </c>
      <c r="C163" s="21">
        <v>6</v>
      </c>
      <c r="D163" s="21" t="s">
        <v>26</v>
      </c>
      <c r="E163" s="22" t="s">
        <v>866</v>
      </c>
      <c r="F163" s="21" t="s">
        <v>62</v>
      </c>
      <c r="G163" s="21" t="s">
        <v>44</v>
      </c>
      <c r="H163" s="21" t="s">
        <v>20</v>
      </c>
      <c r="I163" s="23">
        <v>158000000</v>
      </c>
      <c r="J163" s="23">
        <v>33000000</v>
      </c>
      <c r="K163" s="23"/>
      <c r="L163" s="24">
        <v>191000000</v>
      </c>
      <c r="M163" s="23">
        <v>68000000</v>
      </c>
      <c r="N163" s="23">
        <v>133700000</v>
      </c>
      <c r="O163" s="21"/>
      <c r="P163" s="22" t="s">
        <v>863</v>
      </c>
      <c r="Q163" s="21" t="s">
        <v>867</v>
      </c>
      <c r="R163" s="21" t="s">
        <v>868</v>
      </c>
      <c r="S163" s="21" t="s">
        <v>385</v>
      </c>
      <c r="T163" s="21"/>
      <c r="U163" s="22"/>
    </row>
    <row r="164" spans="2:21" s="25" customFormat="1" ht="17.45" customHeight="1">
      <c r="B164" s="21">
        <v>2022</v>
      </c>
      <c r="C164" s="21">
        <v>6</v>
      </c>
      <c r="D164" s="21" t="s">
        <v>26</v>
      </c>
      <c r="E164" s="22" t="s">
        <v>869</v>
      </c>
      <c r="F164" s="21" t="s">
        <v>62</v>
      </c>
      <c r="G164" s="21" t="s">
        <v>44</v>
      </c>
      <c r="H164" s="21" t="s">
        <v>20</v>
      </c>
      <c r="I164" s="23">
        <v>30000000</v>
      </c>
      <c r="J164" s="23"/>
      <c r="K164" s="23"/>
      <c r="L164" s="24">
        <v>30000000</v>
      </c>
      <c r="M164" s="23">
        <v>15000000</v>
      </c>
      <c r="N164" s="23">
        <v>21000000</v>
      </c>
      <c r="O164" s="21"/>
      <c r="P164" s="22" t="s">
        <v>863</v>
      </c>
      <c r="Q164" s="21" t="s">
        <v>867</v>
      </c>
      <c r="R164" s="21" t="s">
        <v>868</v>
      </c>
      <c r="S164" s="21" t="s">
        <v>385</v>
      </c>
      <c r="T164" s="21"/>
      <c r="U164" s="22"/>
    </row>
    <row r="165" spans="2:21" s="25" customFormat="1" ht="17.45" customHeight="1">
      <c r="B165" s="21">
        <v>2022</v>
      </c>
      <c r="C165" s="21">
        <v>6</v>
      </c>
      <c r="D165" s="21" t="s">
        <v>26</v>
      </c>
      <c r="E165" s="22" t="s">
        <v>870</v>
      </c>
      <c r="F165" s="21" t="s">
        <v>17</v>
      </c>
      <c r="G165" s="21" t="s">
        <v>44</v>
      </c>
      <c r="H165" s="21" t="s">
        <v>20</v>
      </c>
      <c r="I165" s="23">
        <v>607150000</v>
      </c>
      <c r="J165" s="23">
        <v>126667000</v>
      </c>
      <c r="K165" s="23">
        <v>0</v>
      </c>
      <c r="L165" s="24">
        <v>733817000</v>
      </c>
      <c r="M165" s="23">
        <v>382265000</v>
      </c>
      <c r="N165" s="23">
        <v>366908500</v>
      </c>
      <c r="O165" s="21"/>
      <c r="P165" s="22" t="s">
        <v>589</v>
      </c>
      <c r="Q165" s="21" t="s">
        <v>590</v>
      </c>
      <c r="R165" s="21" t="s">
        <v>591</v>
      </c>
      <c r="S165" s="21" t="s">
        <v>385</v>
      </c>
      <c r="T165" s="21"/>
      <c r="U165" s="22"/>
    </row>
    <row r="166" spans="2:21" s="25" customFormat="1" ht="17.45" customHeight="1">
      <c r="B166" s="21">
        <v>2022</v>
      </c>
      <c r="C166" s="21">
        <v>6</v>
      </c>
      <c r="D166" s="21" t="s">
        <v>26</v>
      </c>
      <c r="E166" s="22" t="s">
        <v>871</v>
      </c>
      <c r="F166" s="21" t="s">
        <v>17</v>
      </c>
      <c r="G166" s="21" t="s">
        <v>44</v>
      </c>
      <c r="H166" s="21" t="s">
        <v>20</v>
      </c>
      <c r="I166" s="23">
        <v>377795000</v>
      </c>
      <c r="J166" s="23">
        <v>371660000</v>
      </c>
      <c r="K166" s="23">
        <v>1076900</v>
      </c>
      <c r="L166" s="24">
        <v>750531900</v>
      </c>
      <c r="M166" s="23">
        <v>82764000</v>
      </c>
      <c r="N166" s="23">
        <v>375265950</v>
      </c>
      <c r="O166" s="21"/>
      <c r="P166" s="22" t="s">
        <v>589</v>
      </c>
      <c r="Q166" s="21" t="s">
        <v>590</v>
      </c>
      <c r="R166" s="21" t="s">
        <v>591</v>
      </c>
      <c r="S166" s="21" t="s">
        <v>385</v>
      </c>
      <c r="T166" s="21"/>
      <c r="U166" s="22"/>
    </row>
    <row r="167" spans="2:21" s="25" customFormat="1" ht="17.45" customHeight="1">
      <c r="B167" s="21">
        <v>2022</v>
      </c>
      <c r="C167" s="21">
        <v>6</v>
      </c>
      <c r="D167" s="21" t="s">
        <v>26</v>
      </c>
      <c r="E167" s="22" t="s">
        <v>872</v>
      </c>
      <c r="F167" s="21" t="s">
        <v>56</v>
      </c>
      <c r="G167" s="21" t="s">
        <v>44</v>
      </c>
      <c r="H167" s="21" t="s">
        <v>15</v>
      </c>
      <c r="I167" s="23">
        <v>40260000</v>
      </c>
      <c r="J167" s="23">
        <v>50000000</v>
      </c>
      <c r="K167" s="23"/>
      <c r="L167" s="24">
        <v>90260000</v>
      </c>
      <c r="M167" s="23"/>
      <c r="N167" s="23"/>
      <c r="O167" s="21"/>
      <c r="P167" s="22" t="s">
        <v>607</v>
      </c>
      <c r="Q167" s="21" t="s">
        <v>873</v>
      </c>
      <c r="R167" s="21" t="s">
        <v>874</v>
      </c>
      <c r="S167" s="21" t="s">
        <v>385</v>
      </c>
      <c r="T167" s="21"/>
      <c r="U167" s="22"/>
    </row>
    <row r="168" spans="2:21" s="25" customFormat="1" ht="17.45" customHeight="1">
      <c r="B168" s="21">
        <v>2022</v>
      </c>
      <c r="C168" s="21">
        <v>6</v>
      </c>
      <c r="D168" s="21" t="s">
        <v>26</v>
      </c>
      <c r="E168" s="22" t="s">
        <v>875</v>
      </c>
      <c r="F168" s="21" t="s">
        <v>42</v>
      </c>
      <c r="G168" s="21" t="s">
        <v>44</v>
      </c>
      <c r="H168" s="21" t="s">
        <v>20</v>
      </c>
      <c r="I168" s="23">
        <v>266101000</v>
      </c>
      <c r="J168" s="23">
        <v>485629000</v>
      </c>
      <c r="K168" s="23"/>
      <c r="L168" s="24">
        <v>751730000</v>
      </c>
      <c r="M168" s="23">
        <v>751730000</v>
      </c>
      <c r="N168" s="23"/>
      <c r="O168" s="21"/>
      <c r="P168" s="22" t="s">
        <v>470</v>
      </c>
      <c r="Q168" s="21" t="s">
        <v>876</v>
      </c>
      <c r="R168" s="21" t="s">
        <v>877</v>
      </c>
      <c r="S168" s="21" t="s">
        <v>385</v>
      </c>
      <c r="T168" s="21"/>
      <c r="U168" s="22"/>
    </row>
    <row r="169" spans="2:21" s="25" customFormat="1" ht="17.45" customHeight="1">
      <c r="B169" s="21">
        <v>2022</v>
      </c>
      <c r="C169" s="21">
        <v>6</v>
      </c>
      <c r="D169" s="21" t="s">
        <v>26</v>
      </c>
      <c r="E169" s="22" t="s">
        <v>878</v>
      </c>
      <c r="F169" s="21" t="s">
        <v>42</v>
      </c>
      <c r="G169" s="21" t="s">
        <v>44</v>
      </c>
      <c r="H169" s="21" t="s">
        <v>20</v>
      </c>
      <c r="I169" s="23">
        <v>255013000</v>
      </c>
      <c r="J169" s="23"/>
      <c r="K169" s="23"/>
      <c r="L169" s="24">
        <v>255013000</v>
      </c>
      <c r="M169" s="23">
        <v>255013000</v>
      </c>
      <c r="N169" s="23">
        <v>255013000</v>
      </c>
      <c r="O169" s="21"/>
      <c r="P169" s="22" t="s">
        <v>879</v>
      </c>
      <c r="Q169" s="21" t="s">
        <v>880</v>
      </c>
      <c r="R169" s="21" t="s">
        <v>881</v>
      </c>
      <c r="S169" s="21" t="s">
        <v>385</v>
      </c>
      <c r="T169" s="21"/>
      <c r="U169" s="22"/>
    </row>
    <row r="170" spans="2:21" s="25" customFormat="1" ht="17.45" customHeight="1">
      <c r="B170" s="21">
        <v>2022</v>
      </c>
      <c r="C170" s="21">
        <v>6</v>
      </c>
      <c r="D170" s="21" t="s">
        <v>26</v>
      </c>
      <c r="E170" s="22" t="s">
        <v>882</v>
      </c>
      <c r="F170" s="21" t="s">
        <v>42</v>
      </c>
      <c r="G170" s="21" t="s">
        <v>44</v>
      </c>
      <c r="H170" s="21" t="s">
        <v>20</v>
      </c>
      <c r="I170" s="23">
        <v>290213000</v>
      </c>
      <c r="J170" s="23">
        <v>201203000</v>
      </c>
      <c r="K170" s="23"/>
      <c r="L170" s="24">
        <v>491416000</v>
      </c>
      <c r="M170" s="23">
        <v>100000000</v>
      </c>
      <c r="N170" s="23">
        <v>100000000</v>
      </c>
      <c r="O170" s="21"/>
      <c r="P170" s="22" t="s">
        <v>883</v>
      </c>
      <c r="Q170" s="21" t="s">
        <v>884</v>
      </c>
      <c r="R170" s="21" t="s">
        <v>885</v>
      </c>
      <c r="S170" s="21" t="s">
        <v>385</v>
      </c>
      <c r="T170" s="21"/>
      <c r="U170" s="22"/>
    </row>
    <row r="171" spans="2:21" s="25" customFormat="1" ht="17.45" customHeight="1">
      <c r="B171" s="21">
        <v>2022</v>
      </c>
      <c r="C171" s="21">
        <v>6</v>
      </c>
      <c r="D171" s="21" t="s">
        <v>26</v>
      </c>
      <c r="E171" s="22" t="s">
        <v>886</v>
      </c>
      <c r="F171" s="21" t="s">
        <v>28</v>
      </c>
      <c r="G171" s="21" t="s">
        <v>44</v>
      </c>
      <c r="H171" s="21" t="s">
        <v>20</v>
      </c>
      <c r="I171" s="23">
        <v>241923000</v>
      </c>
      <c r="J171" s="23">
        <v>370669000</v>
      </c>
      <c r="K171" s="23"/>
      <c r="L171" s="24">
        <v>612592000</v>
      </c>
      <c r="M171" s="23">
        <v>50000000</v>
      </c>
      <c r="N171" s="23">
        <v>50000000</v>
      </c>
      <c r="O171" s="21"/>
      <c r="P171" s="22" t="s">
        <v>887</v>
      </c>
      <c r="Q171" s="21" t="s">
        <v>263</v>
      </c>
      <c r="R171" s="21" t="s">
        <v>888</v>
      </c>
      <c r="S171" s="21" t="s">
        <v>385</v>
      </c>
      <c r="T171" s="21"/>
      <c r="U171" s="22"/>
    </row>
    <row r="172" spans="2:21" s="25" customFormat="1" ht="17.45" customHeight="1">
      <c r="B172" s="21">
        <v>2022</v>
      </c>
      <c r="C172" s="21">
        <v>7</v>
      </c>
      <c r="D172" s="21" t="s">
        <v>26</v>
      </c>
      <c r="E172" s="22" t="s">
        <v>889</v>
      </c>
      <c r="F172" s="21" t="s">
        <v>28</v>
      </c>
      <c r="G172" s="21" t="s">
        <v>44</v>
      </c>
      <c r="H172" s="21" t="s">
        <v>74</v>
      </c>
      <c r="I172" s="23">
        <v>30000000</v>
      </c>
      <c r="J172" s="23"/>
      <c r="K172" s="23"/>
      <c r="L172" s="24">
        <v>30000000</v>
      </c>
      <c r="M172" s="23">
        <v>30000000</v>
      </c>
      <c r="N172" s="23" t="s">
        <v>416</v>
      </c>
      <c r="O172" s="21"/>
      <c r="P172" s="22" t="s">
        <v>674</v>
      </c>
      <c r="Q172" s="21" t="s">
        <v>675</v>
      </c>
      <c r="R172" s="21" t="s">
        <v>676</v>
      </c>
      <c r="S172" s="21" t="s">
        <v>385</v>
      </c>
      <c r="T172" s="21"/>
      <c r="U172" s="22"/>
    </row>
    <row r="173" spans="2:21" s="25" customFormat="1" ht="17.45" customHeight="1">
      <c r="B173" s="21">
        <v>2022</v>
      </c>
      <c r="C173" s="21">
        <v>7</v>
      </c>
      <c r="D173" s="21" t="s">
        <v>26</v>
      </c>
      <c r="E173" s="22" t="s">
        <v>890</v>
      </c>
      <c r="F173" s="21" t="s">
        <v>28</v>
      </c>
      <c r="G173" s="21" t="s">
        <v>44</v>
      </c>
      <c r="H173" s="21" t="s">
        <v>74</v>
      </c>
      <c r="I173" s="23">
        <v>20000000</v>
      </c>
      <c r="J173" s="23"/>
      <c r="K173" s="23"/>
      <c r="L173" s="24">
        <v>20000000</v>
      </c>
      <c r="M173" s="23">
        <v>20000000</v>
      </c>
      <c r="N173" s="23" t="s">
        <v>416</v>
      </c>
      <c r="O173" s="21"/>
      <c r="P173" s="22" t="s">
        <v>674</v>
      </c>
      <c r="Q173" s="21" t="s">
        <v>675</v>
      </c>
      <c r="R173" s="21" t="s">
        <v>676</v>
      </c>
      <c r="S173" s="21" t="s">
        <v>385</v>
      </c>
      <c r="T173" s="21"/>
      <c r="U173" s="22"/>
    </row>
    <row r="174" spans="2:21" s="25" customFormat="1" ht="17.45" customHeight="1">
      <c r="B174" s="21">
        <v>2022</v>
      </c>
      <c r="C174" s="21">
        <v>8</v>
      </c>
      <c r="D174" s="21" t="s">
        <v>26</v>
      </c>
      <c r="E174" s="22" t="s">
        <v>891</v>
      </c>
      <c r="F174" s="21" t="s">
        <v>24</v>
      </c>
      <c r="G174" s="21" t="s">
        <v>44</v>
      </c>
      <c r="H174" s="21" t="s">
        <v>74</v>
      </c>
      <c r="I174" s="23">
        <v>24662000</v>
      </c>
      <c r="J174" s="23"/>
      <c r="K174" s="23"/>
      <c r="L174" s="24">
        <v>24662000</v>
      </c>
      <c r="M174" s="23">
        <v>24662000</v>
      </c>
      <c r="N174" s="23"/>
      <c r="O174" s="21"/>
      <c r="P174" s="22" t="s">
        <v>494</v>
      </c>
      <c r="Q174" s="21" t="s">
        <v>892</v>
      </c>
      <c r="R174" s="21" t="s">
        <v>893</v>
      </c>
      <c r="S174" s="21" t="s">
        <v>385</v>
      </c>
      <c r="T174" s="21"/>
      <c r="U174" s="22" t="s">
        <v>500</v>
      </c>
    </row>
    <row r="175" spans="2:21" s="25" customFormat="1" ht="17.45" customHeight="1">
      <c r="B175" s="21">
        <v>2022</v>
      </c>
      <c r="C175" s="21">
        <v>9</v>
      </c>
      <c r="D175" s="21" t="s">
        <v>26</v>
      </c>
      <c r="E175" s="22" t="s">
        <v>894</v>
      </c>
      <c r="F175" s="21" t="s">
        <v>62</v>
      </c>
      <c r="G175" s="21" t="s">
        <v>44</v>
      </c>
      <c r="H175" s="21" t="s">
        <v>20</v>
      </c>
      <c r="I175" s="23">
        <v>20000000</v>
      </c>
      <c r="J175" s="23"/>
      <c r="K175" s="23"/>
      <c r="L175" s="24">
        <v>20000000</v>
      </c>
      <c r="M175" s="23">
        <v>20000000</v>
      </c>
      <c r="N175" s="23"/>
      <c r="O175" s="21"/>
      <c r="P175" s="22" t="s">
        <v>863</v>
      </c>
      <c r="Q175" s="21" t="s">
        <v>895</v>
      </c>
      <c r="R175" s="21" t="s">
        <v>896</v>
      </c>
      <c r="S175" s="21" t="s">
        <v>385</v>
      </c>
      <c r="T175" s="21"/>
      <c r="U175" s="22"/>
    </row>
    <row r="176" spans="2:21" s="25" customFormat="1" ht="17.45" customHeight="1">
      <c r="B176" s="21">
        <v>2022</v>
      </c>
      <c r="C176" s="21">
        <v>9</v>
      </c>
      <c r="D176" s="21" t="s">
        <v>26</v>
      </c>
      <c r="E176" s="22" t="s">
        <v>897</v>
      </c>
      <c r="F176" s="21" t="s">
        <v>56</v>
      </c>
      <c r="G176" s="21" t="s">
        <v>44</v>
      </c>
      <c r="H176" s="21" t="s">
        <v>15</v>
      </c>
      <c r="I176" s="23">
        <v>200000000</v>
      </c>
      <c r="J176" s="23"/>
      <c r="K176" s="23"/>
      <c r="L176" s="24">
        <v>200000000</v>
      </c>
      <c r="M176" s="23">
        <v>140000000</v>
      </c>
      <c r="N176" s="23">
        <v>140000000</v>
      </c>
      <c r="O176" s="21"/>
      <c r="P176" s="22" t="s">
        <v>440</v>
      </c>
      <c r="Q176" s="21" t="s">
        <v>600</v>
      </c>
      <c r="R176" s="21" t="s">
        <v>601</v>
      </c>
      <c r="S176" s="21" t="s">
        <v>385</v>
      </c>
      <c r="T176" s="21"/>
      <c r="U176" s="22"/>
    </row>
    <row r="177" spans="2:21" s="25" customFormat="1" ht="17.45" customHeight="1">
      <c r="B177" s="21">
        <v>2022</v>
      </c>
      <c r="C177" s="21">
        <v>9</v>
      </c>
      <c r="D177" s="21" t="s">
        <v>26</v>
      </c>
      <c r="E177" s="22" t="s">
        <v>898</v>
      </c>
      <c r="F177" s="21" t="s">
        <v>50</v>
      </c>
      <c r="G177" s="21" t="s">
        <v>44</v>
      </c>
      <c r="H177" s="21" t="s">
        <v>15</v>
      </c>
      <c r="I177" s="23">
        <v>195096000</v>
      </c>
      <c r="J177" s="23"/>
      <c r="K177" s="23"/>
      <c r="L177" s="24">
        <v>195096000</v>
      </c>
      <c r="M177" s="23">
        <v>195096000</v>
      </c>
      <c r="N177" s="23">
        <v>195096000</v>
      </c>
      <c r="O177" s="21"/>
      <c r="P177" s="22" t="s">
        <v>507</v>
      </c>
      <c r="Q177" s="21" t="s">
        <v>899</v>
      </c>
      <c r="R177" s="21" t="s">
        <v>900</v>
      </c>
      <c r="S177" s="21" t="s">
        <v>385</v>
      </c>
      <c r="T177" s="21"/>
      <c r="U177" s="22"/>
    </row>
    <row r="178" spans="2:21" s="25" customFormat="1" ht="17.45" customHeight="1">
      <c r="B178" s="21">
        <v>2022</v>
      </c>
      <c r="C178" s="21">
        <v>12</v>
      </c>
      <c r="D178" s="21" t="s">
        <v>26</v>
      </c>
      <c r="E178" s="22" t="s">
        <v>901</v>
      </c>
      <c r="F178" s="21" t="s">
        <v>132</v>
      </c>
      <c r="G178" s="21" t="s">
        <v>64</v>
      </c>
      <c r="H178" s="21" t="s">
        <v>35</v>
      </c>
      <c r="I178" s="23">
        <v>115100000000</v>
      </c>
      <c r="J178" s="23"/>
      <c r="K178" s="23"/>
      <c r="L178" s="24">
        <v>115100000000</v>
      </c>
      <c r="M178" s="23"/>
      <c r="N178" s="23"/>
      <c r="O178" s="21"/>
      <c r="P178" s="22" t="s">
        <v>902</v>
      </c>
      <c r="Q178" s="21" t="s">
        <v>903</v>
      </c>
      <c r="R178" s="21" t="s">
        <v>904</v>
      </c>
      <c r="S178" s="21" t="s">
        <v>553</v>
      </c>
      <c r="T178" s="21"/>
      <c r="U178" s="22"/>
    </row>
    <row r="179" spans="2:21" s="25" customFormat="1" ht="17.45" customHeight="1">
      <c r="B179" s="21">
        <v>2022</v>
      </c>
      <c r="C179" s="21">
        <v>12</v>
      </c>
      <c r="D179" s="21" t="s">
        <v>26</v>
      </c>
      <c r="E179" s="22" t="s">
        <v>905</v>
      </c>
      <c r="F179" s="21" t="s">
        <v>132</v>
      </c>
      <c r="G179" s="21" t="s">
        <v>64</v>
      </c>
      <c r="H179" s="21" t="s">
        <v>35</v>
      </c>
      <c r="I179" s="23">
        <v>142600000000</v>
      </c>
      <c r="J179" s="23"/>
      <c r="K179" s="23"/>
      <c r="L179" s="24">
        <v>142600000000</v>
      </c>
      <c r="M179" s="23"/>
      <c r="N179" s="23"/>
      <c r="O179" s="21"/>
      <c r="P179" s="22" t="s">
        <v>902</v>
      </c>
      <c r="Q179" s="21" t="s">
        <v>903</v>
      </c>
      <c r="R179" s="21" t="s">
        <v>904</v>
      </c>
      <c r="S179" s="21" t="s">
        <v>553</v>
      </c>
      <c r="T179" s="21"/>
      <c r="U179" s="22"/>
    </row>
    <row r="180" spans="2:21" s="25" customFormat="1" ht="17.45" customHeight="1">
      <c r="B180" s="21">
        <v>2022</v>
      </c>
      <c r="C180" s="21">
        <v>12</v>
      </c>
      <c r="D180" s="21" t="s">
        <v>26</v>
      </c>
      <c r="E180" s="22" t="s">
        <v>906</v>
      </c>
      <c r="F180" s="21" t="s">
        <v>132</v>
      </c>
      <c r="G180" s="21" t="s">
        <v>64</v>
      </c>
      <c r="H180" s="21" t="s">
        <v>35</v>
      </c>
      <c r="I180" s="23">
        <v>116300000000</v>
      </c>
      <c r="J180" s="23"/>
      <c r="K180" s="23"/>
      <c r="L180" s="24">
        <v>116300000000</v>
      </c>
      <c r="M180" s="23"/>
      <c r="N180" s="23"/>
      <c r="O180" s="21"/>
      <c r="P180" s="22" t="s">
        <v>902</v>
      </c>
      <c r="Q180" s="21" t="s">
        <v>903</v>
      </c>
      <c r="R180" s="21" t="s">
        <v>904</v>
      </c>
      <c r="S180" s="21" t="s">
        <v>553</v>
      </c>
      <c r="T180" s="21"/>
      <c r="U180" s="22"/>
    </row>
    <row r="181" spans="2:21">
      <c r="L181" s="11">
        <f>SUM(L5:L180)</f>
        <v>438360171061</v>
      </c>
    </row>
  </sheetData>
  <mergeCells count="1">
    <mergeCell ref="B3:U3"/>
  </mergeCells>
  <phoneticPr fontId="1" type="noConversion"/>
  <dataValidations count="6">
    <dataValidation type="list" allowBlank="1" showInputMessage="1" showErrorMessage="1" sqref="H5">
      <formula1>"일반경쟁,제한경쟁,지명경쟁,수의계약,턴키,기술제안,대안"</formula1>
    </dataValidation>
    <dataValidation type="list" allowBlank="1" showInputMessage="1" showErrorMessage="1" sqref="S5">
      <formula1>"비협정,협정"</formula1>
    </dataValidation>
    <dataValidation type="list" allowBlank="1" showInputMessage="1" showErrorMessage="1" sqref="G5:G6">
      <formula1>"토건,토목,건축,전문,전기,통신,소방,기타"</formula1>
    </dataValidation>
    <dataValidation type="list" showInputMessage="1" showErrorMessage="1" sqref="F5:F6">
      <formula1>"서울특별시,부산광역시,대구광역시,인천광역시,광주광역시,대전광역시,울산광역시,세종특별자치시,경기도,강원도,충청북도,충청남도,전라북도,전라남도,경상북도,경상남도,제주특별자치도,국외소재"</formula1>
    </dataValidation>
    <dataValidation type="list" allowBlank="1" showInputMessage="1" showErrorMessage="1" sqref="D5:D6">
      <formula1>"자체조달,중앙조달"</formula1>
    </dataValidation>
    <dataValidation type="list" allowBlank="1" showInputMessage="1" showErrorMessage="1" sqref="H6">
      <formula1>"대안,턴키,일반,PQ,수의,실적"</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Q235"/>
  <sheetViews>
    <sheetView topLeftCell="A227" workbookViewId="0">
      <selection activeCell="G5" sqref="G5:G235"/>
    </sheetView>
  </sheetViews>
  <sheetFormatPr defaultRowHeight="16.5"/>
  <cols>
    <col min="1" max="1" width="2.125" style="8" customWidth="1"/>
    <col min="2" max="2" width="13.375" style="8" customWidth="1"/>
    <col min="3" max="3" width="12.5" style="8" customWidth="1"/>
    <col min="4" max="4" width="23.625" style="8" customWidth="1"/>
    <col min="5" max="5" width="61.875" style="14" bestFit="1" customWidth="1"/>
    <col min="6" max="6" width="5.5" style="8" bestFit="1" customWidth="1"/>
    <col min="7" max="7" width="18.625" style="8" bestFit="1" customWidth="1"/>
    <col min="8" max="8" width="18.75" style="8" bestFit="1" customWidth="1"/>
    <col min="9" max="9" width="20.75" style="8" bestFit="1" customWidth="1"/>
    <col min="10" max="10" width="20.875" style="8" bestFit="1" customWidth="1"/>
    <col min="11" max="11" width="19.875" style="29" bestFit="1" customWidth="1"/>
    <col min="12" max="12" width="24.25" style="30" bestFit="1" customWidth="1"/>
    <col min="13" max="13" width="16" style="8" bestFit="1" customWidth="1"/>
    <col min="14" max="14" width="43.125" style="8" customWidth="1"/>
    <col min="15" max="15" width="7.75" style="8" bestFit="1" customWidth="1"/>
    <col min="16" max="16" width="15.375" style="8" bestFit="1" customWidth="1"/>
    <col min="17" max="17" width="9.625" style="8" customWidth="1"/>
    <col min="18" max="16384" width="9" style="8"/>
  </cols>
  <sheetData>
    <row r="1" spans="2:17" ht="24" customHeight="1">
      <c r="B1" s="7" t="s">
        <v>907</v>
      </c>
      <c r="G1" s="9" t="s">
        <v>908</v>
      </c>
      <c r="J1" s="12"/>
    </row>
    <row r="2" spans="2:17" ht="24" customHeight="1">
      <c r="B2" s="7"/>
      <c r="G2" s="9"/>
      <c r="J2" s="12"/>
    </row>
    <row r="3" spans="2:17" ht="24" customHeight="1">
      <c r="B3" s="155" t="s">
        <v>909</v>
      </c>
      <c r="C3" s="155"/>
      <c r="D3" s="155"/>
      <c r="E3" s="155"/>
      <c r="F3" s="155"/>
      <c r="G3" s="155"/>
      <c r="H3" s="155"/>
      <c r="I3" s="155"/>
      <c r="J3" s="155"/>
      <c r="K3" s="155"/>
      <c r="L3" s="155"/>
      <c r="M3" s="155"/>
      <c r="N3" s="155"/>
      <c r="O3" s="155"/>
      <c r="P3" s="155"/>
      <c r="Q3" s="155"/>
    </row>
    <row r="4" spans="2:17" ht="69" customHeight="1">
      <c r="B4" s="15" t="s">
        <v>910</v>
      </c>
      <c r="C4" s="15" t="s">
        <v>911</v>
      </c>
      <c r="D4" s="16" t="s">
        <v>912</v>
      </c>
      <c r="E4" s="17" t="s">
        <v>364</v>
      </c>
      <c r="F4" s="15" t="s">
        <v>913</v>
      </c>
      <c r="G4" s="15" t="s">
        <v>914</v>
      </c>
      <c r="H4" s="15" t="s">
        <v>915</v>
      </c>
      <c r="I4" s="15" t="s">
        <v>916</v>
      </c>
      <c r="J4" s="15" t="s">
        <v>917</v>
      </c>
      <c r="K4" s="15" t="s">
        <v>918</v>
      </c>
      <c r="L4" s="31" t="s">
        <v>374</v>
      </c>
      <c r="M4" s="15" t="s">
        <v>919</v>
      </c>
      <c r="N4" s="17" t="s">
        <v>920</v>
      </c>
      <c r="O4" s="17" t="s">
        <v>921</v>
      </c>
      <c r="P4" s="17" t="s">
        <v>922</v>
      </c>
      <c r="Q4" s="17" t="s">
        <v>923</v>
      </c>
    </row>
    <row r="5" spans="2:17" ht="17.45" customHeight="1">
      <c r="B5" s="32">
        <v>2022</v>
      </c>
      <c r="C5" s="32">
        <v>1</v>
      </c>
      <c r="D5" s="32" t="s">
        <v>26</v>
      </c>
      <c r="E5" s="33" t="s">
        <v>924</v>
      </c>
      <c r="F5" s="32" t="s">
        <v>44</v>
      </c>
      <c r="G5" s="34">
        <v>28567000</v>
      </c>
      <c r="H5" s="34">
        <v>28567000</v>
      </c>
      <c r="I5" s="34">
        <v>253539000</v>
      </c>
      <c r="J5" s="34">
        <f t="shared" ref="J5:J36" si="0">G5+H5+I5</f>
        <v>310673000</v>
      </c>
      <c r="K5" s="34"/>
      <c r="L5" s="34"/>
      <c r="M5" s="32"/>
      <c r="N5" s="33" t="s">
        <v>925</v>
      </c>
      <c r="O5" s="32" t="s">
        <v>926</v>
      </c>
      <c r="P5" s="32" t="s">
        <v>927</v>
      </c>
      <c r="Q5" s="32"/>
    </row>
    <row r="6" spans="2:17" ht="17.45" customHeight="1">
      <c r="B6" s="32">
        <v>2022</v>
      </c>
      <c r="C6" s="32">
        <v>1</v>
      </c>
      <c r="D6" s="32" t="s">
        <v>13</v>
      </c>
      <c r="E6" s="33" t="s">
        <v>928</v>
      </c>
      <c r="F6" s="32" t="s">
        <v>44</v>
      </c>
      <c r="G6" s="34">
        <v>213952010</v>
      </c>
      <c r="H6" s="34">
        <v>0</v>
      </c>
      <c r="I6" s="34">
        <v>781111890</v>
      </c>
      <c r="J6" s="34">
        <f t="shared" si="0"/>
        <v>995063900</v>
      </c>
      <c r="K6" s="34" t="s">
        <v>929</v>
      </c>
      <c r="L6" s="34"/>
      <c r="M6" s="32"/>
      <c r="N6" s="33" t="s">
        <v>702</v>
      </c>
      <c r="O6" s="32" t="s">
        <v>930</v>
      </c>
      <c r="P6" s="32" t="s">
        <v>931</v>
      </c>
      <c r="Q6" s="32"/>
    </row>
    <row r="7" spans="2:17" ht="17.45" customHeight="1">
      <c r="B7" s="32">
        <v>2022</v>
      </c>
      <c r="C7" s="32">
        <v>1</v>
      </c>
      <c r="D7" s="32" t="s">
        <v>13</v>
      </c>
      <c r="E7" s="33" t="s">
        <v>932</v>
      </c>
      <c r="F7" s="32" t="s">
        <v>44</v>
      </c>
      <c r="G7" s="34">
        <v>961510619</v>
      </c>
      <c r="H7" s="34">
        <v>0</v>
      </c>
      <c r="I7" s="34">
        <v>109610281</v>
      </c>
      <c r="J7" s="34">
        <f t="shared" si="0"/>
        <v>1071120900</v>
      </c>
      <c r="K7" s="34" t="s">
        <v>929</v>
      </c>
      <c r="L7" s="34"/>
      <c r="M7" s="32"/>
      <c r="N7" s="33" t="s">
        <v>702</v>
      </c>
      <c r="O7" s="32" t="s">
        <v>933</v>
      </c>
      <c r="P7" s="32" t="s">
        <v>934</v>
      </c>
      <c r="Q7" s="32"/>
    </row>
    <row r="8" spans="2:17" ht="17.45" customHeight="1">
      <c r="B8" s="32">
        <v>2022</v>
      </c>
      <c r="C8" s="32">
        <v>1</v>
      </c>
      <c r="D8" s="32" t="s">
        <v>26</v>
      </c>
      <c r="E8" s="33" t="s">
        <v>935</v>
      </c>
      <c r="F8" s="32" t="s">
        <v>44</v>
      </c>
      <c r="G8" s="34">
        <v>75857000</v>
      </c>
      <c r="H8" s="34">
        <v>0</v>
      </c>
      <c r="I8" s="34">
        <v>290000000</v>
      </c>
      <c r="J8" s="34">
        <f t="shared" si="0"/>
        <v>365857000</v>
      </c>
      <c r="K8" s="34">
        <v>256099900</v>
      </c>
      <c r="L8" s="34"/>
      <c r="M8" s="32"/>
      <c r="N8" s="33" t="s">
        <v>702</v>
      </c>
      <c r="O8" s="32" t="s">
        <v>936</v>
      </c>
      <c r="P8" s="32" t="s">
        <v>937</v>
      </c>
      <c r="Q8" s="32"/>
    </row>
    <row r="9" spans="2:17" ht="17.45" customHeight="1">
      <c r="B9" s="32">
        <v>2022</v>
      </c>
      <c r="C9" s="32">
        <v>1</v>
      </c>
      <c r="D9" s="32" t="s">
        <v>13</v>
      </c>
      <c r="E9" s="33" t="s">
        <v>938</v>
      </c>
      <c r="F9" s="32" t="s">
        <v>44</v>
      </c>
      <c r="G9" s="34">
        <v>65521810</v>
      </c>
      <c r="H9" s="34">
        <v>0</v>
      </c>
      <c r="I9" s="34">
        <v>0</v>
      </c>
      <c r="J9" s="34">
        <f t="shared" si="0"/>
        <v>65521810</v>
      </c>
      <c r="K9" s="34" t="s">
        <v>929</v>
      </c>
      <c r="L9" s="34"/>
      <c r="M9" s="32"/>
      <c r="N9" s="33" t="s">
        <v>404</v>
      </c>
      <c r="O9" s="32" t="s">
        <v>409</v>
      </c>
      <c r="P9" s="32" t="s">
        <v>410</v>
      </c>
      <c r="Q9" s="32"/>
    </row>
    <row r="10" spans="2:17" ht="17.45" customHeight="1">
      <c r="B10" s="32">
        <v>2022</v>
      </c>
      <c r="C10" s="32">
        <v>1</v>
      </c>
      <c r="D10" s="32" t="s">
        <v>26</v>
      </c>
      <c r="E10" s="33" t="s">
        <v>939</v>
      </c>
      <c r="F10" s="32" t="s">
        <v>44</v>
      </c>
      <c r="G10" s="34">
        <v>34158000</v>
      </c>
      <c r="H10" s="34">
        <v>0</v>
      </c>
      <c r="I10" s="34">
        <v>0</v>
      </c>
      <c r="J10" s="34">
        <f t="shared" si="0"/>
        <v>34158000</v>
      </c>
      <c r="K10" s="34" t="s">
        <v>929</v>
      </c>
      <c r="L10" s="34"/>
      <c r="M10" s="32"/>
      <c r="N10" s="33" t="s">
        <v>382</v>
      </c>
      <c r="O10" s="32" t="s">
        <v>720</v>
      </c>
      <c r="P10" s="32" t="s">
        <v>721</v>
      </c>
      <c r="Q10" s="32"/>
    </row>
    <row r="11" spans="2:17" ht="17.45" customHeight="1">
      <c r="B11" s="32">
        <v>2022</v>
      </c>
      <c r="C11" s="32">
        <v>1</v>
      </c>
      <c r="D11" s="32" t="s">
        <v>13</v>
      </c>
      <c r="E11" s="33" t="s">
        <v>940</v>
      </c>
      <c r="F11" s="32" t="s">
        <v>44</v>
      </c>
      <c r="G11" s="34">
        <v>377752960</v>
      </c>
      <c r="H11" s="34">
        <v>0</v>
      </c>
      <c r="I11" s="34">
        <v>0</v>
      </c>
      <c r="J11" s="34">
        <f t="shared" si="0"/>
        <v>377752960</v>
      </c>
      <c r="K11" s="34">
        <v>377752960</v>
      </c>
      <c r="L11" s="34"/>
      <c r="M11" s="32"/>
      <c r="N11" s="33" t="s">
        <v>575</v>
      </c>
      <c r="O11" s="32" t="s">
        <v>941</v>
      </c>
      <c r="P11" s="32" t="s">
        <v>942</v>
      </c>
      <c r="Q11" s="32"/>
    </row>
    <row r="12" spans="2:17" ht="17.45" customHeight="1">
      <c r="B12" s="32">
        <v>2022</v>
      </c>
      <c r="C12" s="32">
        <v>1</v>
      </c>
      <c r="D12" s="32" t="s">
        <v>26</v>
      </c>
      <c r="E12" s="33" t="s">
        <v>943</v>
      </c>
      <c r="F12" s="32" t="s">
        <v>44</v>
      </c>
      <c r="G12" s="34">
        <v>289120798</v>
      </c>
      <c r="H12" s="34">
        <v>0</v>
      </c>
      <c r="I12" s="34">
        <v>0</v>
      </c>
      <c r="J12" s="34">
        <f t="shared" si="0"/>
        <v>289120798</v>
      </c>
      <c r="K12" s="34">
        <v>289120798</v>
      </c>
      <c r="L12" s="34"/>
      <c r="M12" s="32"/>
      <c r="N12" s="33" t="s">
        <v>575</v>
      </c>
      <c r="O12" s="32" t="s">
        <v>941</v>
      </c>
      <c r="P12" s="32" t="s">
        <v>942</v>
      </c>
      <c r="Q12" s="32"/>
    </row>
    <row r="13" spans="2:17" ht="17.45" customHeight="1">
      <c r="B13" s="32">
        <v>2022</v>
      </c>
      <c r="C13" s="32">
        <v>1</v>
      </c>
      <c r="D13" s="32" t="s">
        <v>26</v>
      </c>
      <c r="E13" s="33" t="s">
        <v>944</v>
      </c>
      <c r="F13" s="32" t="s">
        <v>44</v>
      </c>
      <c r="G13" s="34">
        <v>50762100</v>
      </c>
      <c r="H13" s="34">
        <v>0</v>
      </c>
      <c r="I13" s="34">
        <v>0</v>
      </c>
      <c r="J13" s="34">
        <f t="shared" si="0"/>
        <v>50762100</v>
      </c>
      <c r="K13" s="34">
        <v>50762100</v>
      </c>
      <c r="L13" s="34"/>
      <c r="M13" s="32"/>
      <c r="N13" s="33" t="s">
        <v>575</v>
      </c>
      <c r="O13" s="32" t="s">
        <v>941</v>
      </c>
      <c r="P13" s="32" t="s">
        <v>942</v>
      </c>
      <c r="Q13" s="32"/>
    </row>
    <row r="14" spans="2:17" ht="17.45" customHeight="1">
      <c r="B14" s="32">
        <v>2022</v>
      </c>
      <c r="C14" s="32">
        <v>1</v>
      </c>
      <c r="D14" s="32" t="s">
        <v>26</v>
      </c>
      <c r="E14" s="33" t="s">
        <v>945</v>
      </c>
      <c r="F14" s="32" t="s">
        <v>44</v>
      </c>
      <c r="G14" s="34">
        <v>200000000</v>
      </c>
      <c r="H14" s="34">
        <v>82315000</v>
      </c>
      <c r="I14" s="34">
        <v>36762000</v>
      </c>
      <c r="J14" s="34">
        <f t="shared" si="0"/>
        <v>319077000</v>
      </c>
      <c r="K14" s="34">
        <v>25000000</v>
      </c>
      <c r="L14" s="34"/>
      <c r="M14" s="32"/>
      <c r="N14" s="33" t="s">
        <v>575</v>
      </c>
      <c r="O14" s="32" t="s">
        <v>946</v>
      </c>
      <c r="P14" s="32" t="s">
        <v>947</v>
      </c>
      <c r="Q14" s="32"/>
    </row>
    <row r="15" spans="2:17" ht="17.45" customHeight="1">
      <c r="B15" s="32">
        <v>2022</v>
      </c>
      <c r="C15" s="32">
        <v>1</v>
      </c>
      <c r="D15" s="32" t="s">
        <v>26</v>
      </c>
      <c r="E15" s="33" t="s">
        <v>948</v>
      </c>
      <c r="F15" s="32" t="s">
        <v>44</v>
      </c>
      <c r="G15" s="34">
        <v>70928000</v>
      </c>
      <c r="H15" s="34">
        <v>0</v>
      </c>
      <c r="I15" s="34">
        <v>0</v>
      </c>
      <c r="J15" s="34">
        <f t="shared" si="0"/>
        <v>70928000</v>
      </c>
      <c r="K15" s="34">
        <v>70928000</v>
      </c>
      <c r="L15" s="34"/>
      <c r="M15" s="32"/>
      <c r="N15" s="33" t="s">
        <v>575</v>
      </c>
      <c r="O15" s="32" t="s">
        <v>946</v>
      </c>
      <c r="P15" s="32" t="s">
        <v>947</v>
      </c>
      <c r="Q15" s="32"/>
    </row>
    <row r="16" spans="2:17" ht="17.45" customHeight="1">
      <c r="B16" s="32">
        <v>2022</v>
      </c>
      <c r="C16" s="32">
        <v>1</v>
      </c>
      <c r="D16" s="32" t="s">
        <v>26</v>
      </c>
      <c r="E16" s="33" t="s">
        <v>949</v>
      </c>
      <c r="F16" s="32" t="s">
        <v>44</v>
      </c>
      <c r="G16" s="34">
        <v>42449000</v>
      </c>
      <c r="H16" s="34">
        <v>0</v>
      </c>
      <c r="I16" s="34">
        <v>0</v>
      </c>
      <c r="J16" s="34">
        <f t="shared" si="0"/>
        <v>42449000</v>
      </c>
      <c r="K16" s="34">
        <v>42449000</v>
      </c>
      <c r="L16" s="34"/>
      <c r="M16" s="32"/>
      <c r="N16" s="33" t="s">
        <v>575</v>
      </c>
      <c r="O16" s="32" t="s">
        <v>946</v>
      </c>
      <c r="P16" s="32" t="s">
        <v>947</v>
      </c>
      <c r="Q16" s="32"/>
    </row>
    <row r="17" spans="2:17" ht="17.45" customHeight="1">
      <c r="B17" s="32">
        <v>2022</v>
      </c>
      <c r="C17" s="32">
        <v>1</v>
      </c>
      <c r="D17" s="32" t="s">
        <v>26</v>
      </c>
      <c r="E17" s="33" t="s">
        <v>950</v>
      </c>
      <c r="F17" s="32" t="s">
        <v>44</v>
      </c>
      <c r="G17" s="34">
        <v>51988320</v>
      </c>
      <c r="H17" s="34">
        <v>0</v>
      </c>
      <c r="I17" s="34">
        <v>0</v>
      </c>
      <c r="J17" s="34">
        <f t="shared" si="0"/>
        <v>51988320</v>
      </c>
      <c r="K17" s="34">
        <v>51988320</v>
      </c>
      <c r="L17" s="34"/>
      <c r="M17" s="32"/>
      <c r="N17" s="33" t="s">
        <v>951</v>
      </c>
      <c r="O17" s="32" t="s">
        <v>952</v>
      </c>
      <c r="P17" s="32" t="s">
        <v>953</v>
      </c>
      <c r="Q17" s="32"/>
    </row>
    <row r="18" spans="2:17" ht="17.45" customHeight="1">
      <c r="B18" s="32">
        <v>2022</v>
      </c>
      <c r="C18" s="32">
        <v>1</v>
      </c>
      <c r="D18" s="32" t="s">
        <v>26</v>
      </c>
      <c r="E18" s="33" t="s">
        <v>954</v>
      </c>
      <c r="F18" s="32" t="s">
        <v>44</v>
      </c>
      <c r="G18" s="34">
        <v>31036000</v>
      </c>
      <c r="H18" s="34">
        <v>0</v>
      </c>
      <c r="I18" s="34">
        <v>0</v>
      </c>
      <c r="J18" s="34">
        <f t="shared" si="0"/>
        <v>31036000</v>
      </c>
      <c r="K18" s="34" t="s">
        <v>929</v>
      </c>
      <c r="L18" s="34"/>
      <c r="M18" s="32"/>
      <c r="N18" s="33" t="s">
        <v>951</v>
      </c>
      <c r="O18" s="32" t="s">
        <v>955</v>
      </c>
      <c r="P18" s="32" t="s">
        <v>956</v>
      </c>
      <c r="Q18" s="32"/>
    </row>
    <row r="19" spans="2:17" ht="17.45" customHeight="1">
      <c r="B19" s="32">
        <v>2022</v>
      </c>
      <c r="C19" s="32">
        <v>1</v>
      </c>
      <c r="D19" s="32" t="s">
        <v>26</v>
      </c>
      <c r="E19" s="33" t="s">
        <v>957</v>
      </c>
      <c r="F19" s="32" t="s">
        <v>44</v>
      </c>
      <c r="G19" s="34">
        <v>982300000</v>
      </c>
      <c r="H19" s="34">
        <v>0</v>
      </c>
      <c r="I19" s="34">
        <v>0</v>
      </c>
      <c r="J19" s="34">
        <f t="shared" si="0"/>
        <v>982300000</v>
      </c>
      <c r="K19" s="34">
        <v>491150000</v>
      </c>
      <c r="L19" s="34"/>
      <c r="M19" s="32"/>
      <c r="N19" s="33" t="s">
        <v>589</v>
      </c>
      <c r="O19" s="32" t="s">
        <v>590</v>
      </c>
      <c r="P19" s="32" t="s">
        <v>591</v>
      </c>
      <c r="Q19" s="32"/>
    </row>
    <row r="20" spans="2:17" ht="17.45" customHeight="1">
      <c r="B20" s="32">
        <v>2022</v>
      </c>
      <c r="C20" s="32">
        <v>1</v>
      </c>
      <c r="D20" s="32" t="s">
        <v>26</v>
      </c>
      <c r="E20" s="33" t="s">
        <v>958</v>
      </c>
      <c r="F20" s="32" t="s">
        <v>44</v>
      </c>
      <c r="G20" s="34">
        <v>459687000</v>
      </c>
      <c r="H20" s="34">
        <v>141254000</v>
      </c>
      <c r="I20" s="34">
        <v>0</v>
      </c>
      <c r="J20" s="34">
        <f t="shared" si="0"/>
        <v>600941000</v>
      </c>
      <c r="K20" s="34">
        <v>300470500</v>
      </c>
      <c r="L20" s="34"/>
      <c r="M20" s="32"/>
      <c r="N20" s="33" t="s">
        <v>589</v>
      </c>
      <c r="O20" s="32" t="s">
        <v>590</v>
      </c>
      <c r="P20" s="32" t="s">
        <v>591</v>
      </c>
      <c r="Q20" s="32"/>
    </row>
    <row r="21" spans="2:17" ht="17.45" customHeight="1">
      <c r="B21" s="32">
        <v>2022</v>
      </c>
      <c r="C21" s="32">
        <v>1</v>
      </c>
      <c r="D21" s="32" t="s">
        <v>26</v>
      </c>
      <c r="E21" s="33" t="s">
        <v>959</v>
      </c>
      <c r="F21" s="32" t="s">
        <v>44</v>
      </c>
      <c r="G21" s="34">
        <v>101476370</v>
      </c>
      <c r="H21" s="34">
        <v>0</v>
      </c>
      <c r="I21" s="34">
        <v>0</v>
      </c>
      <c r="J21" s="34">
        <f t="shared" si="0"/>
        <v>101476370</v>
      </c>
      <c r="K21" s="34">
        <v>71033459</v>
      </c>
      <c r="L21" s="34"/>
      <c r="M21" s="32"/>
      <c r="N21" s="33" t="s">
        <v>960</v>
      </c>
      <c r="O21" s="32" t="s">
        <v>961</v>
      </c>
      <c r="P21" s="32" t="s">
        <v>962</v>
      </c>
      <c r="Q21" s="32"/>
    </row>
    <row r="22" spans="2:17" ht="17.45" customHeight="1">
      <c r="B22" s="32">
        <v>2022</v>
      </c>
      <c r="C22" s="32">
        <v>1</v>
      </c>
      <c r="D22" s="32" t="s">
        <v>26</v>
      </c>
      <c r="E22" s="33" t="s">
        <v>963</v>
      </c>
      <c r="F22" s="32" t="s">
        <v>44</v>
      </c>
      <c r="G22" s="34">
        <v>23620000</v>
      </c>
      <c r="H22" s="34">
        <v>0</v>
      </c>
      <c r="I22" s="34">
        <v>0</v>
      </c>
      <c r="J22" s="34">
        <f t="shared" si="0"/>
        <v>23620000</v>
      </c>
      <c r="K22" s="34">
        <v>17715000</v>
      </c>
      <c r="L22" s="34"/>
      <c r="M22" s="32"/>
      <c r="N22" s="33" t="s">
        <v>960</v>
      </c>
      <c r="O22" s="32" t="s">
        <v>961</v>
      </c>
      <c r="P22" s="32" t="s">
        <v>962</v>
      </c>
      <c r="Q22" s="32"/>
    </row>
    <row r="23" spans="2:17" ht="17.45" customHeight="1">
      <c r="B23" s="32">
        <v>2022</v>
      </c>
      <c r="C23" s="32">
        <v>1</v>
      </c>
      <c r="D23" s="32" t="s">
        <v>26</v>
      </c>
      <c r="E23" s="33" t="s">
        <v>964</v>
      </c>
      <c r="F23" s="32" t="s">
        <v>44</v>
      </c>
      <c r="G23" s="34">
        <v>193554039</v>
      </c>
      <c r="H23" s="34">
        <v>40932961</v>
      </c>
      <c r="I23" s="34">
        <v>0</v>
      </c>
      <c r="J23" s="34">
        <f t="shared" si="0"/>
        <v>234487000</v>
      </c>
      <c r="K23" s="34">
        <v>23487000</v>
      </c>
      <c r="L23" s="34"/>
      <c r="M23" s="32"/>
      <c r="N23" s="33" t="s">
        <v>960</v>
      </c>
      <c r="O23" s="32" t="s">
        <v>961</v>
      </c>
      <c r="P23" s="32" t="s">
        <v>962</v>
      </c>
      <c r="Q23" s="32"/>
    </row>
    <row r="24" spans="2:17" ht="17.45" customHeight="1">
      <c r="B24" s="32">
        <v>2022</v>
      </c>
      <c r="C24" s="32">
        <v>1</v>
      </c>
      <c r="D24" s="32" t="s">
        <v>26</v>
      </c>
      <c r="E24" s="33" t="s">
        <v>965</v>
      </c>
      <c r="F24" s="32" t="s">
        <v>44</v>
      </c>
      <c r="G24" s="34">
        <v>228297900</v>
      </c>
      <c r="H24" s="34"/>
      <c r="I24" s="34"/>
      <c r="J24" s="34">
        <f t="shared" si="0"/>
        <v>228297900</v>
      </c>
      <c r="K24" s="34">
        <v>228297900</v>
      </c>
      <c r="L24" s="34"/>
      <c r="M24" s="32"/>
      <c r="N24" s="33" t="s">
        <v>427</v>
      </c>
      <c r="O24" s="32" t="s">
        <v>428</v>
      </c>
      <c r="P24" s="32" t="s">
        <v>429</v>
      </c>
      <c r="Q24" s="32"/>
    </row>
    <row r="25" spans="2:17" ht="17.45" customHeight="1">
      <c r="B25" s="32">
        <v>2022</v>
      </c>
      <c r="C25" s="32">
        <v>1</v>
      </c>
      <c r="D25" s="32" t="s">
        <v>26</v>
      </c>
      <c r="E25" s="33" t="s">
        <v>966</v>
      </c>
      <c r="F25" s="32" t="s">
        <v>44</v>
      </c>
      <c r="G25" s="34">
        <v>37166745</v>
      </c>
      <c r="H25" s="34"/>
      <c r="I25" s="34"/>
      <c r="J25" s="34">
        <f t="shared" si="0"/>
        <v>37166745</v>
      </c>
      <c r="K25" s="34">
        <v>37166745</v>
      </c>
      <c r="L25" s="34"/>
      <c r="M25" s="32"/>
      <c r="N25" s="33" t="s">
        <v>427</v>
      </c>
      <c r="O25" s="32" t="s">
        <v>967</v>
      </c>
      <c r="P25" s="32" t="s">
        <v>968</v>
      </c>
      <c r="Q25" s="32"/>
    </row>
    <row r="26" spans="2:17" ht="17.45" customHeight="1">
      <c r="B26" s="32">
        <v>2022</v>
      </c>
      <c r="C26" s="32">
        <v>1</v>
      </c>
      <c r="D26" s="32" t="s">
        <v>26</v>
      </c>
      <c r="E26" s="33" t="s">
        <v>969</v>
      </c>
      <c r="F26" s="32" t="s">
        <v>44</v>
      </c>
      <c r="G26" s="34">
        <v>75263840</v>
      </c>
      <c r="H26" s="34">
        <v>0</v>
      </c>
      <c r="I26" s="34">
        <v>180000000</v>
      </c>
      <c r="J26" s="34">
        <f t="shared" si="0"/>
        <v>255263840</v>
      </c>
      <c r="K26" s="34">
        <v>178684688</v>
      </c>
      <c r="L26" s="34"/>
      <c r="M26" s="32"/>
      <c r="N26" s="33" t="s">
        <v>427</v>
      </c>
      <c r="O26" s="32" t="s">
        <v>970</v>
      </c>
      <c r="P26" s="32" t="s">
        <v>971</v>
      </c>
      <c r="Q26" s="32"/>
    </row>
    <row r="27" spans="2:17" ht="17.45" customHeight="1">
      <c r="B27" s="32">
        <v>2022</v>
      </c>
      <c r="C27" s="32">
        <v>1</v>
      </c>
      <c r="D27" s="32" t="s">
        <v>26</v>
      </c>
      <c r="E27" s="33" t="s">
        <v>972</v>
      </c>
      <c r="F27" s="32" t="s">
        <v>44</v>
      </c>
      <c r="G27" s="34">
        <v>75361000</v>
      </c>
      <c r="H27" s="34"/>
      <c r="I27" s="34">
        <v>206470000</v>
      </c>
      <c r="J27" s="34">
        <f t="shared" si="0"/>
        <v>281831000</v>
      </c>
      <c r="K27" s="34">
        <v>481831000</v>
      </c>
      <c r="L27" s="34"/>
      <c r="M27" s="32"/>
      <c r="N27" s="33" t="s">
        <v>973</v>
      </c>
      <c r="O27" s="32" t="s">
        <v>974</v>
      </c>
      <c r="P27" s="32" t="s">
        <v>975</v>
      </c>
      <c r="Q27" s="32"/>
    </row>
    <row r="28" spans="2:17" ht="17.45" customHeight="1">
      <c r="B28" s="32">
        <v>2022</v>
      </c>
      <c r="C28" s="32">
        <v>1</v>
      </c>
      <c r="D28" s="32" t="s">
        <v>26</v>
      </c>
      <c r="E28" s="33" t="s">
        <v>976</v>
      </c>
      <c r="F28" s="32" t="s">
        <v>44</v>
      </c>
      <c r="G28" s="34">
        <v>114580000</v>
      </c>
      <c r="H28" s="34"/>
      <c r="I28" s="34">
        <v>11000000</v>
      </c>
      <c r="J28" s="34">
        <f t="shared" si="0"/>
        <v>125580000</v>
      </c>
      <c r="K28" s="34">
        <v>290052460</v>
      </c>
      <c r="L28" s="34"/>
      <c r="M28" s="32"/>
      <c r="N28" s="33" t="s">
        <v>973</v>
      </c>
      <c r="O28" s="32" t="s">
        <v>977</v>
      </c>
      <c r="P28" s="32" t="s">
        <v>978</v>
      </c>
      <c r="Q28" s="32"/>
    </row>
    <row r="29" spans="2:17" ht="17.45" customHeight="1">
      <c r="B29" s="32">
        <v>2022</v>
      </c>
      <c r="C29" s="32">
        <v>1</v>
      </c>
      <c r="D29" s="32" t="s">
        <v>26</v>
      </c>
      <c r="E29" s="33" t="s">
        <v>979</v>
      </c>
      <c r="F29" s="32" t="s">
        <v>44</v>
      </c>
      <c r="G29" s="34">
        <v>30472655</v>
      </c>
      <c r="H29" s="34"/>
      <c r="I29" s="34">
        <v>352495000</v>
      </c>
      <c r="J29" s="34">
        <f t="shared" si="0"/>
        <v>382967655</v>
      </c>
      <c r="K29" s="34">
        <v>382967655</v>
      </c>
      <c r="L29" s="34"/>
      <c r="M29" s="32"/>
      <c r="N29" s="33" t="s">
        <v>973</v>
      </c>
      <c r="O29" s="32" t="s">
        <v>980</v>
      </c>
      <c r="P29" s="32" t="s">
        <v>981</v>
      </c>
      <c r="Q29" s="32"/>
    </row>
    <row r="30" spans="2:17" ht="17.45" customHeight="1">
      <c r="B30" s="32">
        <v>2022</v>
      </c>
      <c r="C30" s="32">
        <v>1</v>
      </c>
      <c r="D30" s="32" t="s">
        <v>26</v>
      </c>
      <c r="E30" s="33" t="s">
        <v>982</v>
      </c>
      <c r="F30" s="32" t="s">
        <v>44</v>
      </c>
      <c r="G30" s="34">
        <v>29557000</v>
      </c>
      <c r="H30" s="34"/>
      <c r="I30" s="34">
        <v>325369000</v>
      </c>
      <c r="J30" s="34">
        <f t="shared" si="0"/>
        <v>354926000</v>
      </c>
      <c r="K30" s="34">
        <v>354926000</v>
      </c>
      <c r="L30" s="34"/>
      <c r="M30" s="32"/>
      <c r="N30" s="33" t="s">
        <v>973</v>
      </c>
      <c r="O30" s="32" t="s">
        <v>974</v>
      </c>
      <c r="P30" s="32" t="s">
        <v>975</v>
      </c>
      <c r="Q30" s="32"/>
    </row>
    <row r="31" spans="2:17" ht="17.45" customHeight="1">
      <c r="B31" s="32">
        <v>2022</v>
      </c>
      <c r="C31" s="32">
        <v>1</v>
      </c>
      <c r="D31" s="32" t="s">
        <v>26</v>
      </c>
      <c r="E31" s="33" t="s">
        <v>983</v>
      </c>
      <c r="F31" s="32" t="s">
        <v>44</v>
      </c>
      <c r="G31" s="34">
        <v>282680810</v>
      </c>
      <c r="H31" s="34"/>
      <c r="I31" s="34">
        <v>0</v>
      </c>
      <c r="J31" s="34">
        <f t="shared" si="0"/>
        <v>282680810</v>
      </c>
      <c r="K31" s="34">
        <v>282680810</v>
      </c>
      <c r="L31" s="34"/>
      <c r="M31" s="32"/>
      <c r="N31" s="33" t="s">
        <v>973</v>
      </c>
      <c r="O31" s="32" t="s">
        <v>977</v>
      </c>
      <c r="P31" s="32" t="s">
        <v>978</v>
      </c>
      <c r="Q31" s="32"/>
    </row>
    <row r="32" spans="2:17" ht="17.45" customHeight="1">
      <c r="B32" s="32">
        <v>2022</v>
      </c>
      <c r="C32" s="32">
        <v>1</v>
      </c>
      <c r="D32" s="32" t="s">
        <v>26</v>
      </c>
      <c r="E32" s="33" t="s">
        <v>599</v>
      </c>
      <c r="F32" s="32" t="s">
        <v>44</v>
      </c>
      <c r="G32" s="34">
        <v>46000000</v>
      </c>
      <c r="H32" s="34"/>
      <c r="I32" s="34"/>
      <c r="J32" s="34">
        <f t="shared" si="0"/>
        <v>46000000</v>
      </c>
      <c r="K32" s="34">
        <v>32200000</v>
      </c>
      <c r="L32" s="34"/>
      <c r="M32" s="32"/>
      <c r="N32" s="33" t="s">
        <v>440</v>
      </c>
      <c r="O32" s="32" t="s">
        <v>600</v>
      </c>
      <c r="P32" s="32" t="s">
        <v>601</v>
      </c>
      <c r="Q32" s="32"/>
    </row>
    <row r="33" spans="2:17" ht="17.45" customHeight="1">
      <c r="B33" s="32">
        <v>2022</v>
      </c>
      <c r="C33" s="32">
        <v>1</v>
      </c>
      <c r="D33" s="32" t="s">
        <v>13</v>
      </c>
      <c r="E33" s="33" t="s">
        <v>984</v>
      </c>
      <c r="F33" s="32" t="s">
        <v>44</v>
      </c>
      <c r="G33" s="34">
        <v>52790120</v>
      </c>
      <c r="H33" s="34">
        <v>0</v>
      </c>
      <c r="I33" s="34">
        <v>0</v>
      </c>
      <c r="J33" s="34">
        <f t="shared" si="0"/>
        <v>52790120</v>
      </c>
      <c r="K33" s="34">
        <v>26395060</v>
      </c>
      <c r="L33" s="34"/>
      <c r="M33" s="32"/>
      <c r="N33" s="33" t="s">
        <v>453</v>
      </c>
      <c r="O33" s="32" t="s">
        <v>454</v>
      </c>
      <c r="P33" s="32" t="s">
        <v>455</v>
      </c>
      <c r="Q33" s="32"/>
    </row>
    <row r="34" spans="2:17" ht="17.45" customHeight="1">
      <c r="B34" s="32">
        <v>2022</v>
      </c>
      <c r="C34" s="32">
        <v>1</v>
      </c>
      <c r="D34" s="32" t="s">
        <v>26</v>
      </c>
      <c r="E34" s="33" t="s">
        <v>985</v>
      </c>
      <c r="F34" s="32" t="s">
        <v>44</v>
      </c>
      <c r="G34" s="34">
        <v>235561580</v>
      </c>
      <c r="H34" s="34">
        <v>0</v>
      </c>
      <c r="I34" s="34">
        <v>26862300</v>
      </c>
      <c r="J34" s="34">
        <f t="shared" si="0"/>
        <v>262423880</v>
      </c>
      <c r="K34" s="34">
        <v>183696716</v>
      </c>
      <c r="L34" s="34"/>
      <c r="M34" s="32"/>
      <c r="N34" s="33" t="s">
        <v>445</v>
      </c>
      <c r="O34" s="32" t="s">
        <v>986</v>
      </c>
      <c r="P34" s="32" t="s">
        <v>987</v>
      </c>
      <c r="Q34" s="32"/>
    </row>
    <row r="35" spans="2:17" ht="17.45" customHeight="1">
      <c r="B35" s="32">
        <v>2022</v>
      </c>
      <c r="C35" s="32">
        <v>1</v>
      </c>
      <c r="D35" s="32" t="s">
        <v>26</v>
      </c>
      <c r="E35" s="33" t="s">
        <v>988</v>
      </c>
      <c r="F35" s="32" t="s">
        <v>44</v>
      </c>
      <c r="G35" s="34">
        <v>78497000</v>
      </c>
      <c r="H35" s="34">
        <v>0</v>
      </c>
      <c r="I35" s="34">
        <v>16158000</v>
      </c>
      <c r="J35" s="34">
        <f t="shared" si="0"/>
        <v>94655000</v>
      </c>
      <c r="K35" s="34">
        <v>94655000</v>
      </c>
      <c r="L35" s="34"/>
      <c r="M35" s="32"/>
      <c r="N35" s="33" t="s">
        <v>445</v>
      </c>
      <c r="O35" s="32" t="s">
        <v>989</v>
      </c>
      <c r="P35" s="32" t="s">
        <v>990</v>
      </c>
      <c r="Q35" s="32"/>
    </row>
    <row r="36" spans="2:17" ht="17.45" customHeight="1">
      <c r="B36" s="32">
        <v>2022</v>
      </c>
      <c r="C36" s="32">
        <v>1</v>
      </c>
      <c r="D36" s="32" t="s">
        <v>13</v>
      </c>
      <c r="E36" s="33" t="s">
        <v>991</v>
      </c>
      <c r="F36" s="32" t="s">
        <v>44</v>
      </c>
      <c r="G36" s="34">
        <v>239462000</v>
      </c>
      <c r="H36" s="34">
        <v>0</v>
      </c>
      <c r="I36" s="34">
        <v>269361000</v>
      </c>
      <c r="J36" s="34">
        <f t="shared" si="0"/>
        <v>508823000</v>
      </c>
      <c r="K36" s="34">
        <v>239462000</v>
      </c>
      <c r="L36" s="34"/>
      <c r="M36" s="32"/>
      <c r="N36" s="33" t="s">
        <v>449</v>
      </c>
      <c r="O36" s="32" t="s">
        <v>450</v>
      </c>
      <c r="P36" s="32" t="s">
        <v>451</v>
      </c>
      <c r="Q36" s="32"/>
    </row>
    <row r="37" spans="2:17" ht="17.45" customHeight="1">
      <c r="B37" s="32">
        <v>2022</v>
      </c>
      <c r="C37" s="32">
        <v>1</v>
      </c>
      <c r="D37" s="32" t="s">
        <v>13</v>
      </c>
      <c r="E37" s="33" t="s">
        <v>992</v>
      </c>
      <c r="F37" s="32" t="s">
        <v>44</v>
      </c>
      <c r="G37" s="34">
        <v>164045000</v>
      </c>
      <c r="H37" s="34">
        <v>0</v>
      </c>
      <c r="I37" s="34">
        <v>278635000</v>
      </c>
      <c r="J37" s="34">
        <f t="shared" ref="J37:J68" si="1">G37+H37+I37</f>
        <v>442680000</v>
      </c>
      <c r="K37" s="34">
        <v>164045000</v>
      </c>
      <c r="L37" s="34"/>
      <c r="M37" s="32"/>
      <c r="N37" s="33" t="s">
        <v>449</v>
      </c>
      <c r="O37" s="32" t="s">
        <v>450</v>
      </c>
      <c r="P37" s="32" t="s">
        <v>451</v>
      </c>
      <c r="Q37" s="32"/>
    </row>
    <row r="38" spans="2:17" ht="17.45" customHeight="1">
      <c r="B38" s="32">
        <v>2022</v>
      </c>
      <c r="C38" s="32">
        <v>1</v>
      </c>
      <c r="D38" s="32" t="s">
        <v>26</v>
      </c>
      <c r="E38" s="33" t="s">
        <v>993</v>
      </c>
      <c r="F38" s="32" t="s">
        <v>44</v>
      </c>
      <c r="G38" s="34">
        <v>98150000</v>
      </c>
      <c r="H38" s="34">
        <v>0</v>
      </c>
      <c r="I38" s="34">
        <v>14093000</v>
      </c>
      <c r="J38" s="34">
        <f t="shared" si="1"/>
        <v>112243000</v>
      </c>
      <c r="K38" s="34">
        <v>112243000</v>
      </c>
      <c r="L38" s="34"/>
      <c r="M38" s="32"/>
      <c r="N38" s="33" t="s">
        <v>457</v>
      </c>
      <c r="O38" s="32" t="s">
        <v>994</v>
      </c>
      <c r="P38" s="32" t="s">
        <v>459</v>
      </c>
      <c r="Q38" s="32"/>
    </row>
    <row r="39" spans="2:17" ht="17.45" customHeight="1">
      <c r="B39" s="32">
        <v>2022</v>
      </c>
      <c r="C39" s="32">
        <v>1</v>
      </c>
      <c r="D39" s="32" t="s">
        <v>26</v>
      </c>
      <c r="E39" s="33" t="s">
        <v>995</v>
      </c>
      <c r="F39" s="32" t="s">
        <v>44</v>
      </c>
      <c r="G39" s="34">
        <v>27123000</v>
      </c>
      <c r="H39" s="34">
        <v>0</v>
      </c>
      <c r="I39" s="34">
        <v>263179000</v>
      </c>
      <c r="J39" s="34">
        <f t="shared" si="1"/>
        <v>290302000</v>
      </c>
      <c r="K39" s="34">
        <v>317425000</v>
      </c>
      <c r="L39" s="34"/>
      <c r="M39" s="32"/>
      <c r="N39" s="33" t="s">
        <v>996</v>
      </c>
      <c r="O39" s="32" t="s">
        <v>997</v>
      </c>
      <c r="P39" s="32" t="s">
        <v>998</v>
      </c>
      <c r="Q39" s="32"/>
    </row>
    <row r="40" spans="2:17" ht="17.45" customHeight="1">
      <c r="B40" s="32">
        <v>2022</v>
      </c>
      <c r="C40" s="32">
        <v>1</v>
      </c>
      <c r="D40" s="32" t="s">
        <v>26</v>
      </c>
      <c r="E40" s="33" t="s">
        <v>999</v>
      </c>
      <c r="F40" s="32" t="s">
        <v>44</v>
      </c>
      <c r="G40" s="34">
        <v>12370000</v>
      </c>
      <c r="H40" s="34">
        <v>0</v>
      </c>
      <c r="I40" s="34">
        <v>3980000</v>
      </c>
      <c r="J40" s="34">
        <f t="shared" si="1"/>
        <v>16350000</v>
      </c>
      <c r="K40" s="34">
        <v>0</v>
      </c>
      <c r="L40" s="34"/>
      <c r="M40" s="32"/>
      <c r="N40" s="33" t="s">
        <v>461</v>
      </c>
      <c r="O40" s="32" t="s">
        <v>462</v>
      </c>
      <c r="P40" s="32" t="s">
        <v>463</v>
      </c>
      <c r="Q40" s="32"/>
    </row>
    <row r="41" spans="2:17" ht="17.45" customHeight="1">
      <c r="B41" s="32">
        <v>2022</v>
      </c>
      <c r="C41" s="32">
        <v>1</v>
      </c>
      <c r="D41" s="32" t="s">
        <v>26</v>
      </c>
      <c r="E41" s="33" t="s">
        <v>1000</v>
      </c>
      <c r="F41" s="32" t="s">
        <v>44</v>
      </c>
      <c r="G41" s="34">
        <v>26383000</v>
      </c>
      <c r="H41" s="34">
        <v>0</v>
      </c>
      <c r="I41" s="34">
        <v>102388000</v>
      </c>
      <c r="J41" s="34">
        <f t="shared" si="1"/>
        <v>128771000</v>
      </c>
      <c r="K41" s="34">
        <v>21669528</v>
      </c>
      <c r="L41" s="34"/>
      <c r="M41" s="32"/>
      <c r="N41" s="33" t="s">
        <v>461</v>
      </c>
      <c r="O41" s="32" t="s">
        <v>1001</v>
      </c>
      <c r="P41" s="32" t="s">
        <v>1002</v>
      </c>
      <c r="Q41" s="32"/>
    </row>
    <row r="42" spans="2:17" ht="17.45" customHeight="1">
      <c r="B42" s="32">
        <v>2022</v>
      </c>
      <c r="C42" s="32">
        <v>1</v>
      </c>
      <c r="D42" s="32" t="s">
        <v>26</v>
      </c>
      <c r="E42" s="33" t="s">
        <v>1003</v>
      </c>
      <c r="F42" s="32" t="s">
        <v>44</v>
      </c>
      <c r="G42" s="34">
        <v>273361000</v>
      </c>
      <c r="H42" s="34">
        <v>0</v>
      </c>
      <c r="I42" s="34">
        <v>344694000</v>
      </c>
      <c r="J42" s="34">
        <f t="shared" si="1"/>
        <v>618055000</v>
      </c>
      <c r="K42" s="34">
        <v>309027500</v>
      </c>
      <c r="L42" s="34"/>
      <c r="M42" s="32"/>
      <c r="N42" s="33" t="s">
        <v>461</v>
      </c>
      <c r="O42" s="32" t="s">
        <v>1004</v>
      </c>
      <c r="P42" s="32" t="s">
        <v>1005</v>
      </c>
      <c r="Q42" s="32"/>
    </row>
    <row r="43" spans="2:17" ht="17.45" customHeight="1">
      <c r="B43" s="32">
        <v>2022</v>
      </c>
      <c r="C43" s="32">
        <v>1</v>
      </c>
      <c r="D43" s="32" t="s">
        <v>26</v>
      </c>
      <c r="E43" s="33" t="s">
        <v>1006</v>
      </c>
      <c r="F43" s="32" t="s">
        <v>44</v>
      </c>
      <c r="G43" s="34">
        <v>69874000</v>
      </c>
      <c r="H43" s="34">
        <v>0</v>
      </c>
      <c r="I43" s="34">
        <v>196795000</v>
      </c>
      <c r="J43" s="34">
        <f t="shared" si="1"/>
        <v>266669000</v>
      </c>
      <c r="K43" s="34">
        <v>0</v>
      </c>
      <c r="L43" s="34"/>
      <c r="M43" s="32"/>
      <c r="N43" s="33" t="s">
        <v>461</v>
      </c>
      <c r="O43" s="32" t="s">
        <v>1004</v>
      </c>
      <c r="P43" s="32" t="s">
        <v>1007</v>
      </c>
      <c r="Q43" s="32"/>
    </row>
    <row r="44" spans="2:17" ht="17.45" customHeight="1">
      <c r="B44" s="32">
        <v>2022</v>
      </c>
      <c r="C44" s="32">
        <v>1</v>
      </c>
      <c r="D44" s="32" t="s">
        <v>26</v>
      </c>
      <c r="E44" s="33" t="s">
        <v>1008</v>
      </c>
      <c r="F44" s="32" t="s">
        <v>44</v>
      </c>
      <c r="G44" s="34">
        <v>35400000</v>
      </c>
      <c r="H44" s="34">
        <v>0</v>
      </c>
      <c r="I44" s="34">
        <v>1000000</v>
      </c>
      <c r="J44" s="34">
        <f t="shared" si="1"/>
        <v>36400000</v>
      </c>
      <c r="K44" s="34">
        <v>0</v>
      </c>
      <c r="L44" s="34"/>
      <c r="M44" s="32"/>
      <c r="N44" s="33" t="s">
        <v>461</v>
      </c>
      <c r="O44" s="32" t="s">
        <v>1009</v>
      </c>
      <c r="P44" s="32" t="s">
        <v>1002</v>
      </c>
      <c r="Q44" s="32"/>
    </row>
    <row r="45" spans="2:17" ht="17.45" customHeight="1">
      <c r="B45" s="32">
        <v>2022</v>
      </c>
      <c r="C45" s="32">
        <v>1</v>
      </c>
      <c r="D45" s="32" t="s">
        <v>26</v>
      </c>
      <c r="E45" s="33" t="s">
        <v>1010</v>
      </c>
      <c r="F45" s="32" t="s">
        <v>44</v>
      </c>
      <c r="G45" s="34">
        <v>118000000</v>
      </c>
      <c r="H45" s="34">
        <v>0</v>
      </c>
      <c r="I45" s="34">
        <v>10000000</v>
      </c>
      <c r="J45" s="34">
        <f t="shared" si="1"/>
        <v>128000000</v>
      </c>
      <c r="K45" s="34">
        <v>128000000</v>
      </c>
      <c r="L45" s="34"/>
      <c r="M45" s="32"/>
      <c r="N45" s="33" t="s">
        <v>461</v>
      </c>
      <c r="O45" s="32" t="s">
        <v>1011</v>
      </c>
      <c r="P45" s="32" t="s">
        <v>1012</v>
      </c>
      <c r="Q45" s="32"/>
    </row>
    <row r="46" spans="2:17" ht="17.45" customHeight="1">
      <c r="B46" s="32">
        <v>2022</v>
      </c>
      <c r="C46" s="32">
        <v>1</v>
      </c>
      <c r="D46" s="32" t="s">
        <v>26</v>
      </c>
      <c r="E46" s="33" t="s">
        <v>1013</v>
      </c>
      <c r="F46" s="32" t="s">
        <v>44</v>
      </c>
      <c r="G46" s="34">
        <v>118805000</v>
      </c>
      <c r="H46" s="34">
        <v>0</v>
      </c>
      <c r="I46" s="34">
        <v>4092000</v>
      </c>
      <c r="J46" s="34">
        <f t="shared" si="1"/>
        <v>122897000</v>
      </c>
      <c r="K46" s="34">
        <v>86027900</v>
      </c>
      <c r="L46" s="34"/>
      <c r="M46" s="32"/>
      <c r="N46" s="33" t="s">
        <v>607</v>
      </c>
      <c r="O46" s="32" t="s">
        <v>608</v>
      </c>
      <c r="P46" s="32" t="s">
        <v>609</v>
      </c>
      <c r="Q46" s="32"/>
    </row>
    <row r="47" spans="2:17" ht="17.45" customHeight="1">
      <c r="B47" s="32">
        <v>2022</v>
      </c>
      <c r="C47" s="32">
        <v>1</v>
      </c>
      <c r="D47" s="32" t="s">
        <v>26</v>
      </c>
      <c r="E47" s="33" t="s">
        <v>1014</v>
      </c>
      <c r="F47" s="32" t="s">
        <v>44</v>
      </c>
      <c r="G47" s="34">
        <v>199786080</v>
      </c>
      <c r="H47" s="34">
        <v>0</v>
      </c>
      <c r="I47" s="34">
        <v>5159000</v>
      </c>
      <c r="J47" s="34">
        <f t="shared" si="1"/>
        <v>204945080</v>
      </c>
      <c r="K47" s="34">
        <v>204945080</v>
      </c>
      <c r="L47" s="34"/>
      <c r="M47" s="32"/>
      <c r="N47" s="33" t="s">
        <v>734</v>
      </c>
      <c r="O47" s="32" t="s">
        <v>735</v>
      </c>
      <c r="P47" s="32" t="s">
        <v>736</v>
      </c>
      <c r="Q47" s="32"/>
    </row>
    <row r="48" spans="2:17" ht="17.45" customHeight="1">
      <c r="B48" s="32">
        <v>2022</v>
      </c>
      <c r="C48" s="32">
        <v>1</v>
      </c>
      <c r="D48" s="32" t="s">
        <v>26</v>
      </c>
      <c r="E48" s="33" t="s">
        <v>1015</v>
      </c>
      <c r="F48" s="32" t="s">
        <v>44</v>
      </c>
      <c r="G48" s="34">
        <v>19460000</v>
      </c>
      <c r="H48" s="34">
        <v>0</v>
      </c>
      <c r="I48" s="34">
        <v>0</v>
      </c>
      <c r="J48" s="34">
        <f t="shared" si="1"/>
        <v>19460000</v>
      </c>
      <c r="K48" s="34">
        <v>19460000</v>
      </c>
      <c r="L48" s="34"/>
      <c r="M48" s="32"/>
      <c r="N48" s="33" t="s">
        <v>734</v>
      </c>
      <c r="O48" s="32" t="s">
        <v>735</v>
      </c>
      <c r="P48" s="32" t="s">
        <v>736</v>
      </c>
      <c r="Q48" s="32"/>
    </row>
    <row r="49" spans="2:17" ht="17.45" customHeight="1">
      <c r="B49" s="32">
        <v>2022</v>
      </c>
      <c r="C49" s="32">
        <v>1</v>
      </c>
      <c r="D49" s="32" t="s">
        <v>26</v>
      </c>
      <c r="E49" s="33" t="s">
        <v>1016</v>
      </c>
      <c r="F49" s="32" t="s">
        <v>44</v>
      </c>
      <c r="G49" s="34">
        <v>187237410</v>
      </c>
      <c r="H49" s="34"/>
      <c r="I49" s="34">
        <v>100000000</v>
      </c>
      <c r="J49" s="34">
        <f t="shared" si="1"/>
        <v>287237410</v>
      </c>
      <c r="K49" s="34"/>
      <c r="L49" s="34"/>
      <c r="M49" s="32"/>
      <c r="N49" s="33" t="s">
        <v>740</v>
      </c>
      <c r="O49" s="32" t="s">
        <v>741</v>
      </c>
      <c r="P49" s="32" t="s">
        <v>742</v>
      </c>
      <c r="Q49" s="32"/>
    </row>
    <row r="50" spans="2:17" ht="17.45" customHeight="1">
      <c r="B50" s="32">
        <v>2022</v>
      </c>
      <c r="C50" s="32">
        <v>1</v>
      </c>
      <c r="D50" s="32" t="s">
        <v>13</v>
      </c>
      <c r="E50" s="33" t="s">
        <v>1017</v>
      </c>
      <c r="F50" s="32" t="s">
        <v>44</v>
      </c>
      <c r="G50" s="34">
        <v>132175450</v>
      </c>
      <c r="H50" s="34">
        <v>0</v>
      </c>
      <c r="I50" s="34">
        <v>25000000</v>
      </c>
      <c r="J50" s="34">
        <f t="shared" si="1"/>
        <v>157175450</v>
      </c>
      <c r="K50" s="34">
        <v>157175450</v>
      </c>
      <c r="L50" s="34"/>
      <c r="M50" s="32"/>
      <c r="N50" s="33" t="s">
        <v>616</v>
      </c>
      <c r="O50" s="32" t="s">
        <v>617</v>
      </c>
      <c r="P50" s="32" t="s">
        <v>621</v>
      </c>
      <c r="Q50" s="32"/>
    </row>
    <row r="51" spans="2:17" ht="17.45" customHeight="1">
      <c r="B51" s="32">
        <v>2022</v>
      </c>
      <c r="C51" s="32">
        <v>1</v>
      </c>
      <c r="D51" s="32" t="s">
        <v>13</v>
      </c>
      <c r="E51" s="33" t="s">
        <v>1018</v>
      </c>
      <c r="F51" s="32" t="s">
        <v>44</v>
      </c>
      <c r="G51" s="34">
        <v>21687000</v>
      </c>
      <c r="H51" s="34"/>
      <c r="I51" s="34">
        <v>166361000</v>
      </c>
      <c r="J51" s="34">
        <f t="shared" si="1"/>
        <v>188048000</v>
      </c>
      <c r="K51" s="34">
        <v>188048000</v>
      </c>
      <c r="L51" s="34"/>
      <c r="M51" s="32"/>
      <c r="N51" s="33" t="s">
        <v>616</v>
      </c>
      <c r="O51" s="32" t="s">
        <v>617</v>
      </c>
      <c r="P51" s="32" t="s">
        <v>621</v>
      </c>
      <c r="Q51" s="32"/>
    </row>
    <row r="52" spans="2:17" ht="17.45" customHeight="1">
      <c r="B52" s="32">
        <v>2022</v>
      </c>
      <c r="C52" s="32">
        <v>1</v>
      </c>
      <c r="D52" s="32" t="s">
        <v>26</v>
      </c>
      <c r="E52" s="33" t="s">
        <v>1019</v>
      </c>
      <c r="F52" s="32" t="s">
        <v>44</v>
      </c>
      <c r="G52" s="34">
        <v>187069600</v>
      </c>
      <c r="H52" s="34">
        <v>0</v>
      </c>
      <c r="I52" s="34">
        <v>52976000</v>
      </c>
      <c r="J52" s="34">
        <f t="shared" si="1"/>
        <v>240045600</v>
      </c>
      <c r="K52" s="34">
        <v>240045600</v>
      </c>
      <c r="L52" s="34"/>
      <c r="M52" s="32"/>
      <c r="N52" s="33" t="s">
        <v>623</v>
      </c>
      <c r="O52" s="32" t="s">
        <v>1020</v>
      </c>
      <c r="P52" s="32" t="s">
        <v>1021</v>
      </c>
      <c r="Q52" s="32"/>
    </row>
    <row r="53" spans="2:17" ht="17.45" customHeight="1">
      <c r="B53" s="32">
        <v>2022</v>
      </c>
      <c r="C53" s="32">
        <v>1</v>
      </c>
      <c r="D53" s="32" t="s">
        <v>26</v>
      </c>
      <c r="E53" s="33" t="s">
        <v>1022</v>
      </c>
      <c r="F53" s="32" t="s">
        <v>44</v>
      </c>
      <c r="G53" s="34">
        <v>91542000</v>
      </c>
      <c r="H53" s="34">
        <v>0</v>
      </c>
      <c r="I53" s="34">
        <v>176148000</v>
      </c>
      <c r="J53" s="34">
        <f t="shared" si="1"/>
        <v>267690000</v>
      </c>
      <c r="K53" s="34">
        <v>187383000</v>
      </c>
      <c r="L53" s="34"/>
      <c r="M53" s="32"/>
      <c r="N53" s="33" t="s">
        <v>627</v>
      </c>
      <c r="O53" s="32" t="s">
        <v>1023</v>
      </c>
      <c r="P53" s="32" t="s">
        <v>1024</v>
      </c>
      <c r="Q53" s="32"/>
    </row>
    <row r="54" spans="2:17" ht="17.45" customHeight="1">
      <c r="B54" s="32">
        <v>2022</v>
      </c>
      <c r="C54" s="32">
        <v>1</v>
      </c>
      <c r="D54" s="32" t="s">
        <v>26</v>
      </c>
      <c r="E54" s="33" t="s">
        <v>1025</v>
      </c>
      <c r="F54" s="32" t="s">
        <v>44</v>
      </c>
      <c r="G54" s="34">
        <v>29123000</v>
      </c>
      <c r="H54" s="34">
        <v>0</v>
      </c>
      <c r="I54" s="34">
        <v>9009000</v>
      </c>
      <c r="J54" s="34">
        <f t="shared" si="1"/>
        <v>38132000</v>
      </c>
      <c r="K54" s="34">
        <v>26692400</v>
      </c>
      <c r="L54" s="34"/>
      <c r="M54" s="32"/>
      <c r="N54" s="33" t="s">
        <v>627</v>
      </c>
      <c r="O54" s="32" t="s">
        <v>1023</v>
      </c>
      <c r="P54" s="32" t="s">
        <v>1026</v>
      </c>
      <c r="Q54" s="32"/>
    </row>
    <row r="55" spans="2:17" ht="17.45" customHeight="1">
      <c r="B55" s="32">
        <v>2022</v>
      </c>
      <c r="C55" s="32">
        <v>1</v>
      </c>
      <c r="D55" s="32" t="s">
        <v>26</v>
      </c>
      <c r="E55" s="33" t="s">
        <v>1027</v>
      </c>
      <c r="F55" s="32" t="s">
        <v>44</v>
      </c>
      <c r="G55" s="34">
        <v>14904000</v>
      </c>
      <c r="H55" s="34">
        <v>0</v>
      </c>
      <c r="I55" s="34">
        <v>23705000</v>
      </c>
      <c r="J55" s="34">
        <f t="shared" si="1"/>
        <v>38609000</v>
      </c>
      <c r="K55" s="34">
        <v>38609000</v>
      </c>
      <c r="L55" s="34"/>
      <c r="M55" s="32"/>
      <c r="N55" s="33" t="s">
        <v>1028</v>
      </c>
      <c r="O55" s="32" t="s">
        <v>1029</v>
      </c>
      <c r="P55" s="32" t="s">
        <v>1030</v>
      </c>
      <c r="Q55" s="32"/>
    </row>
    <row r="56" spans="2:17" ht="17.45" customHeight="1">
      <c r="B56" s="32">
        <v>2022</v>
      </c>
      <c r="C56" s="32">
        <v>1</v>
      </c>
      <c r="D56" s="32" t="s">
        <v>26</v>
      </c>
      <c r="E56" s="33" t="s">
        <v>1031</v>
      </c>
      <c r="F56" s="32" t="s">
        <v>44</v>
      </c>
      <c r="G56" s="34">
        <v>74737000</v>
      </c>
      <c r="H56" s="34">
        <v>125653000</v>
      </c>
      <c r="I56" s="34">
        <v>0</v>
      </c>
      <c r="J56" s="34">
        <f t="shared" si="1"/>
        <v>200390000</v>
      </c>
      <c r="K56" s="34">
        <v>200390000</v>
      </c>
      <c r="L56" s="34"/>
      <c r="M56" s="32"/>
      <c r="N56" s="33" t="s">
        <v>1028</v>
      </c>
      <c r="O56" s="32" t="s">
        <v>1029</v>
      </c>
      <c r="P56" s="32" t="s">
        <v>1030</v>
      </c>
      <c r="Q56" s="32"/>
    </row>
    <row r="57" spans="2:17" ht="17.45" customHeight="1">
      <c r="B57" s="32">
        <v>2022</v>
      </c>
      <c r="C57" s="32">
        <v>1</v>
      </c>
      <c r="D57" s="32" t="s">
        <v>26</v>
      </c>
      <c r="E57" s="33" t="s">
        <v>1032</v>
      </c>
      <c r="F57" s="32" t="s">
        <v>44</v>
      </c>
      <c r="G57" s="34">
        <v>77161000</v>
      </c>
      <c r="H57" s="34">
        <v>0</v>
      </c>
      <c r="I57" s="34">
        <v>190781000</v>
      </c>
      <c r="J57" s="34">
        <f t="shared" si="1"/>
        <v>267942000</v>
      </c>
      <c r="K57" s="34">
        <v>267942000</v>
      </c>
      <c r="L57" s="34"/>
      <c r="M57" s="32"/>
      <c r="N57" s="33" t="s">
        <v>1028</v>
      </c>
      <c r="O57" s="32" t="s">
        <v>1033</v>
      </c>
      <c r="P57" s="32" t="s">
        <v>1034</v>
      </c>
      <c r="Q57" s="32"/>
    </row>
    <row r="58" spans="2:17" ht="17.45" customHeight="1">
      <c r="B58" s="32">
        <v>2022</v>
      </c>
      <c r="C58" s="32">
        <v>1</v>
      </c>
      <c r="D58" s="32" t="s">
        <v>26</v>
      </c>
      <c r="E58" s="33" t="s">
        <v>1035</v>
      </c>
      <c r="F58" s="32" t="s">
        <v>44</v>
      </c>
      <c r="G58" s="34">
        <v>88604000</v>
      </c>
      <c r="H58" s="34">
        <v>0</v>
      </c>
      <c r="I58" s="34">
        <v>0</v>
      </c>
      <c r="J58" s="34">
        <f t="shared" si="1"/>
        <v>88604000</v>
      </c>
      <c r="K58" s="34">
        <v>88604000</v>
      </c>
      <c r="L58" s="34"/>
      <c r="M58" s="32"/>
      <c r="N58" s="33" t="s">
        <v>1028</v>
      </c>
      <c r="O58" s="32" t="s">
        <v>1033</v>
      </c>
      <c r="P58" s="32" t="s">
        <v>1034</v>
      </c>
      <c r="Q58" s="32"/>
    </row>
    <row r="59" spans="2:17" ht="17.45" customHeight="1">
      <c r="B59" s="32">
        <v>2022</v>
      </c>
      <c r="C59" s="32">
        <v>1</v>
      </c>
      <c r="D59" s="32" t="s">
        <v>26</v>
      </c>
      <c r="E59" s="33" t="s">
        <v>1036</v>
      </c>
      <c r="F59" s="32" t="s">
        <v>44</v>
      </c>
      <c r="G59" s="34">
        <v>67303000</v>
      </c>
      <c r="H59" s="34">
        <v>0</v>
      </c>
      <c r="I59" s="34">
        <v>2706000</v>
      </c>
      <c r="J59" s="34">
        <f t="shared" si="1"/>
        <v>70009000</v>
      </c>
      <c r="K59" s="34">
        <v>70009000</v>
      </c>
      <c r="L59" s="34"/>
      <c r="M59" s="32"/>
      <c r="N59" s="33" t="s">
        <v>1028</v>
      </c>
      <c r="O59" s="32" t="s">
        <v>1033</v>
      </c>
      <c r="P59" s="32" t="s">
        <v>1034</v>
      </c>
      <c r="Q59" s="32"/>
    </row>
    <row r="60" spans="2:17" ht="17.45" customHeight="1">
      <c r="B60" s="32">
        <v>2022</v>
      </c>
      <c r="C60" s="32">
        <v>1</v>
      </c>
      <c r="D60" s="32" t="s">
        <v>26</v>
      </c>
      <c r="E60" s="33" t="s">
        <v>1037</v>
      </c>
      <c r="F60" s="32" t="s">
        <v>44</v>
      </c>
      <c r="G60" s="34">
        <v>126071000</v>
      </c>
      <c r="H60" s="34">
        <v>0</v>
      </c>
      <c r="I60" s="34">
        <v>214097000</v>
      </c>
      <c r="J60" s="34">
        <f t="shared" si="1"/>
        <v>340168000</v>
      </c>
      <c r="K60" s="34" t="s">
        <v>465</v>
      </c>
      <c r="L60" s="34"/>
      <c r="M60" s="32"/>
      <c r="N60" s="33" t="s">
        <v>466</v>
      </c>
      <c r="O60" s="32" t="s">
        <v>467</v>
      </c>
      <c r="P60" s="32" t="s">
        <v>468</v>
      </c>
      <c r="Q60" s="32"/>
    </row>
    <row r="61" spans="2:17" ht="17.45" customHeight="1">
      <c r="B61" s="32">
        <v>2022</v>
      </c>
      <c r="C61" s="32">
        <v>1</v>
      </c>
      <c r="D61" s="32" t="s">
        <v>26</v>
      </c>
      <c r="E61" s="33" t="s">
        <v>1038</v>
      </c>
      <c r="F61" s="32" t="s">
        <v>44</v>
      </c>
      <c r="G61" s="34">
        <v>8560000</v>
      </c>
      <c r="H61" s="34">
        <v>0</v>
      </c>
      <c r="I61" s="34">
        <v>230910000</v>
      </c>
      <c r="J61" s="34">
        <f t="shared" si="1"/>
        <v>239470000</v>
      </c>
      <c r="K61" s="34" t="s">
        <v>465</v>
      </c>
      <c r="L61" s="34"/>
      <c r="M61" s="32"/>
      <c r="N61" s="33" t="s">
        <v>466</v>
      </c>
      <c r="O61" s="32" t="s">
        <v>467</v>
      </c>
      <c r="P61" s="32" t="s">
        <v>468</v>
      </c>
      <c r="Q61" s="32"/>
    </row>
    <row r="62" spans="2:17" ht="17.45" customHeight="1">
      <c r="B62" s="32">
        <v>2022</v>
      </c>
      <c r="C62" s="32">
        <v>1</v>
      </c>
      <c r="D62" s="32" t="s">
        <v>26</v>
      </c>
      <c r="E62" s="33" t="s">
        <v>1039</v>
      </c>
      <c r="F62" s="32" t="s">
        <v>44</v>
      </c>
      <c r="G62" s="34">
        <v>55797000</v>
      </c>
      <c r="H62" s="34">
        <v>37962420</v>
      </c>
      <c r="I62" s="34">
        <v>0</v>
      </c>
      <c r="J62" s="34">
        <f t="shared" si="1"/>
        <v>93759420</v>
      </c>
      <c r="K62" s="34">
        <v>93759420</v>
      </c>
      <c r="L62" s="34"/>
      <c r="M62" s="32"/>
      <c r="N62" s="33" t="s">
        <v>470</v>
      </c>
      <c r="O62" s="32" t="s">
        <v>1040</v>
      </c>
      <c r="P62" s="32" t="s">
        <v>1041</v>
      </c>
      <c r="Q62" s="32"/>
    </row>
    <row r="63" spans="2:17" ht="17.45" customHeight="1">
      <c r="B63" s="32">
        <v>2022</v>
      </c>
      <c r="C63" s="32">
        <v>1</v>
      </c>
      <c r="D63" s="32" t="s">
        <v>26</v>
      </c>
      <c r="E63" s="33" t="s">
        <v>1042</v>
      </c>
      <c r="F63" s="32" t="s">
        <v>44</v>
      </c>
      <c r="G63" s="34">
        <v>59487936</v>
      </c>
      <c r="H63" s="34">
        <v>0</v>
      </c>
      <c r="I63" s="34">
        <v>40000000</v>
      </c>
      <c r="J63" s="34">
        <f t="shared" si="1"/>
        <v>99487936</v>
      </c>
      <c r="K63" s="34">
        <v>99487936</v>
      </c>
      <c r="L63" s="34"/>
      <c r="M63" s="32"/>
      <c r="N63" s="33" t="s">
        <v>470</v>
      </c>
      <c r="O63" s="32" t="s">
        <v>1040</v>
      </c>
      <c r="P63" s="32" t="s">
        <v>1041</v>
      </c>
      <c r="Q63" s="32"/>
    </row>
    <row r="64" spans="2:17" ht="17.45" customHeight="1">
      <c r="B64" s="32">
        <v>2022</v>
      </c>
      <c r="C64" s="32">
        <v>1</v>
      </c>
      <c r="D64" s="32" t="s">
        <v>26</v>
      </c>
      <c r="E64" s="33" t="s">
        <v>1043</v>
      </c>
      <c r="F64" s="32" t="s">
        <v>44</v>
      </c>
      <c r="G64" s="34">
        <v>79723540</v>
      </c>
      <c r="H64" s="34">
        <v>0</v>
      </c>
      <c r="I64" s="34">
        <v>0</v>
      </c>
      <c r="J64" s="34">
        <f t="shared" si="1"/>
        <v>79723540</v>
      </c>
      <c r="K64" s="34">
        <v>79723540</v>
      </c>
      <c r="L64" s="34"/>
      <c r="M64" s="32"/>
      <c r="N64" s="33" t="s">
        <v>470</v>
      </c>
      <c r="O64" s="32" t="s">
        <v>1040</v>
      </c>
      <c r="P64" s="32" t="s">
        <v>1041</v>
      </c>
      <c r="Q64" s="32"/>
    </row>
    <row r="65" spans="2:17" ht="17.45" customHeight="1">
      <c r="B65" s="32">
        <v>2022</v>
      </c>
      <c r="C65" s="32">
        <v>1</v>
      </c>
      <c r="D65" s="32" t="s">
        <v>26</v>
      </c>
      <c r="E65" s="33" t="s">
        <v>1044</v>
      </c>
      <c r="F65" s="32" t="s">
        <v>44</v>
      </c>
      <c r="G65" s="34">
        <v>150426890</v>
      </c>
      <c r="H65" s="34"/>
      <c r="I65" s="34">
        <v>13200000</v>
      </c>
      <c r="J65" s="34">
        <f t="shared" si="1"/>
        <v>163626890</v>
      </c>
      <c r="K65" s="34">
        <v>114538000</v>
      </c>
      <c r="L65" s="34"/>
      <c r="M65" s="32"/>
      <c r="N65" s="33" t="s">
        <v>1045</v>
      </c>
      <c r="O65" s="32" t="s">
        <v>1046</v>
      </c>
      <c r="P65" s="32" t="s">
        <v>1047</v>
      </c>
      <c r="Q65" s="32"/>
    </row>
    <row r="66" spans="2:17" ht="17.45" customHeight="1">
      <c r="B66" s="32">
        <v>2022</v>
      </c>
      <c r="C66" s="32">
        <v>1</v>
      </c>
      <c r="D66" s="32" t="s">
        <v>26</v>
      </c>
      <c r="E66" s="33" t="s">
        <v>1048</v>
      </c>
      <c r="F66" s="32" t="s">
        <v>44</v>
      </c>
      <c r="G66" s="34">
        <v>87717000</v>
      </c>
      <c r="H66" s="34">
        <v>0</v>
      </c>
      <c r="I66" s="34">
        <v>0</v>
      </c>
      <c r="J66" s="34">
        <f t="shared" si="1"/>
        <v>87717000</v>
      </c>
      <c r="K66" s="34">
        <v>87717000</v>
      </c>
      <c r="L66" s="34"/>
      <c r="M66" s="32"/>
      <c r="N66" s="33" t="s">
        <v>1045</v>
      </c>
      <c r="O66" s="32" t="s">
        <v>1046</v>
      </c>
      <c r="P66" s="32" t="s">
        <v>1047</v>
      </c>
      <c r="Q66" s="32"/>
    </row>
    <row r="67" spans="2:17" ht="17.45" customHeight="1">
      <c r="B67" s="32">
        <v>2022</v>
      </c>
      <c r="C67" s="32">
        <v>1</v>
      </c>
      <c r="D67" s="32" t="s">
        <v>26</v>
      </c>
      <c r="E67" s="33" t="s">
        <v>1049</v>
      </c>
      <c r="F67" s="32" t="s">
        <v>44</v>
      </c>
      <c r="G67" s="34">
        <v>170004000</v>
      </c>
      <c r="H67" s="34"/>
      <c r="I67" s="34">
        <v>10000000</v>
      </c>
      <c r="J67" s="34">
        <f t="shared" si="1"/>
        <v>180004000</v>
      </c>
      <c r="K67" s="34">
        <v>126002800</v>
      </c>
      <c r="L67" s="34"/>
      <c r="M67" s="32"/>
      <c r="N67" s="33" t="s">
        <v>1045</v>
      </c>
      <c r="O67" s="32" t="s">
        <v>1050</v>
      </c>
      <c r="P67" s="32" t="s">
        <v>1051</v>
      </c>
      <c r="Q67" s="32"/>
    </row>
    <row r="68" spans="2:17" ht="17.45" customHeight="1">
      <c r="B68" s="32">
        <v>2022</v>
      </c>
      <c r="C68" s="32">
        <v>1</v>
      </c>
      <c r="D68" s="32" t="s">
        <v>26</v>
      </c>
      <c r="E68" s="33" t="s">
        <v>1052</v>
      </c>
      <c r="F68" s="32" t="s">
        <v>44</v>
      </c>
      <c r="G68" s="34">
        <v>65338499</v>
      </c>
      <c r="H68" s="34"/>
      <c r="I68" s="34">
        <v>60350000</v>
      </c>
      <c r="J68" s="34">
        <f t="shared" si="1"/>
        <v>125688499</v>
      </c>
      <c r="K68" s="34">
        <v>125688499</v>
      </c>
      <c r="L68" s="34"/>
      <c r="M68" s="32"/>
      <c r="N68" s="33" t="s">
        <v>1053</v>
      </c>
      <c r="O68" s="32" t="s">
        <v>1054</v>
      </c>
      <c r="P68" s="32" t="s">
        <v>1055</v>
      </c>
      <c r="Q68" s="32"/>
    </row>
    <row r="69" spans="2:17" ht="17.45" customHeight="1">
      <c r="B69" s="32">
        <v>2022</v>
      </c>
      <c r="C69" s="32">
        <v>1</v>
      </c>
      <c r="D69" s="32" t="s">
        <v>26</v>
      </c>
      <c r="E69" s="33" t="s">
        <v>1056</v>
      </c>
      <c r="F69" s="32" t="s">
        <v>44</v>
      </c>
      <c r="G69" s="34">
        <v>73017320</v>
      </c>
      <c r="H69" s="34"/>
      <c r="I69" s="34">
        <v>59740000</v>
      </c>
      <c r="J69" s="34">
        <f t="shared" ref="J69:J100" si="2">G69+H69+I69</f>
        <v>132757320</v>
      </c>
      <c r="K69" s="34"/>
      <c r="L69" s="34"/>
      <c r="M69" s="32"/>
      <c r="N69" s="33" t="s">
        <v>750</v>
      </c>
      <c r="O69" s="32" t="s">
        <v>1057</v>
      </c>
      <c r="P69" s="32" t="s">
        <v>1058</v>
      </c>
      <c r="Q69" s="32"/>
    </row>
    <row r="70" spans="2:17" ht="17.45" customHeight="1">
      <c r="B70" s="32">
        <v>2022</v>
      </c>
      <c r="C70" s="32">
        <v>1</v>
      </c>
      <c r="D70" s="32" t="s">
        <v>26</v>
      </c>
      <c r="E70" s="33" t="s">
        <v>1059</v>
      </c>
      <c r="F70" s="32" t="s">
        <v>44</v>
      </c>
      <c r="G70" s="34">
        <v>196107390</v>
      </c>
      <c r="H70" s="34"/>
      <c r="I70" s="34">
        <v>98000000</v>
      </c>
      <c r="J70" s="34">
        <f t="shared" si="2"/>
        <v>294107390</v>
      </c>
      <c r="K70" s="34"/>
      <c r="L70" s="34"/>
      <c r="M70" s="32"/>
      <c r="N70" s="33" t="s">
        <v>750</v>
      </c>
      <c r="O70" s="32" t="s">
        <v>1057</v>
      </c>
      <c r="P70" s="32" t="s">
        <v>1058</v>
      </c>
      <c r="Q70" s="32"/>
    </row>
    <row r="71" spans="2:17" ht="17.45" customHeight="1">
      <c r="B71" s="32">
        <v>2022</v>
      </c>
      <c r="C71" s="32">
        <v>1</v>
      </c>
      <c r="D71" s="32" t="s">
        <v>26</v>
      </c>
      <c r="E71" s="33" t="s">
        <v>1060</v>
      </c>
      <c r="F71" s="32" t="s">
        <v>44</v>
      </c>
      <c r="G71" s="34">
        <v>125140000</v>
      </c>
      <c r="H71" s="34"/>
      <c r="I71" s="34">
        <v>82000000</v>
      </c>
      <c r="J71" s="34">
        <f t="shared" si="2"/>
        <v>207140000</v>
      </c>
      <c r="K71" s="34"/>
      <c r="L71" s="34"/>
      <c r="M71" s="32"/>
      <c r="N71" s="33" t="s">
        <v>750</v>
      </c>
      <c r="O71" s="32" t="s">
        <v>1061</v>
      </c>
      <c r="P71" s="32" t="s">
        <v>1062</v>
      </c>
      <c r="Q71" s="32"/>
    </row>
    <row r="72" spans="2:17" ht="17.45" customHeight="1">
      <c r="B72" s="32">
        <v>2022</v>
      </c>
      <c r="C72" s="32">
        <v>1</v>
      </c>
      <c r="D72" s="32" t="s">
        <v>26</v>
      </c>
      <c r="E72" s="33" t="s">
        <v>1063</v>
      </c>
      <c r="F72" s="32" t="s">
        <v>44</v>
      </c>
      <c r="G72" s="34">
        <v>12880000</v>
      </c>
      <c r="H72" s="34"/>
      <c r="I72" s="34">
        <v>4000000</v>
      </c>
      <c r="J72" s="34">
        <f t="shared" si="2"/>
        <v>16880000</v>
      </c>
      <c r="K72" s="34"/>
      <c r="L72" s="34"/>
      <c r="M72" s="32"/>
      <c r="N72" s="33" t="s">
        <v>750</v>
      </c>
      <c r="O72" s="32" t="s">
        <v>1064</v>
      </c>
      <c r="P72" s="32" t="s">
        <v>1065</v>
      </c>
      <c r="Q72" s="32"/>
    </row>
    <row r="73" spans="2:17" ht="17.45" customHeight="1">
      <c r="B73" s="32">
        <v>2022</v>
      </c>
      <c r="C73" s="32">
        <v>1</v>
      </c>
      <c r="D73" s="32" t="s">
        <v>26</v>
      </c>
      <c r="E73" s="33" t="s">
        <v>1066</v>
      </c>
      <c r="F73" s="32" t="s">
        <v>44</v>
      </c>
      <c r="G73" s="34">
        <v>172961000</v>
      </c>
      <c r="H73" s="34"/>
      <c r="I73" s="34">
        <v>32930000</v>
      </c>
      <c r="J73" s="34">
        <f t="shared" si="2"/>
        <v>205891000</v>
      </c>
      <c r="K73" s="34">
        <v>205891000</v>
      </c>
      <c r="L73" s="34"/>
      <c r="M73" s="32"/>
      <c r="N73" s="33" t="s">
        <v>750</v>
      </c>
      <c r="O73" s="32" t="s">
        <v>1067</v>
      </c>
      <c r="P73" s="32" t="s">
        <v>1068</v>
      </c>
      <c r="Q73" s="32"/>
    </row>
    <row r="74" spans="2:17" ht="17.45" customHeight="1">
      <c r="B74" s="32">
        <v>2022</v>
      </c>
      <c r="C74" s="32">
        <v>1</v>
      </c>
      <c r="D74" s="32" t="s">
        <v>26</v>
      </c>
      <c r="E74" s="33" t="s">
        <v>1069</v>
      </c>
      <c r="F74" s="32" t="s">
        <v>44</v>
      </c>
      <c r="G74" s="34">
        <v>60120480</v>
      </c>
      <c r="H74" s="34"/>
      <c r="I74" s="34">
        <v>41000000</v>
      </c>
      <c r="J74" s="34">
        <f t="shared" si="2"/>
        <v>101120480</v>
      </c>
      <c r="K74" s="34">
        <v>101120480</v>
      </c>
      <c r="L74" s="34"/>
      <c r="M74" s="32"/>
      <c r="N74" s="33" t="s">
        <v>750</v>
      </c>
      <c r="O74" s="32" t="s">
        <v>751</v>
      </c>
      <c r="P74" s="32" t="s">
        <v>752</v>
      </c>
      <c r="Q74" s="32"/>
    </row>
    <row r="75" spans="2:17" ht="17.45" customHeight="1">
      <c r="B75" s="32">
        <v>2022</v>
      </c>
      <c r="C75" s="32">
        <v>1</v>
      </c>
      <c r="D75" s="32" t="s">
        <v>26</v>
      </c>
      <c r="E75" s="33" t="s">
        <v>1070</v>
      </c>
      <c r="F75" s="32" t="s">
        <v>44</v>
      </c>
      <c r="G75" s="34">
        <v>1428000</v>
      </c>
      <c r="H75" s="34">
        <v>0</v>
      </c>
      <c r="I75" s="34">
        <v>20540000</v>
      </c>
      <c r="J75" s="34">
        <f t="shared" si="2"/>
        <v>21968000</v>
      </c>
      <c r="K75" s="34">
        <v>15377600</v>
      </c>
      <c r="L75" s="34"/>
      <c r="M75" s="32"/>
      <c r="N75" s="33" t="s">
        <v>879</v>
      </c>
      <c r="O75" s="32" t="s">
        <v>1071</v>
      </c>
      <c r="P75" s="32" t="s">
        <v>1072</v>
      </c>
      <c r="Q75" s="32"/>
    </row>
    <row r="76" spans="2:17" ht="17.45" customHeight="1">
      <c r="B76" s="32">
        <v>2022</v>
      </c>
      <c r="C76" s="32">
        <v>1</v>
      </c>
      <c r="D76" s="32" t="s">
        <v>13</v>
      </c>
      <c r="E76" s="33" t="s">
        <v>1073</v>
      </c>
      <c r="F76" s="32" t="s">
        <v>44</v>
      </c>
      <c r="G76" s="34">
        <v>605953000</v>
      </c>
      <c r="H76" s="34">
        <v>0</v>
      </c>
      <c r="I76" s="34">
        <v>319440000</v>
      </c>
      <c r="J76" s="34">
        <f t="shared" si="2"/>
        <v>925393000</v>
      </c>
      <c r="K76" s="34">
        <v>925393000</v>
      </c>
      <c r="L76" s="34"/>
      <c r="M76" s="32"/>
      <c r="N76" s="33" t="s">
        <v>879</v>
      </c>
      <c r="O76" s="32" t="s">
        <v>1074</v>
      </c>
      <c r="P76" s="32" t="s">
        <v>1075</v>
      </c>
      <c r="Q76" s="32"/>
    </row>
    <row r="77" spans="2:17" ht="17.45" customHeight="1">
      <c r="B77" s="32">
        <v>2022</v>
      </c>
      <c r="C77" s="32">
        <v>1</v>
      </c>
      <c r="D77" s="32" t="s">
        <v>13</v>
      </c>
      <c r="E77" s="33" t="s">
        <v>1076</v>
      </c>
      <c r="F77" s="32" t="s">
        <v>44</v>
      </c>
      <c r="G77" s="34">
        <v>126511000</v>
      </c>
      <c r="H77" s="34"/>
      <c r="I77" s="34">
        <v>161383000</v>
      </c>
      <c r="J77" s="34">
        <f t="shared" si="2"/>
        <v>287894000</v>
      </c>
      <c r="K77" s="34">
        <v>287894000</v>
      </c>
      <c r="L77" s="34"/>
      <c r="M77" s="32"/>
      <c r="N77" s="33" t="s">
        <v>879</v>
      </c>
      <c r="O77" s="32" t="s">
        <v>1074</v>
      </c>
      <c r="P77" s="32" t="s">
        <v>1075</v>
      </c>
      <c r="Q77" s="32"/>
    </row>
    <row r="78" spans="2:17" ht="17.45" customHeight="1">
      <c r="B78" s="32">
        <v>2022</v>
      </c>
      <c r="C78" s="32">
        <v>1</v>
      </c>
      <c r="D78" s="32" t="s">
        <v>26</v>
      </c>
      <c r="E78" s="33" t="s">
        <v>1077</v>
      </c>
      <c r="F78" s="32" t="s">
        <v>44</v>
      </c>
      <c r="G78" s="34">
        <v>30000000</v>
      </c>
      <c r="H78" s="34">
        <v>164777000</v>
      </c>
      <c r="I78" s="34">
        <v>0</v>
      </c>
      <c r="J78" s="34">
        <f t="shared" si="2"/>
        <v>194777000</v>
      </c>
      <c r="K78" s="34">
        <v>194777000</v>
      </c>
      <c r="L78" s="34"/>
      <c r="M78" s="32"/>
      <c r="N78" s="33" t="s">
        <v>879</v>
      </c>
      <c r="O78" s="32" t="s">
        <v>880</v>
      </c>
      <c r="P78" s="32" t="s">
        <v>881</v>
      </c>
      <c r="Q78" s="32"/>
    </row>
    <row r="79" spans="2:17" ht="17.45" customHeight="1">
      <c r="B79" s="32">
        <v>2022</v>
      </c>
      <c r="C79" s="32">
        <v>1</v>
      </c>
      <c r="D79" s="32" t="s">
        <v>26</v>
      </c>
      <c r="E79" s="33" t="s">
        <v>1078</v>
      </c>
      <c r="F79" s="32" t="s">
        <v>44</v>
      </c>
      <c r="G79" s="34">
        <v>24200000</v>
      </c>
      <c r="H79" s="34">
        <v>0</v>
      </c>
      <c r="I79" s="34">
        <v>0</v>
      </c>
      <c r="J79" s="34">
        <f t="shared" si="2"/>
        <v>24200000</v>
      </c>
      <c r="K79" s="34">
        <v>24200000</v>
      </c>
      <c r="L79" s="34"/>
      <c r="M79" s="32"/>
      <c r="N79" s="33" t="s">
        <v>1079</v>
      </c>
      <c r="O79" s="32" t="s">
        <v>1080</v>
      </c>
      <c r="P79" s="32" t="s">
        <v>1081</v>
      </c>
      <c r="Q79" s="32"/>
    </row>
    <row r="80" spans="2:17" ht="17.45" customHeight="1">
      <c r="B80" s="32">
        <v>2022</v>
      </c>
      <c r="C80" s="32">
        <v>1</v>
      </c>
      <c r="D80" s="32" t="s">
        <v>26</v>
      </c>
      <c r="E80" s="33" t="s">
        <v>1082</v>
      </c>
      <c r="F80" s="32" t="s">
        <v>44</v>
      </c>
      <c r="G80" s="34">
        <v>341297000</v>
      </c>
      <c r="H80" s="34">
        <v>0</v>
      </c>
      <c r="I80" s="34">
        <v>42724000</v>
      </c>
      <c r="J80" s="34">
        <f t="shared" si="2"/>
        <v>384021000</v>
      </c>
      <c r="K80" s="34">
        <v>1600000000</v>
      </c>
      <c r="L80" s="34"/>
      <c r="M80" s="32"/>
      <c r="N80" s="33" t="s">
        <v>1079</v>
      </c>
      <c r="O80" s="32" t="s">
        <v>1083</v>
      </c>
      <c r="P80" s="32" t="s">
        <v>1084</v>
      </c>
      <c r="Q80" s="32"/>
    </row>
    <row r="81" spans="2:17" ht="17.45" customHeight="1">
      <c r="B81" s="32">
        <v>2022</v>
      </c>
      <c r="C81" s="32">
        <v>1</v>
      </c>
      <c r="D81" s="32" t="s">
        <v>26</v>
      </c>
      <c r="E81" s="33" t="s">
        <v>1085</v>
      </c>
      <c r="F81" s="32" t="s">
        <v>44</v>
      </c>
      <c r="G81" s="34">
        <v>291234000</v>
      </c>
      <c r="H81" s="34">
        <v>0</v>
      </c>
      <c r="I81" s="34">
        <v>181479000</v>
      </c>
      <c r="J81" s="34">
        <f t="shared" si="2"/>
        <v>472713000</v>
      </c>
      <c r="K81" s="34">
        <v>289773069</v>
      </c>
      <c r="L81" s="34"/>
      <c r="M81" s="32"/>
      <c r="N81" s="33" t="s">
        <v>1079</v>
      </c>
      <c r="O81" s="32" t="s">
        <v>1086</v>
      </c>
      <c r="P81" s="32" t="s">
        <v>1087</v>
      </c>
      <c r="Q81" s="32"/>
    </row>
    <row r="82" spans="2:17" ht="17.45" customHeight="1">
      <c r="B82" s="32">
        <v>2022</v>
      </c>
      <c r="C82" s="32">
        <v>1</v>
      </c>
      <c r="D82" s="32" t="s">
        <v>26</v>
      </c>
      <c r="E82" s="33" t="s">
        <v>1088</v>
      </c>
      <c r="F82" s="32" t="s">
        <v>44</v>
      </c>
      <c r="G82" s="34">
        <v>30000000</v>
      </c>
      <c r="H82" s="34">
        <v>16350000</v>
      </c>
      <c r="I82" s="34">
        <v>2050000</v>
      </c>
      <c r="J82" s="34">
        <f t="shared" si="2"/>
        <v>48400000</v>
      </c>
      <c r="K82" s="34">
        <v>48400000</v>
      </c>
      <c r="L82" s="34"/>
      <c r="M82" s="32"/>
      <c r="N82" s="33" t="s">
        <v>635</v>
      </c>
      <c r="O82" s="32" t="s">
        <v>1089</v>
      </c>
      <c r="P82" s="32" t="s">
        <v>1090</v>
      </c>
      <c r="Q82" s="32"/>
    </row>
    <row r="83" spans="2:17" ht="17.45" customHeight="1">
      <c r="B83" s="32">
        <v>2022</v>
      </c>
      <c r="C83" s="32">
        <v>1</v>
      </c>
      <c r="D83" s="32" t="s">
        <v>26</v>
      </c>
      <c r="E83" s="33" t="s">
        <v>1091</v>
      </c>
      <c r="F83" s="32" t="s">
        <v>44</v>
      </c>
      <c r="G83" s="34">
        <v>10000000</v>
      </c>
      <c r="H83" s="34">
        <v>0</v>
      </c>
      <c r="I83" s="34">
        <v>265748000</v>
      </c>
      <c r="J83" s="34">
        <f t="shared" si="2"/>
        <v>275748000</v>
      </c>
      <c r="K83" s="34">
        <v>193023600</v>
      </c>
      <c r="L83" s="34"/>
      <c r="M83" s="32"/>
      <c r="N83" s="33" t="s">
        <v>1092</v>
      </c>
      <c r="O83" s="32" t="s">
        <v>1093</v>
      </c>
      <c r="P83" s="32" t="s">
        <v>1094</v>
      </c>
      <c r="Q83" s="32"/>
    </row>
    <row r="84" spans="2:17" ht="17.45" customHeight="1">
      <c r="B84" s="32">
        <v>2022</v>
      </c>
      <c r="C84" s="32">
        <v>1</v>
      </c>
      <c r="D84" s="32" t="s">
        <v>26</v>
      </c>
      <c r="E84" s="33" t="s">
        <v>1095</v>
      </c>
      <c r="F84" s="32" t="s">
        <v>44</v>
      </c>
      <c r="G84" s="34">
        <v>45881000</v>
      </c>
      <c r="H84" s="34">
        <v>0</v>
      </c>
      <c r="I84" s="34">
        <v>26169000</v>
      </c>
      <c r="J84" s="34">
        <f t="shared" si="2"/>
        <v>72050000</v>
      </c>
      <c r="K84" s="34">
        <v>50435000</v>
      </c>
      <c r="L84" s="34"/>
      <c r="M84" s="32"/>
      <c r="N84" s="33" t="s">
        <v>816</v>
      </c>
      <c r="O84" s="32" t="s">
        <v>817</v>
      </c>
      <c r="P84" s="32" t="s">
        <v>1096</v>
      </c>
      <c r="Q84" s="32"/>
    </row>
    <row r="85" spans="2:17" ht="17.45" customHeight="1">
      <c r="B85" s="32">
        <v>2022</v>
      </c>
      <c r="C85" s="32">
        <v>1</v>
      </c>
      <c r="D85" s="32" t="s">
        <v>26</v>
      </c>
      <c r="E85" s="33" t="s">
        <v>1097</v>
      </c>
      <c r="F85" s="32" t="s">
        <v>44</v>
      </c>
      <c r="G85" s="34">
        <v>56507000</v>
      </c>
      <c r="H85" s="34">
        <v>0</v>
      </c>
      <c r="I85" s="34">
        <v>124421000</v>
      </c>
      <c r="J85" s="34">
        <f t="shared" si="2"/>
        <v>180928000</v>
      </c>
      <c r="K85" s="34"/>
      <c r="L85" s="34"/>
      <c r="M85" s="32"/>
      <c r="N85" s="33" t="s">
        <v>1098</v>
      </c>
      <c r="O85" s="32" t="s">
        <v>1099</v>
      </c>
      <c r="P85" s="32" t="s">
        <v>1100</v>
      </c>
      <c r="Q85" s="32"/>
    </row>
    <row r="86" spans="2:17" ht="17.45" customHeight="1">
      <c r="B86" s="32">
        <v>2022</v>
      </c>
      <c r="C86" s="32">
        <v>1</v>
      </c>
      <c r="D86" s="32" t="s">
        <v>26</v>
      </c>
      <c r="E86" s="33" t="s">
        <v>1101</v>
      </c>
      <c r="F86" s="32" t="s">
        <v>44</v>
      </c>
      <c r="G86" s="34">
        <v>13751110</v>
      </c>
      <c r="H86" s="34">
        <v>0</v>
      </c>
      <c r="I86" s="34">
        <v>144001000</v>
      </c>
      <c r="J86" s="34">
        <f t="shared" si="2"/>
        <v>157752110</v>
      </c>
      <c r="K86" s="34"/>
      <c r="L86" s="34"/>
      <c r="M86" s="32"/>
      <c r="N86" s="33" t="s">
        <v>1098</v>
      </c>
      <c r="O86" s="32" t="s">
        <v>1102</v>
      </c>
      <c r="P86" s="32" t="s">
        <v>1103</v>
      </c>
      <c r="Q86" s="32"/>
    </row>
    <row r="87" spans="2:17" ht="17.45" customHeight="1">
      <c r="B87" s="32">
        <v>2022</v>
      </c>
      <c r="C87" s="32">
        <v>1</v>
      </c>
      <c r="D87" s="32" t="s">
        <v>26</v>
      </c>
      <c r="E87" s="33" t="s">
        <v>1104</v>
      </c>
      <c r="F87" s="32" t="s">
        <v>44</v>
      </c>
      <c r="G87" s="34">
        <v>359840160</v>
      </c>
      <c r="H87" s="34">
        <v>0</v>
      </c>
      <c r="I87" s="34">
        <v>25000000</v>
      </c>
      <c r="J87" s="34">
        <f t="shared" si="2"/>
        <v>384840160</v>
      </c>
      <c r="K87" s="34"/>
      <c r="L87" s="34"/>
      <c r="M87" s="32"/>
      <c r="N87" s="33" t="s">
        <v>1098</v>
      </c>
      <c r="O87" s="32" t="s">
        <v>1099</v>
      </c>
      <c r="P87" s="32" t="s">
        <v>1100</v>
      </c>
      <c r="Q87" s="32"/>
    </row>
    <row r="88" spans="2:17" ht="17.45" customHeight="1">
      <c r="B88" s="32">
        <v>2022</v>
      </c>
      <c r="C88" s="32">
        <v>1</v>
      </c>
      <c r="D88" s="32" t="s">
        <v>26</v>
      </c>
      <c r="E88" s="33" t="s">
        <v>1105</v>
      </c>
      <c r="F88" s="32" t="s">
        <v>44</v>
      </c>
      <c r="G88" s="34">
        <v>30000000</v>
      </c>
      <c r="H88" s="34">
        <v>23991800</v>
      </c>
      <c r="I88" s="34">
        <v>500000</v>
      </c>
      <c r="J88" s="34">
        <f t="shared" si="2"/>
        <v>54491800</v>
      </c>
      <c r="K88" s="34"/>
      <c r="L88" s="34"/>
      <c r="M88" s="32"/>
      <c r="N88" s="33" t="s">
        <v>1098</v>
      </c>
      <c r="O88" s="32" t="s">
        <v>1102</v>
      </c>
      <c r="P88" s="32" t="s">
        <v>1103</v>
      </c>
      <c r="Q88" s="32"/>
    </row>
    <row r="89" spans="2:17" ht="17.45" customHeight="1">
      <c r="B89" s="32">
        <v>2022</v>
      </c>
      <c r="C89" s="32">
        <v>1</v>
      </c>
      <c r="D89" s="32" t="s">
        <v>13</v>
      </c>
      <c r="E89" s="33" t="s">
        <v>1106</v>
      </c>
      <c r="F89" s="32" t="s">
        <v>44</v>
      </c>
      <c r="G89" s="34">
        <v>647625820</v>
      </c>
      <c r="H89" s="34"/>
      <c r="I89" s="34">
        <v>539583000</v>
      </c>
      <c r="J89" s="34">
        <f t="shared" si="2"/>
        <v>1187208820</v>
      </c>
      <c r="K89" s="34">
        <v>593604410</v>
      </c>
      <c r="L89" s="34"/>
      <c r="M89" s="32"/>
      <c r="N89" s="33" t="s">
        <v>1107</v>
      </c>
      <c r="O89" s="32" t="s">
        <v>1108</v>
      </c>
      <c r="P89" s="32" t="s">
        <v>1109</v>
      </c>
      <c r="Q89" s="32"/>
    </row>
    <row r="90" spans="2:17" ht="17.45" customHeight="1">
      <c r="B90" s="32">
        <v>2022</v>
      </c>
      <c r="C90" s="32">
        <v>1</v>
      </c>
      <c r="D90" s="32" t="s">
        <v>13</v>
      </c>
      <c r="E90" s="33" t="s">
        <v>1110</v>
      </c>
      <c r="F90" s="32" t="s">
        <v>44</v>
      </c>
      <c r="G90" s="34">
        <v>288969810</v>
      </c>
      <c r="H90" s="34"/>
      <c r="I90" s="34">
        <v>173010000</v>
      </c>
      <c r="J90" s="34">
        <f t="shared" si="2"/>
        <v>461979810</v>
      </c>
      <c r="K90" s="34">
        <v>230989905</v>
      </c>
      <c r="L90" s="34"/>
      <c r="M90" s="32"/>
      <c r="N90" s="33" t="s">
        <v>1107</v>
      </c>
      <c r="O90" s="32" t="s">
        <v>1108</v>
      </c>
      <c r="P90" s="32" t="s">
        <v>1109</v>
      </c>
      <c r="Q90" s="32"/>
    </row>
    <row r="91" spans="2:17" ht="17.45" customHeight="1">
      <c r="B91" s="32">
        <v>2022</v>
      </c>
      <c r="C91" s="32">
        <v>1</v>
      </c>
      <c r="D91" s="32" t="s">
        <v>26</v>
      </c>
      <c r="E91" s="33" t="s">
        <v>1111</v>
      </c>
      <c r="F91" s="32" t="s">
        <v>44</v>
      </c>
      <c r="G91" s="34">
        <v>136829000</v>
      </c>
      <c r="H91" s="34"/>
      <c r="I91" s="34"/>
      <c r="J91" s="34">
        <f t="shared" si="2"/>
        <v>136829000</v>
      </c>
      <c r="K91" s="34">
        <v>95780300</v>
      </c>
      <c r="L91" s="34"/>
      <c r="M91" s="32"/>
      <c r="N91" s="33" t="s">
        <v>485</v>
      </c>
      <c r="O91" s="32" t="s">
        <v>1112</v>
      </c>
      <c r="P91" s="32" t="s">
        <v>1113</v>
      </c>
      <c r="Q91" s="32"/>
    </row>
    <row r="92" spans="2:17" ht="17.45" customHeight="1">
      <c r="B92" s="32">
        <v>2022</v>
      </c>
      <c r="C92" s="32">
        <v>1</v>
      </c>
      <c r="D92" s="32" t="s">
        <v>26</v>
      </c>
      <c r="E92" s="33" t="s">
        <v>1114</v>
      </c>
      <c r="F92" s="32" t="s">
        <v>44</v>
      </c>
      <c r="G92" s="34">
        <v>75718520</v>
      </c>
      <c r="H92" s="34"/>
      <c r="I92" s="34">
        <v>53900000</v>
      </c>
      <c r="J92" s="34">
        <f t="shared" si="2"/>
        <v>129618520</v>
      </c>
      <c r="K92" s="34">
        <v>90732964</v>
      </c>
      <c r="L92" s="34"/>
      <c r="M92" s="32"/>
      <c r="N92" s="33" t="s">
        <v>485</v>
      </c>
      <c r="O92" s="32" t="s">
        <v>486</v>
      </c>
      <c r="P92" s="32" t="s">
        <v>487</v>
      </c>
      <c r="Q92" s="32"/>
    </row>
    <row r="93" spans="2:17" ht="17.45" customHeight="1">
      <c r="B93" s="32">
        <v>2022</v>
      </c>
      <c r="C93" s="32">
        <v>1</v>
      </c>
      <c r="D93" s="32" t="s">
        <v>26</v>
      </c>
      <c r="E93" s="33" t="s">
        <v>1115</v>
      </c>
      <c r="F93" s="32" t="s">
        <v>44</v>
      </c>
      <c r="G93" s="34">
        <v>80222000</v>
      </c>
      <c r="H93" s="34"/>
      <c r="I93" s="34">
        <v>53581000</v>
      </c>
      <c r="J93" s="34">
        <f t="shared" si="2"/>
        <v>133803000</v>
      </c>
      <c r="K93" s="34">
        <v>93662100</v>
      </c>
      <c r="L93" s="34"/>
      <c r="M93" s="32"/>
      <c r="N93" s="33" t="s">
        <v>485</v>
      </c>
      <c r="O93" s="32" t="s">
        <v>1116</v>
      </c>
      <c r="P93" s="32" t="s">
        <v>1117</v>
      </c>
      <c r="Q93" s="32"/>
    </row>
    <row r="94" spans="2:17" ht="17.45" customHeight="1">
      <c r="B94" s="32">
        <v>2022</v>
      </c>
      <c r="C94" s="32">
        <v>1</v>
      </c>
      <c r="D94" s="32" t="s">
        <v>26</v>
      </c>
      <c r="E94" s="33" t="s">
        <v>1118</v>
      </c>
      <c r="F94" s="32" t="s">
        <v>44</v>
      </c>
      <c r="G94" s="34">
        <v>105609000</v>
      </c>
      <c r="H94" s="34"/>
      <c r="I94" s="34">
        <v>200000000</v>
      </c>
      <c r="J94" s="34">
        <f t="shared" si="2"/>
        <v>305609000</v>
      </c>
      <c r="K94" s="34">
        <v>213926300</v>
      </c>
      <c r="L94" s="34"/>
      <c r="M94" s="32"/>
      <c r="N94" s="33" t="s">
        <v>485</v>
      </c>
      <c r="O94" s="32" t="s">
        <v>1116</v>
      </c>
      <c r="P94" s="32" t="s">
        <v>1117</v>
      </c>
      <c r="Q94" s="32"/>
    </row>
    <row r="95" spans="2:17" ht="17.45" customHeight="1">
      <c r="B95" s="32">
        <v>2022</v>
      </c>
      <c r="C95" s="32">
        <v>1</v>
      </c>
      <c r="D95" s="32" t="s">
        <v>26</v>
      </c>
      <c r="E95" s="33" t="s">
        <v>1119</v>
      </c>
      <c r="F95" s="32" t="s">
        <v>44</v>
      </c>
      <c r="G95" s="34">
        <v>203181000</v>
      </c>
      <c r="H95" s="34"/>
      <c r="I95" s="34">
        <v>108746000</v>
      </c>
      <c r="J95" s="34">
        <f t="shared" si="2"/>
        <v>311927000</v>
      </c>
      <c r="K95" s="34">
        <v>218340000</v>
      </c>
      <c r="L95" s="34"/>
      <c r="M95" s="32"/>
      <c r="N95" s="33" t="s">
        <v>643</v>
      </c>
      <c r="O95" s="32" t="s">
        <v>1120</v>
      </c>
      <c r="P95" s="32" t="s">
        <v>1121</v>
      </c>
      <c r="Q95" s="32"/>
    </row>
    <row r="96" spans="2:17" ht="17.45" customHeight="1">
      <c r="B96" s="32">
        <v>2022</v>
      </c>
      <c r="C96" s="32">
        <v>1</v>
      </c>
      <c r="D96" s="32" t="s">
        <v>26</v>
      </c>
      <c r="E96" s="33" t="s">
        <v>1122</v>
      </c>
      <c r="F96" s="32" t="s">
        <v>44</v>
      </c>
      <c r="G96" s="34">
        <v>67282000</v>
      </c>
      <c r="H96" s="34"/>
      <c r="I96" s="34"/>
      <c r="J96" s="34">
        <f t="shared" si="2"/>
        <v>67282000</v>
      </c>
      <c r="K96" s="34">
        <v>47097400</v>
      </c>
      <c r="L96" s="34"/>
      <c r="M96" s="32"/>
      <c r="N96" s="33" t="s">
        <v>643</v>
      </c>
      <c r="O96" s="32" t="s">
        <v>1120</v>
      </c>
      <c r="P96" s="32" t="s">
        <v>1121</v>
      </c>
      <c r="Q96" s="32"/>
    </row>
    <row r="97" spans="2:17" ht="17.45" customHeight="1">
      <c r="B97" s="32">
        <v>2022</v>
      </c>
      <c r="C97" s="32">
        <v>1</v>
      </c>
      <c r="D97" s="32" t="s">
        <v>26</v>
      </c>
      <c r="E97" s="33" t="s">
        <v>1123</v>
      </c>
      <c r="F97" s="32" t="s">
        <v>44</v>
      </c>
      <c r="G97" s="34">
        <v>36619000</v>
      </c>
      <c r="H97" s="34"/>
      <c r="I97" s="34"/>
      <c r="J97" s="34">
        <f t="shared" si="2"/>
        <v>36619000</v>
      </c>
      <c r="K97" s="34">
        <v>36619000</v>
      </c>
      <c r="L97" s="34"/>
      <c r="M97" s="32"/>
      <c r="N97" s="33" t="s">
        <v>643</v>
      </c>
      <c r="O97" s="32" t="s">
        <v>1124</v>
      </c>
      <c r="P97" s="32" t="s">
        <v>1125</v>
      </c>
      <c r="Q97" s="32"/>
    </row>
    <row r="98" spans="2:17" ht="17.45" customHeight="1">
      <c r="B98" s="32">
        <v>2022</v>
      </c>
      <c r="C98" s="32">
        <v>1</v>
      </c>
      <c r="D98" s="32" t="s">
        <v>13</v>
      </c>
      <c r="E98" s="33" t="s">
        <v>1126</v>
      </c>
      <c r="F98" s="32" t="s">
        <v>44</v>
      </c>
      <c r="G98" s="34">
        <v>259692440</v>
      </c>
      <c r="H98" s="34"/>
      <c r="I98" s="34">
        <v>47355000</v>
      </c>
      <c r="J98" s="34">
        <f t="shared" si="2"/>
        <v>307047440</v>
      </c>
      <c r="K98" s="34"/>
      <c r="L98" s="34"/>
      <c r="M98" s="32"/>
      <c r="N98" s="33" t="s">
        <v>647</v>
      </c>
      <c r="O98" s="32" t="s">
        <v>1127</v>
      </c>
      <c r="P98" s="32" t="s">
        <v>1128</v>
      </c>
      <c r="Q98" s="32"/>
    </row>
    <row r="99" spans="2:17" ht="17.45" customHeight="1">
      <c r="B99" s="32">
        <v>2022</v>
      </c>
      <c r="C99" s="32">
        <v>1</v>
      </c>
      <c r="D99" s="32" t="s">
        <v>26</v>
      </c>
      <c r="E99" s="33" t="s">
        <v>1129</v>
      </c>
      <c r="F99" s="32" t="s">
        <v>44</v>
      </c>
      <c r="G99" s="34">
        <v>47403450</v>
      </c>
      <c r="H99" s="34"/>
      <c r="I99" s="34"/>
      <c r="J99" s="34">
        <f t="shared" si="2"/>
        <v>47403450</v>
      </c>
      <c r="K99" s="34"/>
      <c r="L99" s="34"/>
      <c r="M99" s="32"/>
      <c r="N99" s="33" t="s">
        <v>651</v>
      </c>
      <c r="O99" s="32" t="s">
        <v>1130</v>
      </c>
      <c r="P99" s="32" t="s">
        <v>1131</v>
      </c>
      <c r="Q99" s="32"/>
    </row>
    <row r="100" spans="2:17" ht="17.45" customHeight="1">
      <c r="B100" s="32">
        <v>2022</v>
      </c>
      <c r="C100" s="32">
        <v>1</v>
      </c>
      <c r="D100" s="32" t="s">
        <v>26</v>
      </c>
      <c r="E100" s="33" t="s">
        <v>1132</v>
      </c>
      <c r="F100" s="32" t="s">
        <v>44</v>
      </c>
      <c r="G100" s="34">
        <v>17940000</v>
      </c>
      <c r="H100" s="34"/>
      <c r="I100" s="34"/>
      <c r="J100" s="34">
        <f t="shared" si="2"/>
        <v>17940000</v>
      </c>
      <c r="K100" s="34"/>
      <c r="L100" s="34"/>
      <c r="M100" s="32"/>
      <c r="N100" s="33" t="s">
        <v>490</v>
      </c>
      <c r="O100" s="32" t="s">
        <v>766</v>
      </c>
      <c r="P100" s="32" t="s">
        <v>767</v>
      </c>
      <c r="Q100" s="32"/>
    </row>
    <row r="101" spans="2:17" ht="17.45" customHeight="1">
      <c r="B101" s="32">
        <v>2022</v>
      </c>
      <c r="C101" s="32">
        <v>1</v>
      </c>
      <c r="D101" s="32" t="s">
        <v>26</v>
      </c>
      <c r="E101" s="33" t="s">
        <v>1133</v>
      </c>
      <c r="F101" s="32" t="s">
        <v>44</v>
      </c>
      <c r="G101" s="34">
        <v>14542000</v>
      </c>
      <c r="H101" s="34"/>
      <c r="I101" s="34"/>
      <c r="J101" s="34">
        <f t="shared" ref="J101:J132" si="3">G101+H101+I101</f>
        <v>14542000</v>
      </c>
      <c r="K101" s="34"/>
      <c r="L101" s="34"/>
      <c r="M101" s="32"/>
      <c r="N101" s="33" t="s">
        <v>490</v>
      </c>
      <c r="O101" s="32" t="s">
        <v>766</v>
      </c>
      <c r="P101" s="32" t="s">
        <v>767</v>
      </c>
      <c r="Q101" s="32"/>
    </row>
    <row r="102" spans="2:17" ht="17.45" customHeight="1">
      <c r="B102" s="32">
        <v>2022</v>
      </c>
      <c r="C102" s="32">
        <v>1</v>
      </c>
      <c r="D102" s="32" t="s">
        <v>26</v>
      </c>
      <c r="E102" s="33" t="s">
        <v>1134</v>
      </c>
      <c r="F102" s="32" t="s">
        <v>44</v>
      </c>
      <c r="G102" s="34">
        <v>16907000</v>
      </c>
      <c r="H102" s="34"/>
      <c r="I102" s="34">
        <v>131054000</v>
      </c>
      <c r="J102" s="34">
        <f t="shared" si="3"/>
        <v>147961000</v>
      </c>
      <c r="K102" s="34">
        <v>147961000</v>
      </c>
      <c r="L102" s="34"/>
      <c r="M102" s="32"/>
      <c r="N102" s="33" t="s">
        <v>490</v>
      </c>
      <c r="O102" s="32" t="s">
        <v>1135</v>
      </c>
      <c r="P102" s="32" t="s">
        <v>1136</v>
      </c>
      <c r="Q102" s="32"/>
    </row>
    <row r="103" spans="2:17" ht="17.45" customHeight="1">
      <c r="B103" s="32">
        <v>2022</v>
      </c>
      <c r="C103" s="32">
        <v>1</v>
      </c>
      <c r="D103" s="32" t="s">
        <v>26</v>
      </c>
      <c r="E103" s="33" t="s">
        <v>1137</v>
      </c>
      <c r="F103" s="32" t="s">
        <v>44</v>
      </c>
      <c r="G103" s="34">
        <v>1044989850</v>
      </c>
      <c r="H103" s="34"/>
      <c r="I103" s="34"/>
      <c r="J103" s="34">
        <f t="shared" si="3"/>
        <v>1044989850</v>
      </c>
      <c r="K103" s="34">
        <v>1044989850</v>
      </c>
      <c r="L103" s="34"/>
      <c r="M103" s="32"/>
      <c r="N103" s="33" t="s">
        <v>490</v>
      </c>
      <c r="O103" s="32" t="s">
        <v>1135</v>
      </c>
      <c r="P103" s="32" t="s">
        <v>1136</v>
      </c>
      <c r="Q103" s="32"/>
    </row>
    <row r="104" spans="2:17" ht="17.45" customHeight="1">
      <c r="B104" s="32">
        <v>2022</v>
      </c>
      <c r="C104" s="32">
        <v>1</v>
      </c>
      <c r="D104" s="32" t="s">
        <v>26</v>
      </c>
      <c r="E104" s="33" t="s">
        <v>1138</v>
      </c>
      <c r="F104" s="32" t="s">
        <v>44</v>
      </c>
      <c r="G104" s="34">
        <v>22000000</v>
      </c>
      <c r="H104" s="34"/>
      <c r="I104" s="34">
        <v>30882500</v>
      </c>
      <c r="J104" s="34">
        <f t="shared" si="3"/>
        <v>52882500</v>
      </c>
      <c r="K104" s="34"/>
      <c r="L104" s="34"/>
      <c r="M104" s="32"/>
      <c r="N104" s="33" t="s">
        <v>1139</v>
      </c>
      <c r="O104" s="32" t="s">
        <v>1140</v>
      </c>
      <c r="P104" s="32" t="s">
        <v>1141</v>
      </c>
      <c r="Q104" s="32"/>
    </row>
    <row r="105" spans="2:17" ht="17.45" customHeight="1">
      <c r="B105" s="32">
        <v>2022</v>
      </c>
      <c r="C105" s="32">
        <v>1</v>
      </c>
      <c r="D105" s="32" t="s">
        <v>26</v>
      </c>
      <c r="E105" s="33" t="s">
        <v>1142</v>
      </c>
      <c r="F105" s="32" t="s">
        <v>44</v>
      </c>
      <c r="G105" s="34">
        <v>14881000</v>
      </c>
      <c r="H105" s="34"/>
      <c r="I105" s="34">
        <v>6831000</v>
      </c>
      <c r="J105" s="34">
        <f t="shared" si="3"/>
        <v>21712000</v>
      </c>
      <c r="K105" s="34"/>
      <c r="L105" s="34"/>
      <c r="M105" s="32"/>
      <c r="N105" s="33" t="s">
        <v>494</v>
      </c>
      <c r="O105" s="32" t="s">
        <v>1143</v>
      </c>
      <c r="P105" s="32" t="s">
        <v>1144</v>
      </c>
      <c r="Q105" s="32"/>
    </row>
    <row r="106" spans="2:17" ht="17.45" customHeight="1">
      <c r="B106" s="32">
        <v>2022</v>
      </c>
      <c r="C106" s="32">
        <v>1</v>
      </c>
      <c r="D106" s="32" t="s">
        <v>26</v>
      </c>
      <c r="E106" s="33" t="s">
        <v>1145</v>
      </c>
      <c r="F106" s="32" t="s">
        <v>44</v>
      </c>
      <c r="G106" s="34">
        <v>91560000</v>
      </c>
      <c r="H106" s="34"/>
      <c r="I106" s="34">
        <v>113291000</v>
      </c>
      <c r="J106" s="34">
        <f t="shared" si="3"/>
        <v>204851000</v>
      </c>
      <c r="K106" s="34">
        <v>143395700</v>
      </c>
      <c r="L106" s="34"/>
      <c r="M106" s="32"/>
      <c r="N106" s="33" t="s">
        <v>1146</v>
      </c>
      <c r="O106" s="32" t="s">
        <v>1147</v>
      </c>
      <c r="P106" s="32" t="s">
        <v>1148</v>
      </c>
      <c r="Q106" s="32"/>
    </row>
    <row r="107" spans="2:17" ht="17.45" customHeight="1">
      <c r="B107" s="32">
        <v>2022</v>
      </c>
      <c r="C107" s="32">
        <v>1</v>
      </c>
      <c r="D107" s="32" t="s">
        <v>26</v>
      </c>
      <c r="E107" s="33" t="s">
        <v>1149</v>
      </c>
      <c r="F107" s="32" t="s">
        <v>44</v>
      </c>
      <c r="G107" s="34">
        <v>69197340</v>
      </c>
      <c r="H107" s="34"/>
      <c r="I107" s="34">
        <v>12421290</v>
      </c>
      <c r="J107" s="34">
        <f t="shared" si="3"/>
        <v>81618630</v>
      </c>
      <c r="K107" s="34">
        <v>57133041</v>
      </c>
      <c r="L107" s="34"/>
      <c r="M107" s="32"/>
      <c r="N107" s="33" t="s">
        <v>824</v>
      </c>
      <c r="O107" s="32" t="s">
        <v>1150</v>
      </c>
      <c r="P107" s="32" t="s">
        <v>1151</v>
      </c>
      <c r="Q107" s="32"/>
    </row>
    <row r="108" spans="2:17" ht="17.45" customHeight="1">
      <c r="B108" s="32">
        <v>2022</v>
      </c>
      <c r="C108" s="32">
        <v>1</v>
      </c>
      <c r="D108" s="32" t="s">
        <v>26</v>
      </c>
      <c r="E108" s="33" t="s">
        <v>1152</v>
      </c>
      <c r="F108" s="32" t="s">
        <v>44</v>
      </c>
      <c r="G108" s="34">
        <v>64686000</v>
      </c>
      <c r="H108" s="34"/>
      <c r="I108" s="34">
        <v>284857000</v>
      </c>
      <c r="J108" s="34">
        <f t="shared" si="3"/>
        <v>349543000</v>
      </c>
      <c r="K108" s="34">
        <v>244680100</v>
      </c>
      <c r="L108" s="34"/>
      <c r="M108" s="32"/>
      <c r="N108" s="33" t="s">
        <v>824</v>
      </c>
      <c r="O108" s="32" t="s">
        <v>624</v>
      </c>
      <c r="P108" s="32" t="s">
        <v>1153</v>
      </c>
      <c r="Q108" s="32"/>
    </row>
    <row r="109" spans="2:17" ht="17.45" customHeight="1">
      <c r="B109" s="32">
        <v>2022</v>
      </c>
      <c r="C109" s="32">
        <v>1</v>
      </c>
      <c r="D109" s="32" t="s">
        <v>26</v>
      </c>
      <c r="E109" s="33" t="s">
        <v>1154</v>
      </c>
      <c r="F109" s="32" t="s">
        <v>44</v>
      </c>
      <c r="G109" s="34">
        <v>16080000</v>
      </c>
      <c r="H109" s="34"/>
      <c r="I109" s="34"/>
      <c r="J109" s="34">
        <f t="shared" si="3"/>
        <v>16080000</v>
      </c>
      <c r="K109" s="34">
        <v>12864000</v>
      </c>
      <c r="L109" s="34"/>
      <c r="M109" s="32"/>
      <c r="N109" s="33" t="s">
        <v>824</v>
      </c>
      <c r="O109" s="32" t="s">
        <v>624</v>
      </c>
      <c r="P109" s="32" t="s">
        <v>1153</v>
      </c>
      <c r="Q109" s="32"/>
    </row>
    <row r="110" spans="2:17" ht="17.45" customHeight="1">
      <c r="B110" s="32">
        <v>2022</v>
      </c>
      <c r="C110" s="32">
        <v>1</v>
      </c>
      <c r="D110" s="32" t="s">
        <v>26</v>
      </c>
      <c r="E110" s="33" t="s">
        <v>1155</v>
      </c>
      <c r="F110" s="32" t="s">
        <v>44</v>
      </c>
      <c r="G110" s="34">
        <v>160708060</v>
      </c>
      <c r="H110" s="34"/>
      <c r="I110" s="34"/>
      <c r="J110" s="34">
        <f t="shared" si="3"/>
        <v>160708060</v>
      </c>
      <c r="K110" s="34">
        <v>112495640</v>
      </c>
      <c r="L110" s="34"/>
      <c r="M110" s="32"/>
      <c r="N110" s="33" t="s">
        <v>824</v>
      </c>
      <c r="O110" s="32" t="s">
        <v>825</v>
      </c>
      <c r="P110" s="32" t="s">
        <v>826</v>
      </c>
      <c r="Q110" s="32"/>
    </row>
    <row r="111" spans="2:17" ht="17.45" customHeight="1">
      <c r="B111" s="32">
        <v>2022</v>
      </c>
      <c r="C111" s="32">
        <v>1</v>
      </c>
      <c r="D111" s="32" t="s">
        <v>26</v>
      </c>
      <c r="E111" s="33" t="s">
        <v>1156</v>
      </c>
      <c r="F111" s="32" t="s">
        <v>44</v>
      </c>
      <c r="G111" s="34">
        <v>241384700</v>
      </c>
      <c r="H111" s="34"/>
      <c r="I111" s="34"/>
      <c r="J111" s="34">
        <f t="shared" si="3"/>
        <v>241384700</v>
      </c>
      <c r="K111" s="34">
        <v>168969290</v>
      </c>
      <c r="L111" s="34"/>
      <c r="M111" s="32"/>
      <c r="N111" s="33" t="s">
        <v>824</v>
      </c>
      <c r="O111" s="32" t="s">
        <v>1157</v>
      </c>
      <c r="P111" s="32" t="s">
        <v>1158</v>
      </c>
      <c r="Q111" s="32"/>
    </row>
    <row r="112" spans="2:17" ht="17.45" customHeight="1">
      <c r="B112" s="32">
        <v>2022</v>
      </c>
      <c r="C112" s="32">
        <v>1</v>
      </c>
      <c r="D112" s="32" t="s">
        <v>26</v>
      </c>
      <c r="E112" s="33" t="s">
        <v>1159</v>
      </c>
      <c r="F112" s="32" t="s">
        <v>44</v>
      </c>
      <c r="G112" s="34">
        <v>90871050</v>
      </c>
      <c r="H112" s="34"/>
      <c r="I112" s="34"/>
      <c r="J112" s="34">
        <f t="shared" si="3"/>
        <v>90871050</v>
      </c>
      <c r="K112" s="34">
        <v>63609735</v>
      </c>
      <c r="L112" s="34"/>
      <c r="M112" s="32"/>
      <c r="N112" s="33" t="s">
        <v>824</v>
      </c>
      <c r="O112" s="32" t="s">
        <v>1157</v>
      </c>
      <c r="P112" s="32" t="s">
        <v>1158</v>
      </c>
      <c r="Q112" s="32"/>
    </row>
    <row r="113" spans="2:17" ht="17.45" customHeight="1">
      <c r="B113" s="32">
        <v>2022</v>
      </c>
      <c r="C113" s="32">
        <v>1</v>
      </c>
      <c r="D113" s="32" t="s">
        <v>26</v>
      </c>
      <c r="E113" s="33" t="s">
        <v>1160</v>
      </c>
      <c r="F113" s="32" t="s">
        <v>44</v>
      </c>
      <c r="G113" s="34">
        <v>26112000</v>
      </c>
      <c r="H113" s="34"/>
      <c r="I113" s="34">
        <v>11388000</v>
      </c>
      <c r="J113" s="34">
        <f t="shared" si="3"/>
        <v>37500000</v>
      </c>
      <c r="K113" s="34">
        <v>27375000</v>
      </c>
      <c r="L113" s="34"/>
      <c r="M113" s="32"/>
      <c r="N113" s="33" t="s">
        <v>502</v>
      </c>
      <c r="O113" s="32" t="s">
        <v>1161</v>
      </c>
      <c r="P113" s="32" t="s">
        <v>1162</v>
      </c>
      <c r="Q113" s="32"/>
    </row>
    <row r="114" spans="2:17" ht="17.45" customHeight="1">
      <c r="B114" s="32">
        <v>2022</v>
      </c>
      <c r="C114" s="32">
        <v>1</v>
      </c>
      <c r="D114" s="32" t="s">
        <v>26</v>
      </c>
      <c r="E114" s="33" t="s">
        <v>1163</v>
      </c>
      <c r="F114" s="32" t="s">
        <v>44</v>
      </c>
      <c r="G114" s="34">
        <v>184025000</v>
      </c>
      <c r="H114" s="34"/>
      <c r="I114" s="34"/>
      <c r="J114" s="34">
        <f t="shared" si="3"/>
        <v>184025000</v>
      </c>
      <c r="K114" s="34">
        <v>128817500</v>
      </c>
      <c r="L114" s="34"/>
      <c r="M114" s="32"/>
      <c r="N114" s="33" t="s">
        <v>662</v>
      </c>
      <c r="O114" s="32" t="s">
        <v>1164</v>
      </c>
      <c r="P114" s="32" t="s">
        <v>1165</v>
      </c>
      <c r="Q114" s="32"/>
    </row>
    <row r="115" spans="2:17" ht="17.45" customHeight="1">
      <c r="B115" s="32">
        <v>2022</v>
      </c>
      <c r="C115" s="32">
        <v>1</v>
      </c>
      <c r="D115" s="32" t="s">
        <v>26</v>
      </c>
      <c r="E115" s="33" t="s">
        <v>1166</v>
      </c>
      <c r="F115" s="32" t="s">
        <v>44</v>
      </c>
      <c r="G115" s="34">
        <v>21581600</v>
      </c>
      <c r="H115" s="34"/>
      <c r="I115" s="34">
        <v>67000000</v>
      </c>
      <c r="J115" s="34">
        <f t="shared" si="3"/>
        <v>88581600</v>
      </c>
      <c r="K115" s="34">
        <v>62007120</v>
      </c>
      <c r="L115" s="34"/>
      <c r="M115" s="32"/>
      <c r="N115" s="33" t="s">
        <v>662</v>
      </c>
      <c r="O115" s="32" t="s">
        <v>667</v>
      </c>
      <c r="P115" s="32" t="s">
        <v>668</v>
      </c>
      <c r="Q115" s="32"/>
    </row>
    <row r="116" spans="2:17" ht="17.45" customHeight="1">
      <c r="B116" s="32">
        <v>2022</v>
      </c>
      <c r="C116" s="32">
        <v>1</v>
      </c>
      <c r="D116" s="32" t="s">
        <v>26</v>
      </c>
      <c r="E116" s="33" t="s">
        <v>1167</v>
      </c>
      <c r="F116" s="32" t="s">
        <v>44</v>
      </c>
      <c r="G116" s="34">
        <v>469428270</v>
      </c>
      <c r="H116" s="34"/>
      <c r="I116" s="34"/>
      <c r="J116" s="34">
        <f t="shared" si="3"/>
        <v>469428270</v>
      </c>
      <c r="K116" s="34">
        <v>112663000</v>
      </c>
      <c r="L116" s="34"/>
      <c r="M116" s="32"/>
      <c r="N116" s="33" t="s">
        <v>1168</v>
      </c>
      <c r="O116" s="32" t="s">
        <v>1169</v>
      </c>
      <c r="P116" s="32" t="s">
        <v>1170</v>
      </c>
      <c r="Q116" s="32"/>
    </row>
    <row r="117" spans="2:17" ht="17.45" customHeight="1">
      <c r="B117" s="32">
        <v>2022</v>
      </c>
      <c r="C117" s="32">
        <v>1</v>
      </c>
      <c r="D117" s="32" t="s">
        <v>26</v>
      </c>
      <c r="E117" s="33" t="s">
        <v>1171</v>
      </c>
      <c r="F117" s="32" t="s">
        <v>44</v>
      </c>
      <c r="G117" s="34">
        <v>349193853</v>
      </c>
      <c r="H117" s="34"/>
      <c r="I117" s="34"/>
      <c r="J117" s="34">
        <f t="shared" si="3"/>
        <v>349193853</v>
      </c>
      <c r="K117" s="34">
        <v>83807000</v>
      </c>
      <c r="L117" s="34"/>
      <c r="M117" s="32"/>
      <c r="N117" s="33" t="s">
        <v>1168</v>
      </c>
      <c r="O117" s="32" t="s">
        <v>1169</v>
      </c>
      <c r="P117" s="32" t="s">
        <v>1170</v>
      </c>
      <c r="Q117" s="32"/>
    </row>
    <row r="118" spans="2:17" ht="17.45" customHeight="1">
      <c r="B118" s="32">
        <v>2022</v>
      </c>
      <c r="C118" s="32">
        <v>1</v>
      </c>
      <c r="D118" s="32" t="s">
        <v>26</v>
      </c>
      <c r="E118" s="33" t="s">
        <v>1172</v>
      </c>
      <c r="F118" s="32" t="s">
        <v>44</v>
      </c>
      <c r="G118" s="34">
        <v>321532860</v>
      </c>
      <c r="H118" s="34"/>
      <c r="I118" s="34"/>
      <c r="J118" s="34">
        <f t="shared" si="3"/>
        <v>321532860</v>
      </c>
      <c r="K118" s="34">
        <v>77168000</v>
      </c>
      <c r="L118" s="34"/>
      <c r="M118" s="32"/>
      <c r="N118" s="33" t="s">
        <v>1168</v>
      </c>
      <c r="O118" s="32" t="s">
        <v>1169</v>
      </c>
      <c r="P118" s="32" t="s">
        <v>1170</v>
      </c>
      <c r="Q118" s="32"/>
    </row>
    <row r="119" spans="2:17" ht="17.45" customHeight="1">
      <c r="B119" s="32">
        <v>2022</v>
      </c>
      <c r="C119" s="32">
        <v>1</v>
      </c>
      <c r="D119" s="32" t="s">
        <v>26</v>
      </c>
      <c r="E119" s="33" t="s">
        <v>1173</v>
      </c>
      <c r="F119" s="32" t="s">
        <v>44</v>
      </c>
      <c r="G119" s="34">
        <v>43040000</v>
      </c>
      <c r="H119" s="34"/>
      <c r="I119" s="34">
        <v>55870000</v>
      </c>
      <c r="J119" s="34">
        <f t="shared" si="3"/>
        <v>98910000</v>
      </c>
      <c r="K119" s="34"/>
      <c r="L119" s="34"/>
      <c r="M119" s="32"/>
      <c r="N119" s="33" t="s">
        <v>1168</v>
      </c>
      <c r="O119" s="32" t="s">
        <v>1174</v>
      </c>
      <c r="P119" s="32" t="s">
        <v>1175</v>
      </c>
      <c r="Q119" s="32"/>
    </row>
    <row r="120" spans="2:17" ht="17.45" customHeight="1">
      <c r="B120" s="32">
        <v>2022</v>
      </c>
      <c r="C120" s="32">
        <v>1</v>
      </c>
      <c r="D120" s="32" t="s">
        <v>26</v>
      </c>
      <c r="E120" s="33" t="s">
        <v>1176</v>
      </c>
      <c r="F120" s="32" t="s">
        <v>44</v>
      </c>
      <c r="G120" s="34">
        <v>70158000</v>
      </c>
      <c r="H120" s="34"/>
      <c r="I120" s="34">
        <v>698925000</v>
      </c>
      <c r="J120" s="34">
        <f t="shared" si="3"/>
        <v>769083000</v>
      </c>
      <c r="K120" s="34"/>
      <c r="L120" s="34"/>
      <c r="M120" s="32"/>
      <c r="N120" s="33" t="s">
        <v>511</v>
      </c>
      <c r="O120" s="32" t="s">
        <v>1177</v>
      </c>
      <c r="P120" s="32" t="s">
        <v>1178</v>
      </c>
      <c r="Q120" s="32"/>
    </row>
    <row r="121" spans="2:17" ht="17.45" customHeight="1">
      <c r="B121" s="32">
        <v>2022</v>
      </c>
      <c r="C121" s="32">
        <v>1</v>
      </c>
      <c r="D121" s="32" t="s">
        <v>26</v>
      </c>
      <c r="E121" s="33" t="s">
        <v>1179</v>
      </c>
      <c r="F121" s="32" t="s">
        <v>44</v>
      </c>
      <c r="G121" s="34">
        <v>544434000</v>
      </c>
      <c r="H121" s="34"/>
      <c r="I121" s="34">
        <v>1052656000</v>
      </c>
      <c r="J121" s="34">
        <f t="shared" si="3"/>
        <v>1597090000</v>
      </c>
      <c r="K121" s="34">
        <v>1597090000</v>
      </c>
      <c r="L121" s="34"/>
      <c r="M121" s="32"/>
      <c r="N121" s="33" t="s">
        <v>511</v>
      </c>
      <c r="O121" s="32" t="s">
        <v>512</v>
      </c>
      <c r="P121" s="32" t="s">
        <v>513</v>
      </c>
      <c r="Q121" s="32"/>
    </row>
    <row r="122" spans="2:17" ht="17.45" customHeight="1">
      <c r="B122" s="32">
        <v>2022</v>
      </c>
      <c r="C122" s="32">
        <v>1</v>
      </c>
      <c r="D122" s="32" t="s">
        <v>26</v>
      </c>
      <c r="E122" s="33" t="s">
        <v>1180</v>
      </c>
      <c r="F122" s="32" t="s">
        <v>44</v>
      </c>
      <c r="G122" s="34">
        <v>588423090</v>
      </c>
      <c r="H122" s="34"/>
      <c r="I122" s="34">
        <v>196104810</v>
      </c>
      <c r="J122" s="34">
        <f t="shared" si="3"/>
        <v>784527900</v>
      </c>
      <c r="K122" s="34">
        <v>784527900</v>
      </c>
      <c r="L122" s="34"/>
      <c r="M122" s="32"/>
      <c r="N122" s="33" t="s">
        <v>511</v>
      </c>
      <c r="O122" s="32" t="s">
        <v>512</v>
      </c>
      <c r="P122" s="32" t="s">
        <v>513</v>
      </c>
      <c r="Q122" s="32"/>
    </row>
    <row r="123" spans="2:17" ht="17.45" customHeight="1">
      <c r="B123" s="32">
        <v>2022</v>
      </c>
      <c r="C123" s="32">
        <v>1</v>
      </c>
      <c r="D123" s="32" t="s">
        <v>26</v>
      </c>
      <c r="E123" s="33" t="s">
        <v>1181</v>
      </c>
      <c r="F123" s="32" t="s">
        <v>44</v>
      </c>
      <c r="G123" s="34">
        <v>670820450</v>
      </c>
      <c r="H123" s="34"/>
      <c r="I123" s="34">
        <v>0</v>
      </c>
      <c r="J123" s="34">
        <f t="shared" si="3"/>
        <v>670820450</v>
      </c>
      <c r="K123" s="34">
        <v>670820450</v>
      </c>
      <c r="L123" s="34"/>
      <c r="M123" s="32"/>
      <c r="N123" s="33" t="s">
        <v>511</v>
      </c>
      <c r="O123" s="32" t="s">
        <v>512</v>
      </c>
      <c r="P123" s="32" t="s">
        <v>513</v>
      </c>
      <c r="Q123" s="32"/>
    </row>
    <row r="124" spans="2:17" ht="17.45" customHeight="1">
      <c r="B124" s="32">
        <v>2022</v>
      </c>
      <c r="C124" s="32">
        <v>1</v>
      </c>
      <c r="D124" s="32" t="s">
        <v>26</v>
      </c>
      <c r="E124" s="33" t="s">
        <v>1182</v>
      </c>
      <c r="F124" s="32" t="s">
        <v>44</v>
      </c>
      <c r="G124" s="34">
        <v>422166970</v>
      </c>
      <c r="H124" s="34"/>
      <c r="I124" s="34">
        <v>0</v>
      </c>
      <c r="J124" s="34">
        <f t="shared" si="3"/>
        <v>422166970</v>
      </c>
      <c r="K124" s="34">
        <v>422166970</v>
      </c>
      <c r="L124" s="34"/>
      <c r="M124" s="32"/>
      <c r="N124" s="33" t="s">
        <v>511</v>
      </c>
      <c r="O124" s="32" t="s">
        <v>512</v>
      </c>
      <c r="P124" s="32" t="s">
        <v>513</v>
      </c>
      <c r="Q124" s="32"/>
    </row>
    <row r="125" spans="2:17" ht="17.45" customHeight="1">
      <c r="B125" s="32">
        <v>2022</v>
      </c>
      <c r="C125" s="32">
        <v>1</v>
      </c>
      <c r="D125" s="32" t="s">
        <v>26</v>
      </c>
      <c r="E125" s="33" t="s">
        <v>1183</v>
      </c>
      <c r="F125" s="32" t="s">
        <v>44</v>
      </c>
      <c r="G125" s="34">
        <v>365117000</v>
      </c>
      <c r="H125" s="34"/>
      <c r="I125" s="34">
        <v>230209000</v>
      </c>
      <c r="J125" s="34">
        <f t="shared" si="3"/>
        <v>595326000</v>
      </c>
      <c r="K125" s="34">
        <v>595326000</v>
      </c>
      <c r="L125" s="34"/>
      <c r="M125" s="32"/>
      <c r="N125" s="33" t="s">
        <v>511</v>
      </c>
      <c r="O125" s="32" t="s">
        <v>512</v>
      </c>
      <c r="P125" s="32" t="s">
        <v>513</v>
      </c>
      <c r="Q125" s="32"/>
    </row>
    <row r="126" spans="2:17" ht="17.45" customHeight="1">
      <c r="B126" s="32">
        <v>2022</v>
      </c>
      <c r="C126" s="32">
        <v>1</v>
      </c>
      <c r="D126" s="32" t="s">
        <v>26</v>
      </c>
      <c r="E126" s="33" t="s">
        <v>1184</v>
      </c>
      <c r="F126" s="32" t="s">
        <v>44</v>
      </c>
      <c r="G126" s="34">
        <v>64378240</v>
      </c>
      <c r="H126" s="34">
        <v>0</v>
      </c>
      <c r="I126" s="34">
        <v>0</v>
      </c>
      <c r="J126" s="34">
        <f t="shared" si="3"/>
        <v>64378240</v>
      </c>
      <c r="K126" s="34">
        <v>45064768</v>
      </c>
      <c r="L126" s="34"/>
      <c r="M126" s="32"/>
      <c r="N126" s="33" t="s">
        <v>1185</v>
      </c>
      <c r="O126" s="32" t="s">
        <v>1186</v>
      </c>
      <c r="P126" s="32" t="s">
        <v>1187</v>
      </c>
      <c r="Q126" s="32"/>
    </row>
    <row r="127" spans="2:17" ht="17.45" customHeight="1">
      <c r="B127" s="32">
        <v>2022</v>
      </c>
      <c r="C127" s="32">
        <v>1</v>
      </c>
      <c r="D127" s="32" t="s">
        <v>26</v>
      </c>
      <c r="E127" s="33" t="s">
        <v>1188</v>
      </c>
      <c r="F127" s="32" t="s">
        <v>44</v>
      </c>
      <c r="G127" s="34">
        <v>134175510</v>
      </c>
      <c r="H127" s="34">
        <v>0</v>
      </c>
      <c r="I127" s="34">
        <v>223669000</v>
      </c>
      <c r="J127" s="34">
        <f t="shared" si="3"/>
        <v>357844510</v>
      </c>
      <c r="K127" s="34">
        <v>250491157</v>
      </c>
      <c r="L127" s="34"/>
      <c r="M127" s="32"/>
      <c r="N127" s="33" t="s">
        <v>1185</v>
      </c>
      <c r="O127" s="32" t="s">
        <v>1189</v>
      </c>
      <c r="P127" s="32" t="s">
        <v>1190</v>
      </c>
      <c r="Q127" s="32"/>
    </row>
    <row r="128" spans="2:17" ht="17.45" customHeight="1">
      <c r="B128" s="32">
        <v>2022</v>
      </c>
      <c r="C128" s="32">
        <v>1</v>
      </c>
      <c r="D128" s="32" t="s">
        <v>26</v>
      </c>
      <c r="E128" s="33" t="s">
        <v>1191</v>
      </c>
      <c r="F128" s="32" t="s">
        <v>44</v>
      </c>
      <c r="G128" s="34">
        <v>56495000</v>
      </c>
      <c r="H128" s="34">
        <v>0</v>
      </c>
      <c r="I128" s="34">
        <v>0</v>
      </c>
      <c r="J128" s="34">
        <f t="shared" si="3"/>
        <v>56495000</v>
      </c>
      <c r="K128" s="34">
        <v>56495000</v>
      </c>
      <c r="L128" s="34"/>
      <c r="M128" s="32"/>
      <c r="N128" s="33" t="s">
        <v>1192</v>
      </c>
      <c r="O128" s="32" t="s">
        <v>1193</v>
      </c>
      <c r="P128" s="32" t="s">
        <v>1194</v>
      </c>
      <c r="Q128" s="32"/>
    </row>
    <row r="129" spans="2:17" ht="17.45" customHeight="1">
      <c r="B129" s="32">
        <v>2022</v>
      </c>
      <c r="C129" s="32">
        <v>1</v>
      </c>
      <c r="D129" s="32" t="s">
        <v>26</v>
      </c>
      <c r="E129" s="33" t="s">
        <v>1195</v>
      </c>
      <c r="F129" s="32" t="s">
        <v>44</v>
      </c>
      <c r="G129" s="34">
        <v>37320000</v>
      </c>
      <c r="H129" s="34">
        <v>0</v>
      </c>
      <c r="I129" s="34">
        <v>0</v>
      </c>
      <c r="J129" s="34">
        <f t="shared" si="3"/>
        <v>37320000</v>
      </c>
      <c r="K129" s="34">
        <v>37320000</v>
      </c>
      <c r="L129" s="34"/>
      <c r="M129" s="32"/>
      <c r="N129" s="33" t="s">
        <v>520</v>
      </c>
      <c r="O129" s="32" t="s">
        <v>1196</v>
      </c>
      <c r="P129" s="32" t="s">
        <v>1197</v>
      </c>
      <c r="Q129" s="32"/>
    </row>
    <row r="130" spans="2:17" ht="17.45" customHeight="1">
      <c r="B130" s="32">
        <v>2022</v>
      </c>
      <c r="C130" s="32">
        <v>1</v>
      </c>
      <c r="D130" s="32" t="s">
        <v>26</v>
      </c>
      <c r="E130" s="33" t="s">
        <v>1198</v>
      </c>
      <c r="F130" s="32" t="s">
        <v>44</v>
      </c>
      <c r="G130" s="34">
        <v>92961000</v>
      </c>
      <c r="H130" s="34">
        <v>0</v>
      </c>
      <c r="I130" s="34">
        <v>0</v>
      </c>
      <c r="J130" s="34">
        <f t="shared" si="3"/>
        <v>92961000</v>
      </c>
      <c r="K130" s="34">
        <v>92961000</v>
      </c>
      <c r="L130" s="34"/>
      <c r="M130" s="32"/>
      <c r="N130" s="33" t="s">
        <v>520</v>
      </c>
      <c r="O130" s="32" t="s">
        <v>521</v>
      </c>
      <c r="P130" s="32" t="s">
        <v>522</v>
      </c>
      <c r="Q130" s="32"/>
    </row>
    <row r="131" spans="2:17" ht="17.45" customHeight="1">
      <c r="B131" s="32">
        <v>2022</v>
      </c>
      <c r="C131" s="32">
        <v>1</v>
      </c>
      <c r="D131" s="32" t="s">
        <v>26</v>
      </c>
      <c r="E131" s="33" t="s">
        <v>1199</v>
      </c>
      <c r="F131" s="32" t="s">
        <v>44</v>
      </c>
      <c r="G131" s="34">
        <v>250260000</v>
      </c>
      <c r="H131" s="34">
        <v>154470590</v>
      </c>
      <c r="I131" s="34">
        <v>10000000</v>
      </c>
      <c r="J131" s="34">
        <f t="shared" si="3"/>
        <v>414730590</v>
      </c>
      <c r="K131" s="34">
        <v>414730590</v>
      </c>
      <c r="L131" s="34"/>
      <c r="M131" s="32"/>
      <c r="N131" s="33" t="s">
        <v>520</v>
      </c>
      <c r="O131" s="32" t="s">
        <v>521</v>
      </c>
      <c r="P131" s="32" t="s">
        <v>522</v>
      </c>
      <c r="Q131" s="32"/>
    </row>
    <row r="132" spans="2:17" ht="17.45" customHeight="1">
      <c r="B132" s="32">
        <v>2022</v>
      </c>
      <c r="C132" s="32">
        <v>1</v>
      </c>
      <c r="D132" s="32" t="s">
        <v>26</v>
      </c>
      <c r="E132" s="33" t="s">
        <v>1200</v>
      </c>
      <c r="F132" s="32" t="s">
        <v>44</v>
      </c>
      <c r="G132" s="34">
        <v>275962000</v>
      </c>
      <c r="H132" s="34">
        <v>0</v>
      </c>
      <c r="I132" s="34">
        <v>129569000</v>
      </c>
      <c r="J132" s="34">
        <f t="shared" si="3"/>
        <v>405531000</v>
      </c>
      <c r="K132" s="34">
        <v>405531000</v>
      </c>
      <c r="L132" s="34"/>
      <c r="M132" s="32"/>
      <c r="N132" s="33" t="s">
        <v>782</v>
      </c>
      <c r="O132" s="32" t="s">
        <v>1201</v>
      </c>
      <c r="P132" s="32" t="s">
        <v>1202</v>
      </c>
      <c r="Q132" s="32"/>
    </row>
    <row r="133" spans="2:17" ht="17.45" customHeight="1">
      <c r="B133" s="32">
        <v>2022</v>
      </c>
      <c r="C133" s="32">
        <v>1</v>
      </c>
      <c r="D133" s="32" t="s">
        <v>26</v>
      </c>
      <c r="E133" s="33" t="s">
        <v>1203</v>
      </c>
      <c r="F133" s="32" t="s">
        <v>44</v>
      </c>
      <c r="G133" s="34">
        <v>166990000</v>
      </c>
      <c r="H133" s="34">
        <v>0</v>
      </c>
      <c r="I133" s="34">
        <v>776268000</v>
      </c>
      <c r="J133" s="34">
        <f t="shared" ref="J133:J164" si="4">G133+H133+I133</f>
        <v>943258000</v>
      </c>
      <c r="K133" s="34">
        <v>943258000</v>
      </c>
      <c r="L133" s="34"/>
      <c r="M133" s="32"/>
      <c r="N133" s="33" t="s">
        <v>782</v>
      </c>
      <c r="O133" s="32" t="s">
        <v>1201</v>
      </c>
      <c r="P133" s="32" t="s">
        <v>1202</v>
      </c>
      <c r="Q133" s="32"/>
    </row>
    <row r="134" spans="2:17" ht="17.45" customHeight="1">
      <c r="B134" s="32">
        <v>2022</v>
      </c>
      <c r="C134" s="32">
        <v>1</v>
      </c>
      <c r="D134" s="32" t="s">
        <v>26</v>
      </c>
      <c r="E134" s="33" t="s">
        <v>1204</v>
      </c>
      <c r="F134" s="32" t="s">
        <v>44</v>
      </c>
      <c r="G134" s="34">
        <v>269434000</v>
      </c>
      <c r="H134" s="34">
        <v>0</v>
      </c>
      <c r="I134" s="34">
        <v>45307000</v>
      </c>
      <c r="J134" s="34">
        <f t="shared" si="4"/>
        <v>314741000</v>
      </c>
      <c r="K134" s="34">
        <v>314741000</v>
      </c>
      <c r="L134" s="34"/>
      <c r="M134" s="32"/>
      <c r="N134" s="33" t="s">
        <v>782</v>
      </c>
      <c r="O134" s="32" t="s">
        <v>1201</v>
      </c>
      <c r="P134" s="32" t="s">
        <v>1205</v>
      </c>
      <c r="Q134" s="32"/>
    </row>
    <row r="135" spans="2:17" ht="17.45" customHeight="1">
      <c r="B135" s="32">
        <v>2022</v>
      </c>
      <c r="C135" s="32">
        <v>1</v>
      </c>
      <c r="D135" s="32" t="s">
        <v>26</v>
      </c>
      <c r="E135" s="33" t="s">
        <v>1206</v>
      </c>
      <c r="F135" s="32" t="s">
        <v>44</v>
      </c>
      <c r="G135" s="34">
        <v>13800000</v>
      </c>
      <c r="H135" s="34"/>
      <c r="I135" s="34">
        <v>0</v>
      </c>
      <c r="J135" s="34">
        <f t="shared" si="4"/>
        <v>13800000</v>
      </c>
      <c r="K135" s="34">
        <v>13800000</v>
      </c>
      <c r="L135" s="34"/>
      <c r="M135" s="32"/>
      <c r="N135" s="33" t="s">
        <v>782</v>
      </c>
      <c r="O135" s="32" t="s">
        <v>783</v>
      </c>
      <c r="P135" s="32" t="s">
        <v>784</v>
      </c>
      <c r="Q135" s="32"/>
    </row>
    <row r="136" spans="2:17" ht="17.45" customHeight="1">
      <c r="B136" s="32">
        <v>2022</v>
      </c>
      <c r="C136" s="32">
        <v>1</v>
      </c>
      <c r="D136" s="32" t="s">
        <v>26</v>
      </c>
      <c r="E136" s="33" t="s">
        <v>1207</v>
      </c>
      <c r="F136" s="32" t="s">
        <v>44</v>
      </c>
      <c r="G136" s="34">
        <v>13800000</v>
      </c>
      <c r="H136" s="34">
        <v>0</v>
      </c>
      <c r="I136" s="34">
        <v>0</v>
      </c>
      <c r="J136" s="34">
        <f t="shared" si="4"/>
        <v>13800000</v>
      </c>
      <c r="K136" s="34">
        <v>13800000</v>
      </c>
      <c r="L136" s="34"/>
      <c r="M136" s="32"/>
      <c r="N136" s="33" t="s">
        <v>782</v>
      </c>
      <c r="O136" s="32" t="s">
        <v>783</v>
      </c>
      <c r="P136" s="32" t="s">
        <v>784</v>
      </c>
      <c r="Q136" s="32"/>
    </row>
    <row r="137" spans="2:17" ht="17.45" customHeight="1">
      <c r="B137" s="32">
        <v>2022</v>
      </c>
      <c r="C137" s="32">
        <v>1</v>
      </c>
      <c r="D137" s="32" t="s">
        <v>26</v>
      </c>
      <c r="E137" s="33" t="s">
        <v>1208</v>
      </c>
      <c r="F137" s="32" t="s">
        <v>44</v>
      </c>
      <c r="G137" s="34">
        <v>46000000</v>
      </c>
      <c r="H137" s="34">
        <v>0</v>
      </c>
      <c r="I137" s="34">
        <v>0</v>
      </c>
      <c r="J137" s="34">
        <f t="shared" si="4"/>
        <v>46000000</v>
      </c>
      <c r="K137" s="34">
        <v>46000000</v>
      </c>
      <c r="L137" s="34"/>
      <c r="M137" s="32"/>
      <c r="N137" s="33" t="s">
        <v>782</v>
      </c>
      <c r="O137" s="32" t="s">
        <v>783</v>
      </c>
      <c r="P137" s="32" t="s">
        <v>784</v>
      </c>
      <c r="Q137" s="32"/>
    </row>
    <row r="138" spans="2:17" ht="17.45" customHeight="1">
      <c r="B138" s="32">
        <v>2022</v>
      </c>
      <c r="C138" s="32">
        <v>1</v>
      </c>
      <c r="D138" s="32" t="s">
        <v>26</v>
      </c>
      <c r="E138" s="33" t="s">
        <v>1209</v>
      </c>
      <c r="F138" s="32" t="s">
        <v>44</v>
      </c>
      <c r="G138" s="34">
        <v>21680000</v>
      </c>
      <c r="H138" s="34"/>
      <c r="I138" s="34">
        <v>101154000</v>
      </c>
      <c r="J138" s="34">
        <f t="shared" si="4"/>
        <v>122834000</v>
      </c>
      <c r="K138" s="34">
        <v>122834000</v>
      </c>
      <c r="L138" s="34"/>
      <c r="M138" s="32"/>
      <c r="N138" s="33" t="s">
        <v>887</v>
      </c>
      <c r="O138" s="32" t="s">
        <v>263</v>
      </c>
      <c r="P138" s="32" t="s">
        <v>888</v>
      </c>
      <c r="Q138" s="32"/>
    </row>
    <row r="139" spans="2:17" ht="17.45" customHeight="1">
      <c r="B139" s="32">
        <v>2022</v>
      </c>
      <c r="C139" s="32">
        <v>1</v>
      </c>
      <c r="D139" s="32" t="s">
        <v>26</v>
      </c>
      <c r="E139" s="33" t="s">
        <v>1210</v>
      </c>
      <c r="F139" s="32" t="s">
        <v>44</v>
      </c>
      <c r="G139" s="34">
        <v>134132000</v>
      </c>
      <c r="H139" s="34">
        <v>49896740</v>
      </c>
      <c r="I139" s="34">
        <v>46783000</v>
      </c>
      <c r="J139" s="34">
        <f t="shared" si="4"/>
        <v>230811740</v>
      </c>
      <c r="K139" s="34"/>
      <c r="L139" s="34"/>
      <c r="M139" s="32"/>
      <c r="N139" s="33" t="s">
        <v>887</v>
      </c>
      <c r="O139" s="32" t="s">
        <v>1211</v>
      </c>
      <c r="P139" s="32" t="s">
        <v>1212</v>
      </c>
      <c r="Q139" s="32"/>
    </row>
    <row r="140" spans="2:17" ht="17.45" customHeight="1">
      <c r="B140" s="32">
        <v>2022</v>
      </c>
      <c r="C140" s="32">
        <v>1</v>
      </c>
      <c r="D140" s="32" t="s">
        <v>26</v>
      </c>
      <c r="E140" s="33" t="s">
        <v>1213</v>
      </c>
      <c r="F140" s="32" t="s">
        <v>44</v>
      </c>
      <c r="G140" s="34">
        <v>400000000</v>
      </c>
      <c r="H140" s="34"/>
      <c r="I140" s="34">
        <v>101154000</v>
      </c>
      <c r="J140" s="34">
        <f t="shared" si="4"/>
        <v>501154000</v>
      </c>
      <c r="K140" s="34">
        <v>122834000</v>
      </c>
      <c r="L140" s="34"/>
      <c r="M140" s="32"/>
      <c r="N140" s="33" t="s">
        <v>887</v>
      </c>
      <c r="O140" s="32" t="s">
        <v>263</v>
      </c>
      <c r="P140" s="32" t="s">
        <v>888</v>
      </c>
      <c r="Q140" s="32"/>
    </row>
    <row r="141" spans="2:17" ht="17.45" customHeight="1">
      <c r="B141" s="32">
        <v>2022</v>
      </c>
      <c r="C141" s="32">
        <v>1</v>
      </c>
      <c r="D141" s="32" t="s">
        <v>26</v>
      </c>
      <c r="E141" s="33" t="s">
        <v>1214</v>
      </c>
      <c r="F141" s="32" t="s">
        <v>44</v>
      </c>
      <c r="G141" s="34">
        <v>124854825</v>
      </c>
      <c r="H141" s="34">
        <v>0</v>
      </c>
      <c r="I141" s="34">
        <v>0</v>
      </c>
      <c r="J141" s="34">
        <f t="shared" si="4"/>
        <v>124854825</v>
      </c>
      <c r="K141" s="34">
        <v>124854825</v>
      </c>
      <c r="L141" s="34"/>
      <c r="M141" s="32"/>
      <c r="N141" s="33" t="s">
        <v>524</v>
      </c>
      <c r="O141" s="32" t="s">
        <v>525</v>
      </c>
      <c r="P141" s="32" t="s">
        <v>526</v>
      </c>
      <c r="Q141" s="32"/>
    </row>
    <row r="142" spans="2:17" ht="17.45" customHeight="1">
      <c r="B142" s="32">
        <v>2022</v>
      </c>
      <c r="C142" s="32">
        <v>1</v>
      </c>
      <c r="D142" s="32" t="s">
        <v>26</v>
      </c>
      <c r="E142" s="33" t="s">
        <v>1215</v>
      </c>
      <c r="F142" s="32" t="s">
        <v>44</v>
      </c>
      <c r="G142" s="34">
        <v>40732000</v>
      </c>
      <c r="H142" s="34">
        <v>217845850</v>
      </c>
      <c r="I142" s="34">
        <v>0</v>
      </c>
      <c r="J142" s="34">
        <f t="shared" si="4"/>
        <v>258577850</v>
      </c>
      <c r="K142" s="34" t="s">
        <v>929</v>
      </c>
      <c r="L142" s="34"/>
      <c r="M142" s="32"/>
      <c r="N142" s="33" t="s">
        <v>1216</v>
      </c>
      <c r="O142" s="32" t="s">
        <v>1217</v>
      </c>
      <c r="P142" s="32" t="s">
        <v>1218</v>
      </c>
      <c r="Q142" s="32"/>
    </row>
    <row r="143" spans="2:17" ht="17.45" customHeight="1">
      <c r="B143" s="32">
        <v>2022</v>
      </c>
      <c r="C143" s="32">
        <v>1</v>
      </c>
      <c r="D143" s="32" t="s">
        <v>26</v>
      </c>
      <c r="E143" s="33" t="s">
        <v>1219</v>
      </c>
      <c r="F143" s="32" t="s">
        <v>44</v>
      </c>
      <c r="G143" s="34">
        <v>97779000</v>
      </c>
      <c r="H143" s="34">
        <v>72446000</v>
      </c>
      <c r="I143" s="34">
        <v>24431000</v>
      </c>
      <c r="J143" s="34">
        <f t="shared" si="4"/>
        <v>194656000</v>
      </c>
      <c r="K143" s="34" t="s">
        <v>929</v>
      </c>
      <c r="L143" s="34"/>
      <c r="M143" s="32"/>
      <c r="N143" s="33" t="s">
        <v>1216</v>
      </c>
      <c r="O143" s="32" t="s">
        <v>1220</v>
      </c>
      <c r="P143" s="32" t="s">
        <v>1221</v>
      </c>
      <c r="Q143" s="32"/>
    </row>
    <row r="144" spans="2:17" ht="17.45" customHeight="1">
      <c r="B144" s="32">
        <v>2022</v>
      </c>
      <c r="C144" s="32">
        <v>1</v>
      </c>
      <c r="D144" s="32" t="s">
        <v>26</v>
      </c>
      <c r="E144" s="33" t="s">
        <v>1222</v>
      </c>
      <c r="F144" s="32" t="s">
        <v>44</v>
      </c>
      <c r="G144" s="34">
        <v>2123000</v>
      </c>
      <c r="H144" s="34">
        <v>283381440</v>
      </c>
      <c r="I144" s="34">
        <v>0</v>
      </c>
      <c r="J144" s="34">
        <f t="shared" si="4"/>
        <v>285504440</v>
      </c>
      <c r="K144" s="34" t="s">
        <v>929</v>
      </c>
      <c r="L144" s="34"/>
      <c r="M144" s="32"/>
      <c r="N144" s="33" t="s">
        <v>1216</v>
      </c>
      <c r="O144" s="32" t="s">
        <v>1223</v>
      </c>
      <c r="P144" s="32" t="s">
        <v>1224</v>
      </c>
      <c r="Q144" s="32"/>
    </row>
    <row r="145" spans="2:17" ht="17.45" customHeight="1">
      <c r="B145" s="32">
        <v>2022</v>
      </c>
      <c r="C145" s="32">
        <v>1</v>
      </c>
      <c r="D145" s="32" t="s">
        <v>26</v>
      </c>
      <c r="E145" s="33" t="s">
        <v>1225</v>
      </c>
      <c r="F145" s="32" t="s">
        <v>44</v>
      </c>
      <c r="G145" s="34">
        <v>1837000</v>
      </c>
      <c r="H145" s="34">
        <v>623980780</v>
      </c>
      <c r="I145" s="34">
        <v>0</v>
      </c>
      <c r="J145" s="34">
        <f t="shared" si="4"/>
        <v>625817780</v>
      </c>
      <c r="K145" s="34" t="s">
        <v>929</v>
      </c>
      <c r="L145" s="34"/>
      <c r="M145" s="32"/>
      <c r="N145" s="33" t="s">
        <v>1216</v>
      </c>
      <c r="O145" s="32" t="s">
        <v>1223</v>
      </c>
      <c r="P145" s="32" t="s">
        <v>1224</v>
      </c>
      <c r="Q145" s="32"/>
    </row>
    <row r="146" spans="2:17" ht="17.45" customHeight="1">
      <c r="B146" s="32">
        <v>2022</v>
      </c>
      <c r="C146" s="32">
        <v>1</v>
      </c>
      <c r="D146" s="32" t="s">
        <v>26</v>
      </c>
      <c r="E146" s="33" t="s">
        <v>1226</v>
      </c>
      <c r="F146" s="32" t="s">
        <v>44</v>
      </c>
      <c r="G146" s="34">
        <v>2145000</v>
      </c>
      <c r="H146" s="34">
        <v>19105000</v>
      </c>
      <c r="I146" s="34">
        <v>0</v>
      </c>
      <c r="J146" s="34">
        <f t="shared" si="4"/>
        <v>21250000</v>
      </c>
      <c r="K146" s="34" t="s">
        <v>929</v>
      </c>
      <c r="L146" s="34"/>
      <c r="M146" s="32"/>
      <c r="N146" s="33" t="s">
        <v>1216</v>
      </c>
      <c r="O146" s="32" t="s">
        <v>1223</v>
      </c>
      <c r="P146" s="32" t="s">
        <v>1224</v>
      </c>
      <c r="Q146" s="32"/>
    </row>
    <row r="147" spans="2:17" ht="17.45" customHeight="1">
      <c r="B147" s="32">
        <v>2022</v>
      </c>
      <c r="C147" s="32">
        <v>1</v>
      </c>
      <c r="D147" s="32" t="s">
        <v>26</v>
      </c>
      <c r="E147" s="33" t="s">
        <v>1227</v>
      </c>
      <c r="F147" s="32" t="s">
        <v>44</v>
      </c>
      <c r="G147" s="34">
        <v>187966000</v>
      </c>
      <c r="H147" s="34">
        <v>0</v>
      </c>
      <c r="I147" s="34">
        <v>185732000</v>
      </c>
      <c r="J147" s="34">
        <f t="shared" si="4"/>
        <v>373698000</v>
      </c>
      <c r="K147" s="34">
        <v>373698000</v>
      </c>
      <c r="L147" s="34"/>
      <c r="M147" s="32"/>
      <c r="N147" s="33" t="s">
        <v>528</v>
      </c>
      <c r="O147" s="32" t="s">
        <v>529</v>
      </c>
      <c r="P147" s="32" t="s">
        <v>530</v>
      </c>
      <c r="Q147" s="32"/>
    </row>
    <row r="148" spans="2:17" ht="17.45" customHeight="1">
      <c r="B148" s="32">
        <v>2022</v>
      </c>
      <c r="C148" s="32">
        <v>1</v>
      </c>
      <c r="D148" s="32" t="s">
        <v>26</v>
      </c>
      <c r="E148" s="33" t="s">
        <v>1228</v>
      </c>
      <c r="F148" s="32" t="s">
        <v>44</v>
      </c>
      <c r="G148" s="34">
        <v>122782000</v>
      </c>
      <c r="H148" s="34">
        <v>0</v>
      </c>
      <c r="I148" s="34">
        <v>100958000</v>
      </c>
      <c r="J148" s="34">
        <f t="shared" si="4"/>
        <v>223740000</v>
      </c>
      <c r="K148" s="34">
        <v>156618000</v>
      </c>
      <c r="L148" s="34"/>
      <c r="M148" s="32"/>
      <c r="N148" s="33" t="s">
        <v>1229</v>
      </c>
      <c r="O148" s="32" t="s">
        <v>1230</v>
      </c>
      <c r="P148" s="32" t="s">
        <v>1231</v>
      </c>
      <c r="Q148" s="32"/>
    </row>
    <row r="149" spans="2:17" ht="17.45" customHeight="1">
      <c r="B149" s="32">
        <v>2022</v>
      </c>
      <c r="C149" s="32">
        <v>1</v>
      </c>
      <c r="D149" s="32" t="s">
        <v>26</v>
      </c>
      <c r="E149" s="33" t="s">
        <v>1232</v>
      </c>
      <c r="F149" s="32" t="s">
        <v>44</v>
      </c>
      <c r="G149" s="34">
        <v>42411000</v>
      </c>
      <c r="H149" s="34">
        <v>0</v>
      </c>
      <c r="I149" s="34">
        <v>0</v>
      </c>
      <c r="J149" s="34">
        <f t="shared" si="4"/>
        <v>42411000</v>
      </c>
      <c r="K149" s="34">
        <v>29687700</v>
      </c>
      <c r="L149" s="34"/>
      <c r="M149" s="32"/>
      <c r="N149" s="33" t="s">
        <v>1229</v>
      </c>
      <c r="O149" s="32" t="s">
        <v>1230</v>
      </c>
      <c r="P149" s="32" t="s">
        <v>1231</v>
      </c>
      <c r="Q149" s="32"/>
    </row>
    <row r="150" spans="2:17" ht="17.45" customHeight="1">
      <c r="B150" s="32">
        <v>2022</v>
      </c>
      <c r="C150" s="32">
        <v>1</v>
      </c>
      <c r="D150" s="32" t="s">
        <v>13</v>
      </c>
      <c r="E150" s="33" t="s">
        <v>1233</v>
      </c>
      <c r="F150" s="32" t="s">
        <v>44</v>
      </c>
      <c r="G150" s="34">
        <v>136660101</v>
      </c>
      <c r="H150" s="34">
        <v>0</v>
      </c>
      <c r="I150" s="34">
        <v>0</v>
      </c>
      <c r="J150" s="34">
        <f t="shared" si="4"/>
        <v>136660101</v>
      </c>
      <c r="K150" s="34">
        <v>136660101</v>
      </c>
      <c r="L150" s="34"/>
      <c r="M150" s="32"/>
      <c r="N150" s="33" t="s">
        <v>786</v>
      </c>
      <c r="O150" s="32" t="s">
        <v>787</v>
      </c>
      <c r="P150" s="32" t="s">
        <v>788</v>
      </c>
      <c r="Q150" s="32"/>
    </row>
    <row r="151" spans="2:17" ht="17.45" customHeight="1">
      <c r="B151" s="32">
        <v>2022</v>
      </c>
      <c r="C151" s="32">
        <v>1</v>
      </c>
      <c r="D151" s="32" t="s">
        <v>13</v>
      </c>
      <c r="E151" s="33" t="s">
        <v>1234</v>
      </c>
      <c r="F151" s="32" t="s">
        <v>44</v>
      </c>
      <c r="G151" s="34">
        <v>30022310</v>
      </c>
      <c r="H151" s="34">
        <v>0</v>
      </c>
      <c r="I151" s="34">
        <v>16600000</v>
      </c>
      <c r="J151" s="34">
        <f t="shared" si="4"/>
        <v>46622310</v>
      </c>
      <c r="K151" s="34" t="s">
        <v>929</v>
      </c>
      <c r="L151" s="34"/>
      <c r="M151" s="32"/>
      <c r="N151" s="33" t="s">
        <v>786</v>
      </c>
      <c r="O151" s="32" t="s">
        <v>1235</v>
      </c>
      <c r="P151" s="32" t="s">
        <v>1236</v>
      </c>
      <c r="Q151" s="32"/>
    </row>
    <row r="152" spans="2:17" ht="17.45" customHeight="1">
      <c r="B152" s="32">
        <v>2022</v>
      </c>
      <c r="C152" s="32">
        <v>1</v>
      </c>
      <c r="D152" s="32" t="s">
        <v>26</v>
      </c>
      <c r="E152" s="33" t="s">
        <v>1237</v>
      </c>
      <c r="F152" s="32" t="s">
        <v>44</v>
      </c>
      <c r="G152" s="34">
        <v>125801500</v>
      </c>
      <c r="H152" s="34">
        <v>0</v>
      </c>
      <c r="I152" s="34">
        <v>134174000</v>
      </c>
      <c r="J152" s="34">
        <f t="shared" si="4"/>
        <v>259975500</v>
      </c>
      <c r="K152" s="34">
        <v>259975500</v>
      </c>
      <c r="L152" s="34"/>
      <c r="M152" s="32"/>
      <c r="N152" s="33" t="s">
        <v>786</v>
      </c>
      <c r="O152" s="32" t="s">
        <v>1238</v>
      </c>
      <c r="P152" s="32" t="s">
        <v>1239</v>
      </c>
      <c r="Q152" s="32"/>
    </row>
    <row r="153" spans="2:17" ht="17.45" customHeight="1">
      <c r="B153" s="32">
        <v>2022</v>
      </c>
      <c r="C153" s="32">
        <v>1</v>
      </c>
      <c r="D153" s="32" t="s">
        <v>13</v>
      </c>
      <c r="E153" s="33" t="s">
        <v>1240</v>
      </c>
      <c r="F153" s="32" t="s">
        <v>44</v>
      </c>
      <c r="G153" s="34">
        <v>274835000</v>
      </c>
      <c r="H153" s="34">
        <v>0</v>
      </c>
      <c r="I153" s="34">
        <v>0</v>
      </c>
      <c r="J153" s="34">
        <f t="shared" si="4"/>
        <v>274835000</v>
      </c>
      <c r="K153" s="34">
        <v>274835000</v>
      </c>
      <c r="L153" s="34"/>
      <c r="M153" s="32"/>
      <c r="N153" s="33" t="s">
        <v>539</v>
      </c>
      <c r="O153" s="32" t="s">
        <v>1241</v>
      </c>
      <c r="P153" s="32" t="s">
        <v>1242</v>
      </c>
      <c r="Q153" s="32"/>
    </row>
    <row r="154" spans="2:17" ht="17.45" customHeight="1">
      <c r="B154" s="32">
        <v>2022</v>
      </c>
      <c r="C154" s="32">
        <v>1</v>
      </c>
      <c r="D154" s="32" t="s">
        <v>13</v>
      </c>
      <c r="E154" s="33" t="s">
        <v>1243</v>
      </c>
      <c r="F154" s="32" t="s">
        <v>44</v>
      </c>
      <c r="G154" s="34">
        <v>152574000</v>
      </c>
      <c r="H154" s="34">
        <v>0</v>
      </c>
      <c r="I154" s="34">
        <v>0</v>
      </c>
      <c r="J154" s="34">
        <f t="shared" si="4"/>
        <v>152574000</v>
      </c>
      <c r="K154" s="34">
        <v>152574000</v>
      </c>
      <c r="L154" s="34"/>
      <c r="M154" s="32"/>
      <c r="N154" s="33" t="s">
        <v>539</v>
      </c>
      <c r="O154" s="32" t="s">
        <v>1241</v>
      </c>
      <c r="P154" s="32" t="s">
        <v>1242</v>
      </c>
      <c r="Q154" s="32"/>
    </row>
    <row r="155" spans="2:17" ht="17.45" customHeight="1">
      <c r="B155" s="32">
        <v>2022</v>
      </c>
      <c r="C155" s="32">
        <v>1</v>
      </c>
      <c r="D155" s="32" t="s">
        <v>13</v>
      </c>
      <c r="E155" s="33" t="s">
        <v>1244</v>
      </c>
      <c r="F155" s="32" t="s">
        <v>44</v>
      </c>
      <c r="G155" s="34">
        <v>200405570</v>
      </c>
      <c r="H155" s="34">
        <v>0</v>
      </c>
      <c r="I155" s="34">
        <v>1000000</v>
      </c>
      <c r="J155" s="34">
        <f t="shared" si="4"/>
        <v>201405570</v>
      </c>
      <c r="K155" s="34" t="s">
        <v>1245</v>
      </c>
      <c r="L155" s="34"/>
      <c r="M155" s="32"/>
      <c r="N155" s="33" t="s">
        <v>539</v>
      </c>
      <c r="O155" s="32" t="s">
        <v>540</v>
      </c>
      <c r="P155" s="32" t="s">
        <v>541</v>
      </c>
      <c r="Q155" s="32"/>
    </row>
    <row r="156" spans="2:17" ht="17.45" customHeight="1">
      <c r="B156" s="32">
        <v>2022</v>
      </c>
      <c r="C156" s="32">
        <v>1</v>
      </c>
      <c r="D156" s="32" t="s">
        <v>13</v>
      </c>
      <c r="E156" s="33" t="s">
        <v>1246</v>
      </c>
      <c r="F156" s="32" t="s">
        <v>44</v>
      </c>
      <c r="G156" s="34">
        <v>195739376</v>
      </c>
      <c r="H156" s="34">
        <v>0</v>
      </c>
      <c r="I156" s="34">
        <v>0</v>
      </c>
      <c r="J156" s="34">
        <f t="shared" si="4"/>
        <v>195739376</v>
      </c>
      <c r="K156" s="34">
        <v>195739376</v>
      </c>
      <c r="L156" s="34"/>
      <c r="M156" s="32"/>
      <c r="N156" s="33" t="s">
        <v>539</v>
      </c>
      <c r="O156" s="32" t="s">
        <v>793</v>
      </c>
      <c r="P156" s="32" t="s">
        <v>794</v>
      </c>
      <c r="Q156" s="32"/>
    </row>
    <row r="157" spans="2:17" ht="17.45" customHeight="1">
      <c r="B157" s="32">
        <v>2022</v>
      </c>
      <c r="C157" s="32">
        <v>1</v>
      </c>
      <c r="D157" s="32" t="s">
        <v>13</v>
      </c>
      <c r="E157" s="33" t="s">
        <v>1247</v>
      </c>
      <c r="F157" s="32" t="s">
        <v>44</v>
      </c>
      <c r="G157" s="34">
        <v>217658320</v>
      </c>
      <c r="H157" s="34">
        <v>0</v>
      </c>
      <c r="I157" s="34">
        <v>0</v>
      </c>
      <c r="J157" s="34">
        <f t="shared" si="4"/>
        <v>217658320</v>
      </c>
      <c r="K157" s="34">
        <v>217658320</v>
      </c>
      <c r="L157" s="34"/>
      <c r="M157" s="32"/>
      <c r="N157" s="33" t="s">
        <v>539</v>
      </c>
      <c r="O157" s="32" t="s">
        <v>1248</v>
      </c>
      <c r="P157" s="32" t="s">
        <v>1249</v>
      </c>
      <c r="Q157" s="32"/>
    </row>
    <row r="158" spans="2:17" ht="17.45" customHeight="1">
      <c r="B158" s="32">
        <v>2022</v>
      </c>
      <c r="C158" s="32">
        <v>1</v>
      </c>
      <c r="D158" s="32" t="s">
        <v>26</v>
      </c>
      <c r="E158" s="33" t="s">
        <v>1250</v>
      </c>
      <c r="F158" s="32" t="s">
        <v>44</v>
      </c>
      <c r="G158" s="34">
        <v>55000280</v>
      </c>
      <c r="H158" s="34">
        <v>0</v>
      </c>
      <c r="I158" s="34">
        <v>27940000</v>
      </c>
      <c r="J158" s="34">
        <f t="shared" si="4"/>
        <v>82940280</v>
      </c>
      <c r="K158" s="34">
        <v>82940280</v>
      </c>
      <c r="L158" s="34"/>
      <c r="M158" s="32"/>
      <c r="N158" s="33" t="s">
        <v>1251</v>
      </c>
      <c r="O158" s="32" t="s">
        <v>1252</v>
      </c>
      <c r="P158" s="32" t="s">
        <v>1253</v>
      </c>
      <c r="Q158" s="32"/>
    </row>
    <row r="159" spans="2:17" ht="17.45" customHeight="1">
      <c r="B159" s="32">
        <v>2022</v>
      </c>
      <c r="C159" s="32">
        <v>1</v>
      </c>
      <c r="D159" s="32" t="s">
        <v>26</v>
      </c>
      <c r="E159" s="33" t="s">
        <v>1254</v>
      </c>
      <c r="F159" s="32" t="s">
        <v>44</v>
      </c>
      <c r="G159" s="34">
        <v>16781000</v>
      </c>
      <c r="H159" s="34">
        <v>69223000</v>
      </c>
      <c r="I159" s="34">
        <v>17000000</v>
      </c>
      <c r="J159" s="34">
        <f t="shared" si="4"/>
        <v>103004000</v>
      </c>
      <c r="K159" s="34">
        <v>103004000</v>
      </c>
      <c r="L159" s="34"/>
      <c r="M159" s="32"/>
      <c r="N159" s="33" t="s">
        <v>1251</v>
      </c>
      <c r="O159" s="32" t="s">
        <v>1252</v>
      </c>
      <c r="P159" s="32" t="s">
        <v>1253</v>
      </c>
      <c r="Q159" s="32"/>
    </row>
    <row r="160" spans="2:17" ht="17.45" customHeight="1">
      <c r="B160" s="32">
        <v>2022</v>
      </c>
      <c r="C160" s="32">
        <v>1</v>
      </c>
      <c r="D160" s="32" t="s">
        <v>26</v>
      </c>
      <c r="E160" s="33" t="s">
        <v>1255</v>
      </c>
      <c r="F160" s="32" t="s">
        <v>44</v>
      </c>
      <c r="G160" s="34">
        <v>259261000</v>
      </c>
      <c r="H160" s="34">
        <v>0</v>
      </c>
      <c r="I160" s="34">
        <v>62073000</v>
      </c>
      <c r="J160" s="34">
        <f t="shared" si="4"/>
        <v>321334000</v>
      </c>
      <c r="K160" s="34">
        <v>224933800</v>
      </c>
      <c r="L160" s="34"/>
      <c r="M160" s="32"/>
      <c r="N160" s="33" t="s">
        <v>842</v>
      </c>
      <c r="O160" s="32" t="s">
        <v>1256</v>
      </c>
      <c r="P160" s="32" t="s">
        <v>1257</v>
      </c>
      <c r="Q160" s="32"/>
    </row>
    <row r="161" spans="2:17" ht="17.45" customHeight="1">
      <c r="B161" s="32">
        <v>2022</v>
      </c>
      <c r="C161" s="32">
        <v>1</v>
      </c>
      <c r="D161" s="32" t="s">
        <v>26</v>
      </c>
      <c r="E161" s="33" t="s">
        <v>1258</v>
      </c>
      <c r="F161" s="32" t="s">
        <v>44</v>
      </c>
      <c r="G161" s="34">
        <v>51947000</v>
      </c>
      <c r="H161" s="34">
        <v>0</v>
      </c>
      <c r="I161" s="34">
        <v>0</v>
      </c>
      <c r="J161" s="34">
        <f t="shared" si="4"/>
        <v>51947000</v>
      </c>
      <c r="K161" s="34">
        <v>36362900</v>
      </c>
      <c r="L161" s="34"/>
      <c r="M161" s="32"/>
      <c r="N161" s="33" t="s">
        <v>842</v>
      </c>
      <c r="O161" s="32" t="s">
        <v>1259</v>
      </c>
      <c r="P161" s="32" t="s">
        <v>1260</v>
      </c>
      <c r="Q161" s="32"/>
    </row>
    <row r="162" spans="2:17" ht="17.45" customHeight="1">
      <c r="B162" s="32">
        <v>2022</v>
      </c>
      <c r="C162" s="32">
        <v>1</v>
      </c>
      <c r="D162" s="32" t="s">
        <v>26</v>
      </c>
      <c r="E162" s="33" t="s">
        <v>1261</v>
      </c>
      <c r="F162" s="32" t="s">
        <v>44</v>
      </c>
      <c r="G162" s="34">
        <v>150000000</v>
      </c>
      <c r="H162" s="34">
        <v>1116261880</v>
      </c>
      <c r="I162" s="34">
        <v>0</v>
      </c>
      <c r="J162" s="34">
        <f t="shared" si="4"/>
        <v>1266261880</v>
      </c>
      <c r="K162" s="34">
        <v>1013009504</v>
      </c>
      <c r="L162" s="34"/>
      <c r="M162" s="32"/>
      <c r="N162" s="33" t="s">
        <v>1262</v>
      </c>
      <c r="O162" s="32" t="s">
        <v>1263</v>
      </c>
      <c r="P162" s="32" t="s">
        <v>1264</v>
      </c>
      <c r="Q162" s="32"/>
    </row>
    <row r="163" spans="2:17" ht="17.45" customHeight="1">
      <c r="B163" s="32">
        <v>2022</v>
      </c>
      <c r="C163" s="32">
        <v>1</v>
      </c>
      <c r="D163" s="32" t="s">
        <v>26</v>
      </c>
      <c r="E163" s="33" t="s">
        <v>1265</v>
      </c>
      <c r="F163" s="32" t="s">
        <v>44</v>
      </c>
      <c r="G163" s="34">
        <v>150000000</v>
      </c>
      <c r="H163" s="34">
        <v>1255540000</v>
      </c>
      <c r="I163" s="34">
        <v>0</v>
      </c>
      <c r="J163" s="34">
        <f t="shared" si="4"/>
        <v>1405540000</v>
      </c>
      <c r="K163" s="34">
        <v>1124432000</v>
      </c>
      <c r="L163" s="34"/>
      <c r="M163" s="32"/>
      <c r="N163" s="33" t="s">
        <v>1262</v>
      </c>
      <c r="O163" s="32" t="s">
        <v>1263</v>
      </c>
      <c r="P163" s="32" t="s">
        <v>1264</v>
      </c>
      <c r="Q163" s="32"/>
    </row>
    <row r="164" spans="2:17" ht="17.45" customHeight="1">
      <c r="B164" s="32">
        <v>2022</v>
      </c>
      <c r="C164" s="32">
        <v>1</v>
      </c>
      <c r="D164" s="32" t="s">
        <v>26</v>
      </c>
      <c r="E164" s="33" t="s">
        <v>1266</v>
      </c>
      <c r="F164" s="32" t="s">
        <v>44</v>
      </c>
      <c r="G164" s="34">
        <v>150000000</v>
      </c>
      <c r="H164" s="34">
        <v>885798300</v>
      </c>
      <c r="I164" s="34">
        <v>0</v>
      </c>
      <c r="J164" s="34">
        <f t="shared" si="4"/>
        <v>1035798300</v>
      </c>
      <c r="K164" s="34">
        <v>828638640</v>
      </c>
      <c r="L164" s="34"/>
      <c r="M164" s="32"/>
      <c r="N164" s="33" t="s">
        <v>1262</v>
      </c>
      <c r="O164" s="32" t="s">
        <v>1263</v>
      </c>
      <c r="P164" s="32" t="s">
        <v>1264</v>
      </c>
      <c r="Q164" s="32"/>
    </row>
    <row r="165" spans="2:17" ht="17.45" customHeight="1">
      <c r="B165" s="32">
        <v>2022</v>
      </c>
      <c r="C165" s="32">
        <v>1</v>
      </c>
      <c r="D165" s="32" t="s">
        <v>26</v>
      </c>
      <c r="E165" s="33" t="s">
        <v>1267</v>
      </c>
      <c r="F165" s="32" t="s">
        <v>44</v>
      </c>
      <c r="G165" s="34">
        <v>30623000</v>
      </c>
      <c r="H165" s="34"/>
      <c r="I165" s="34"/>
      <c r="J165" s="34">
        <f t="shared" ref="J165:J196" si="5">G165+H165+I165</f>
        <v>30623000</v>
      </c>
      <c r="K165" s="34"/>
      <c r="L165" s="34"/>
      <c r="M165" s="32"/>
      <c r="N165" s="33" t="s">
        <v>681</v>
      </c>
      <c r="O165" s="32" t="s">
        <v>1268</v>
      </c>
      <c r="P165" s="32" t="s">
        <v>1269</v>
      </c>
      <c r="Q165" s="32"/>
    </row>
    <row r="166" spans="2:17" ht="17.45" customHeight="1">
      <c r="B166" s="32">
        <v>2022</v>
      </c>
      <c r="C166" s="32">
        <v>1</v>
      </c>
      <c r="D166" s="32" t="s">
        <v>26</v>
      </c>
      <c r="E166" s="33" t="s">
        <v>1270</v>
      </c>
      <c r="F166" s="32" t="s">
        <v>44</v>
      </c>
      <c r="G166" s="34">
        <v>24400000</v>
      </c>
      <c r="H166" s="34"/>
      <c r="I166" s="34"/>
      <c r="J166" s="34">
        <f t="shared" si="5"/>
        <v>24400000</v>
      </c>
      <c r="K166" s="34"/>
      <c r="L166" s="34"/>
      <c r="M166" s="32"/>
      <c r="N166" s="33" t="s">
        <v>681</v>
      </c>
      <c r="O166" s="32" t="s">
        <v>1268</v>
      </c>
      <c r="P166" s="32" t="s">
        <v>1269</v>
      </c>
      <c r="Q166" s="32"/>
    </row>
    <row r="167" spans="2:17" ht="17.45" customHeight="1">
      <c r="B167" s="32">
        <v>2022</v>
      </c>
      <c r="C167" s="32">
        <v>1</v>
      </c>
      <c r="D167" s="32" t="s">
        <v>13</v>
      </c>
      <c r="E167" s="33" t="s">
        <v>1271</v>
      </c>
      <c r="F167" s="32" t="s">
        <v>44</v>
      </c>
      <c r="G167" s="34">
        <v>57839050</v>
      </c>
      <c r="H167" s="34"/>
      <c r="I167" s="34">
        <v>119515000</v>
      </c>
      <c r="J167" s="34">
        <v>177354050</v>
      </c>
      <c r="K167" s="34"/>
      <c r="L167" s="32"/>
      <c r="M167" s="32"/>
      <c r="N167" s="33" t="s">
        <v>543</v>
      </c>
      <c r="O167" s="32" t="s">
        <v>544</v>
      </c>
      <c r="P167" s="32" t="s">
        <v>545</v>
      </c>
      <c r="Q167" s="32"/>
    </row>
    <row r="168" spans="2:17" ht="17.45" customHeight="1">
      <c r="B168" s="32">
        <v>2022</v>
      </c>
      <c r="C168" s="32">
        <v>2</v>
      </c>
      <c r="D168" s="35" t="s">
        <v>26</v>
      </c>
      <c r="E168" s="33" t="s">
        <v>1272</v>
      </c>
      <c r="F168" s="35" t="s">
        <v>44</v>
      </c>
      <c r="G168" s="36">
        <v>5782000</v>
      </c>
      <c r="H168" s="36">
        <v>0</v>
      </c>
      <c r="I168" s="36">
        <v>20440000</v>
      </c>
      <c r="J168" s="34">
        <f t="shared" ref="J168:J199" si="6">G168+H168+I168</f>
        <v>26222000</v>
      </c>
      <c r="K168" s="36"/>
      <c r="L168" s="36"/>
      <c r="M168" s="37"/>
      <c r="N168" s="33" t="s">
        <v>1273</v>
      </c>
      <c r="O168" s="37" t="s">
        <v>261</v>
      </c>
      <c r="P168" s="37" t="s">
        <v>1274</v>
      </c>
      <c r="Q168" s="37"/>
    </row>
    <row r="169" spans="2:17" ht="17.45" customHeight="1">
      <c r="B169" s="32">
        <v>2022</v>
      </c>
      <c r="C169" s="32">
        <v>2</v>
      </c>
      <c r="D169" s="32" t="s">
        <v>26</v>
      </c>
      <c r="E169" s="33" t="s">
        <v>1275</v>
      </c>
      <c r="F169" s="32" t="s">
        <v>44</v>
      </c>
      <c r="G169" s="34">
        <v>48679330</v>
      </c>
      <c r="H169" s="34">
        <v>0</v>
      </c>
      <c r="I169" s="34">
        <v>638683000</v>
      </c>
      <c r="J169" s="34">
        <f t="shared" si="6"/>
        <v>687362330</v>
      </c>
      <c r="K169" s="34"/>
      <c r="L169" s="34"/>
      <c r="M169" s="32"/>
      <c r="N169" s="33" t="s">
        <v>925</v>
      </c>
      <c r="O169" s="32" t="s">
        <v>1276</v>
      </c>
      <c r="P169" s="32" t="s">
        <v>1277</v>
      </c>
      <c r="Q169" s="32"/>
    </row>
    <row r="170" spans="2:17" ht="17.45" customHeight="1">
      <c r="B170" s="32">
        <v>2022</v>
      </c>
      <c r="C170" s="32">
        <v>2</v>
      </c>
      <c r="D170" s="32" t="s">
        <v>26</v>
      </c>
      <c r="E170" s="33" t="s">
        <v>1278</v>
      </c>
      <c r="F170" s="32" t="s">
        <v>44</v>
      </c>
      <c r="G170" s="34">
        <v>115290960</v>
      </c>
      <c r="H170" s="34">
        <v>0</v>
      </c>
      <c r="I170" s="34">
        <v>556054000</v>
      </c>
      <c r="J170" s="34">
        <f t="shared" si="6"/>
        <v>671344960</v>
      </c>
      <c r="K170" s="34"/>
      <c r="L170" s="34"/>
      <c r="M170" s="32"/>
      <c r="N170" s="33" t="s">
        <v>925</v>
      </c>
      <c r="O170" s="32" t="s">
        <v>696</v>
      </c>
      <c r="P170" s="32" t="s">
        <v>697</v>
      </c>
      <c r="Q170" s="32"/>
    </row>
    <row r="171" spans="2:17" ht="17.45" customHeight="1">
      <c r="B171" s="32">
        <v>2022</v>
      </c>
      <c r="C171" s="32">
        <v>2</v>
      </c>
      <c r="D171" s="32" t="s">
        <v>26</v>
      </c>
      <c r="E171" s="33" t="s">
        <v>1279</v>
      </c>
      <c r="F171" s="32" t="s">
        <v>44</v>
      </c>
      <c r="G171" s="34">
        <v>83618380</v>
      </c>
      <c r="H171" s="34">
        <v>0</v>
      </c>
      <c r="I171" s="34">
        <v>136152000</v>
      </c>
      <c r="J171" s="34">
        <f t="shared" si="6"/>
        <v>219770380</v>
      </c>
      <c r="K171" s="34"/>
      <c r="L171" s="34"/>
      <c r="M171" s="32"/>
      <c r="N171" s="33" t="s">
        <v>925</v>
      </c>
      <c r="O171" s="32" t="s">
        <v>696</v>
      </c>
      <c r="P171" s="32" t="s">
        <v>697</v>
      </c>
      <c r="Q171" s="32"/>
    </row>
    <row r="172" spans="2:17" ht="17.45" customHeight="1">
      <c r="B172" s="32">
        <v>2022</v>
      </c>
      <c r="C172" s="32">
        <v>2</v>
      </c>
      <c r="D172" s="32" t="s">
        <v>26</v>
      </c>
      <c r="E172" s="33" t="s">
        <v>1280</v>
      </c>
      <c r="F172" s="32" t="s">
        <v>44</v>
      </c>
      <c r="G172" s="34">
        <v>200000000</v>
      </c>
      <c r="H172" s="34">
        <v>1224100386</v>
      </c>
      <c r="I172" s="34">
        <v>0</v>
      </c>
      <c r="J172" s="34">
        <f t="shared" si="6"/>
        <v>1424100386</v>
      </c>
      <c r="K172" s="34">
        <v>1424100386</v>
      </c>
      <c r="L172" s="34"/>
      <c r="M172" s="32"/>
      <c r="N172" s="33" t="s">
        <v>1281</v>
      </c>
      <c r="O172" s="32" t="s">
        <v>1282</v>
      </c>
      <c r="P172" s="32" t="s">
        <v>1283</v>
      </c>
      <c r="Q172" s="32"/>
    </row>
    <row r="173" spans="2:17" ht="17.45" customHeight="1">
      <c r="B173" s="32">
        <v>2022</v>
      </c>
      <c r="C173" s="32">
        <v>2</v>
      </c>
      <c r="D173" s="32" t="s">
        <v>26</v>
      </c>
      <c r="E173" s="33" t="s">
        <v>1284</v>
      </c>
      <c r="F173" s="32" t="s">
        <v>44</v>
      </c>
      <c r="G173" s="34">
        <v>20359000</v>
      </c>
      <c r="H173" s="34">
        <v>0</v>
      </c>
      <c r="I173" s="34">
        <v>0</v>
      </c>
      <c r="J173" s="34">
        <f t="shared" si="6"/>
        <v>20359000</v>
      </c>
      <c r="K173" s="34" t="s">
        <v>929</v>
      </c>
      <c r="L173" s="34"/>
      <c r="M173" s="32"/>
      <c r="N173" s="33" t="s">
        <v>1285</v>
      </c>
      <c r="O173" s="32" t="s">
        <v>1286</v>
      </c>
      <c r="P173" s="32" t="s">
        <v>1287</v>
      </c>
      <c r="Q173" s="32"/>
    </row>
    <row r="174" spans="2:17" ht="17.45" customHeight="1">
      <c r="B174" s="32">
        <v>2022</v>
      </c>
      <c r="C174" s="32">
        <v>2</v>
      </c>
      <c r="D174" s="32" t="s">
        <v>26</v>
      </c>
      <c r="E174" s="33" t="s">
        <v>1288</v>
      </c>
      <c r="F174" s="32" t="s">
        <v>44</v>
      </c>
      <c r="G174" s="34">
        <v>332200000</v>
      </c>
      <c r="H174" s="34">
        <v>0</v>
      </c>
      <c r="I174" s="34">
        <v>103019000</v>
      </c>
      <c r="J174" s="34">
        <f t="shared" si="6"/>
        <v>435219000</v>
      </c>
      <c r="K174" s="34">
        <v>304653300</v>
      </c>
      <c r="L174" s="34"/>
      <c r="M174" s="32"/>
      <c r="N174" s="33" t="s">
        <v>960</v>
      </c>
      <c r="O174" s="32" t="s">
        <v>961</v>
      </c>
      <c r="P174" s="32" t="s">
        <v>962</v>
      </c>
      <c r="Q174" s="32"/>
    </row>
    <row r="175" spans="2:17" ht="17.45" customHeight="1">
      <c r="B175" s="32">
        <v>2022</v>
      </c>
      <c r="C175" s="32">
        <v>2</v>
      </c>
      <c r="D175" s="32" t="s">
        <v>26</v>
      </c>
      <c r="E175" s="33" t="s">
        <v>1289</v>
      </c>
      <c r="F175" s="32" t="s">
        <v>44</v>
      </c>
      <c r="G175" s="34">
        <v>37908600</v>
      </c>
      <c r="H175" s="34">
        <v>0</v>
      </c>
      <c r="I175" s="34">
        <v>26559500</v>
      </c>
      <c r="J175" s="34">
        <f t="shared" si="6"/>
        <v>64468100</v>
      </c>
      <c r="K175" s="34">
        <v>64468100</v>
      </c>
      <c r="L175" s="34"/>
      <c r="M175" s="32"/>
      <c r="N175" s="33" t="s">
        <v>960</v>
      </c>
      <c r="O175" s="32" t="s">
        <v>961</v>
      </c>
      <c r="P175" s="32" t="s">
        <v>962</v>
      </c>
      <c r="Q175" s="32"/>
    </row>
    <row r="176" spans="2:17" ht="17.45" customHeight="1">
      <c r="B176" s="32">
        <v>2022</v>
      </c>
      <c r="C176" s="32">
        <v>2</v>
      </c>
      <c r="D176" s="32" t="s">
        <v>26</v>
      </c>
      <c r="E176" s="33" t="s">
        <v>1290</v>
      </c>
      <c r="F176" s="32" t="s">
        <v>44</v>
      </c>
      <c r="G176" s="34">
        <v>5948000</v>
      </c>
      <c r="H176" s="34">
        <v>0</v>
      </c>
      <c r="I176" s="34">
        <v>5692000</v>
      </c>
      <c r="J176" s="34">
        <f t="shared" si="6"/>
        <v>11640000</v>
      </c>
      <c r="K176" s="34" t="s">
        <v>929</v>
      </c>
      <c r="L176" s="34"/>
      <c r="M176" s="32"/>
      <c r="N176" s="33" t="s">
        <v>960</v>
      </c>
      <c r="O176" s="32" t="s">
        <v>961</v>
      </c>
      <c r="P176" s="32" t="s">
        <v>962</v>
      </c>
      <c r="Q176" s="32"/>
    </row>
    <row r="177" spans="2:17" ht="17.45" customHeight="1">
      <c r="B177" s="32">
        <v>2022</v>
      </c>
      <c r="C177" s="32">
        <v>2</v>
      </c>
      <c r="D177" s="32" t="s">
        <v>26</v>
      </c>
      <c r="E177" s="33" t="s">
        <v>1291</v>
      </c>
      <c r="F177" s="32" t="s">
        <v>44</v>
      </c>
      <c r="G177" s="34">
        <v>108713000</v>
      </c>
      <c r="H177" s="34">
        <v>0</v>
      </c>
      <c r="I177" s="34">
        <v>158312000</v>
      </c>
      <c r="J177" s="34">
        <f t="shared" si="6"/>
        <v>267025000</v>
      </c>
      <c r="K177" s="34">
        <v>186917500</v>
      </c>
      <c r="L177" s="34"/>
      <c r="M177" s="32"/>
      <c r="N177" s="33" t="s">
        <v>960</v>
      </c>
      <c r="O177" s="32" t="s">
        <v>961</v>
      </c>
      <c r="P177" s="32" t="s">
        <v>962</v>
      </c>
      <c r="Q177" s="32"/>
    </row>
    <row r="178" spans="2:17" ht="17.45" customHeight="1">
      <c r="B178" s="32">
        <v>2022</v>
      </c>
      <c r="C178" s="32">
        <v>2</v>
      </c>
      <c r="D178" s="32" t="s">
        <v>26</v>
      </c>
      <c r="E178" s="33" t="s">
        <v>1292</v>
      </c>
      <c r="F178" s="32" t="s">
        <v>44</v>
      </c>
      <c r="G178" s="34">
        <v>3894600</v>
      </c>
      <c r="H178" s="34"/>
      <c r="I178" s="34">
        <v>11897000</v>
      </c>
      <c r="J178" s="34">
        <f t="shared" si="6"/>
        <v>15791600</v>
      </c>
      <c r="K178" s="34" t="s">
        <v>929</v>
      </c>
      <c r="L178" s="34"/>
      <c r="M178" s="32"/>
      <c r="N178" s="33" t="s">
        <v>427</v>
      </c>
      <c r="O178" s="32" t="s">
        <v>967</v>
      </c>
      <c r="P178" s="32" t="s">
        <v>968</v>
      </c>
      <c r="Q178" s="32"/>
    </row>
    <row r="179" spans="2:17" ht="17.45" customHeight="1">
      <c r="B179" s="32">
        <v>2022</v>
      </c>
      <c r="C179" s="32">
        <v>2</v>
      </c>
      <c r="D179" s="32" t="s">
        <v>26</v>
      </c>
      <c r="E179" s="33" t="s">
        <v>1293</v>
      </c>
      <c r="F179" s="32" t="s">
        <v>44</v>
      </c>
      <c r="G179" s="34">
        <v>25190000</v>
      </c>
      <c r="H179" s="34">
        <v>0</v>
      </c>
      <c r="I179" s="34">
        <v>0</v>
      </c>
      <c r="J179" s="34">
        <f t="shared" si="6"/>
        <v>25190000</v>
      </c>
      <c r="K179" s="34" t="s">
        <v>929</v>
      </c>
      <c r="L179" s="34"/>
      <c r="M179" s="32"/>
      <c r="N179" s="33" t="s">
        <v>1294</v>
      </c>
      <c r="O179" s="32" t="s">
        <v>1295</v>
      </c>
      <c r="P179" s="32" t="s">
        <v>1296</v>
      </c>
      <c r="Q179" s="32"/>
    </row>
    <row r="180" spans="2:17" ht="17.45" customHeight="1">
      <c r="B180" s="32">
        <v>2022</v>
      </c>
      <c r="C180" s="32">
        <v>2</v>
      </c>
      <c r="D180" s="32" t="s">
        <v>13</v>
      </c>
      <c r="E180" s="33" t="s">
        <v>1297</v>
      </c>
      <c r="F180" s="32" t="s">
        <v>44</v>
      </c>
      <c r="G180" s="34">
        <v>25000000</v>
      </c>
      <c r="H180" s="34">
        <v>22083000</v>
      </c>
      <c r="I180" s="34">
        <v>0</v>
      </c>
      <c r="J180" s="34">
        <f t="shared" si="6"/>
        <v>47083000</v>
      </c>
      <c r="K180" s="34">
        <v>47083000</v>
      </c>
      <c r="L180" s="34"/>
      <c r="M180" s="32"/>
      <c r="N180" s="33" t="s">
        <v>597</v>
      </c>
      <c r="O180" s="32" t="s">
        <v>267</v>
      </c>
      <c r="P180" s="32" t="s">
        <v>598</v>
      </c>
      <c r="Q180" s="32"/>
    </row>
    <row r="181" spans="2:17" ht="17.45" customHeight="1">
      <c r="B181" s="32">
        <v>2022</v>
      </c>
      <c r="C181" s="32">
        <v>2</v>
      </c>
      <c r="D181" s="32" t="s">
        <v>26</v>
      </c>
      <c r="E181" s="33" t="s">
        <v>1298</v>
      </c>
      <c r="F181" s="32" t="s">
        <v>44</v>
      </c>
      <c r="G181" s="34">
        <v>34818000</v>
      </c>
      <c r="H181" s="34">
        <v>446853749</v>
      </c>
      <c r="I181" s="34"/>
      <c r="J181" s="34">
        <f t="shared" si="6"/>
        <v>481671749</v>
      </c>
      <c r="K181" s="34">
        <v>481671749</v>
      </c>
      <c r="L181" s="34"/>
      <c r="M181" s="32"/>
      <c r="N181" s="33" t="s">
        <v>436</v>
      </c>
      <c r="O181" s="32" t="s">
        <v>1299</v>
      </c>
      <c r="P181" s="32" t="s">
        <v>1300</v>
      </c>
      <c r="Q181" s="32"/>
    </row>
    <row r="182" spans="2:17" ht="17.45" customHeight="1">
      <c r="B182" s="32">
        <v>2022</v>
      </c>
      <c r="C182" s="32">
        <v>2</v>
      </c>
      <c r="D182" s="32" t="s">
        <v>26</v>
      </c>
      <c r="E182" s="33" t="s">
        <v>1301</v>
      </c>
      <c r="F182" s="32" t="s">
        <v>44</v>
      </c>
      <c r="G182" s="34">
        <v>120000000</v>
      </c>
      <c r="H182" s="34">
        <v>283737510</v>
      </c>
      <c r="I182" s="34">
        <v>16412000</v>
      </c>
      <c r="J182" s="34">
        <f t="shared" si="6"/>
        <v>420149510</v>
      </c>
      <c r="K182" s="34">
        <v>120000000</v>
      </c>
      <c r="L182" s="34"/>
      <c r="M182" s="32"/>
      <c r="N182" s="33" t="s">
        <v>449</v>
      </c>
      <c r="O182" s="32" t="s">
        <v>450</v>
      </c>
      <c r="P182" s="32" t="s">
        <v>451</v>
      </c>
      <c r="Q182" s="32"/>
    </row>
    <row r="183" spans="2:17" ht="17.45" customHeight="1">
      <c r="B183" s="32">
        <v>2022</v>
      </c>
      <c r="C183" s="32">
        <v>2</v>
      </c>
      <c r="D183" s="32" t="s">
        <v>26</v>
      </c>
      <c r="E183" s="33" t="s">
        <v>1302</v>
      </c>
      <c r="F183" s="32" t="s">
        <v>44</v>
      </c>
      <c r="G183" s="34">
        <v>125686440</v>
      </c>
      <c r="H183" s="34">
        <v>0</v>
      </c>
      <c r="I183" s="34">
        <v>84000000</v>
      </c>
      <c r="J183" s="34">
        <f t="shared" si="6"/>
        <v>209686440</v>
      </c>
      <c r="K183" s="34"/>
      <c r="L183" s="34"/>
      <c r="M183" s="32"/>
      <c r="N183" s="33" t="s">
        <v>611</v>
      </c>
      <c r="O183" s="32" t="s">
        <v>1303</v>
      </c>
      <c r="P183" s="32" t="s">
        <v>1304</v>
      </c>
      <c r="Q183" s="32"/>
    </row>
    <row r="184" spans="2:17" ht="17.45" customHeight="1">
      <c r="B184" s="32">
        <v>2022</v>
      </c>
      <c r="C184" s="32">
        <v>2</v>
      </c>
      <c r="D184" s="32" t="s">
        <v>26</v>
      </c>
      <c r="E184" s="33" t="s">
        <v>1305</v>
      </c>
      <c r="F184" s="32" t="s">
        <v>44</v>
      </c>
      <c r="G184" s="34">
        <v>3212000</v>
      </c>
      <c r="H184" s="34">
        <v>0</v>
      </c>
      <c r="I184" s="34">
        <v>12527000</v>
      </c>
      <c r="J184" s="34">
        <f t="shared" si="6"/>
        <v>15739000</v>
      </c>
      <c r="K184" s="34"/>
      <c r="L184" s="34"/>
      <c r="M184" s="32"/>
      <c r="N184" s="33" t="s">
        <v>611</v>
      </c>
      <c r="O184" s="32" t="s">
        <v>1306</v>
      </c>
      <c r="P184" s="32" t="s">
        <v>1307</v>
      </c>
      <c r="Q184" s="32"/>
    </row>
    <row r="185" spans="2:17" ht="17.45" customHeight="1">
      <c r="B185" s="32">
        <v>2022</v>
      </c>
      <c r="C185" s="32">
        <v>2</v>
      </c>
      <c r="D185" s="32" t="s">
        <v>26</v>
      </c>
      <c r="E185" s="33" t="s">
        <v>1308</v>
      </c>
      <c r="F185" s="32" t="s">
        <v>44</v>
      </c>
      <c r="G185" s="34">
        <v>103878210</v>
      </c>
      <c r="H185" s="34"/>
      <c r="I185" s="34">
        <v>239426790</v>
      </c>
      <c r="J185" s="34">
        <f t="shared" si="6"/>
        <v>343305000</v>
      </c>
      <c r="K185" s="34">
        <v>240313500</v>
      </c>
      <c r="L185" s="34"/>
      <c r="M185" s="32"/>
      <c r="N185" s="33" t="s">
        <v>631</v>
      </c>
      <c r="O185" s="32" t="s">
        <v>632</v>
      </c>
      <c r="P185" s="32" t="s">
        <v>633</v>
      </c>
      <c r="Q185" s="32"/>
    </row>
    <row r="186" spans="2:17" ht="17.45" customHeight="1">
      <c r="B186" s="32">
        <v>2022</v>
      </c>
      <c r="C186" s="32">
        <v>2</v>
      </c>
      <c r="D186" s="32" t="s">
        <v>26</v>
      </c>
      <c r="E186" s="33" t="s">
        <v>1309</v>
      </c>
      <c r="F186" s="32" t="s">
        <v>44</v>
      </c>
      <c r="G186" s="34">
        <v>20577000</v>
      </c>
      <c r="H186" s="34">
        <v>0</v>
      </c>
      <c r="I186" s="34">
        <v>143386000</v>
      </c>
      <c r="J186" s="34">
        <f t="shared" si="6"/>
        <v>163963000</v>
      </c>
      <c r="K186" s="34">
        <v>163963000</v>
      </c>
      <c r="L186" s="34"/>
      <c r="M186" s="32"/>
      <c r="N186" s="33" t="s">
        <v>1310</v>
      </c>
      <c r="O186" s="32" t="s">
        <v>1311</v>
      </c>
      <c r="P186" s="32" t="s">
        <v>1312</v>
      </c>
      <c r="Q186" s="32"/>
    </row>
    <row r="187" spans="2:17" ht="17.45" customHeight="1">
      <c r="B187" s="32">
        <v>2022</v>
      </c>
      <c r="C187" s="32">
        <v>2</v>
      </c>
      <c r="D187" s="32" t="s">
        <v>26</v>
      </c>
      <c r="E187" s="33" t="s">
        <v>1313</v>
      </c>
      <c r="F187" s="32" t="s">
        <v>44</v>
      </c>
      <c r="G187" s="34">
        <v>85726000</v>
      </c>
      <c r="H187" s="34">
        <v>0</v>
      </c>
      <c r="I187" s="34">
        <v>145999000</v>
      </c>
      <c r="J187" s="34">
        <f t="shared" si="6"/>
        <v>231725000</v>
      </c>
      <c r="K187" s="34">
        <v>162207500</v>
      </c>
      <c r="L187" s="34"/>
      <c r="M187" s="32"/>
      <c r="N187" s="33" t="s">
        <v>466</v>
      </c>
      <c r="O187" s="32" t="s">
        <v>747</v>
      </c>
      <c r="P187" s="32" t="s">
        <v>1314</v>
      </c>
      <c r="Q187" s="32"/>
    </row>
    <row r="188" spans="2:17" ht="17.45" customHeight="1">
      <c r="B188" s="32">
        <v>2022</v>
      </c>
      <c r="C188" s="32">
        <v>2</v>
      </c>
      <c r="D188" s="32" t="s">
        <v>26</v>
      </c>
      <c r="E188" s="33" t="s">
        <v>1315</v>
      </c>
      <c r="F188" s="32" t="s">
        <v>44</v>
      </c>
      <c r="G188" s="34">
        <v>92485000</v>
      </c>
      <c r="H188" s="34">
        <v>0</v>
      </c>
      <c r="I188" s="34">
        <v>10284000</v>
      </c>
      <c r="J188" s="34">
        <f t="shared" si="6"/>
        <v>102769000</v>
      </c>
      <c r="K188" s="34">
        <v>71938300</v>
      </c>
      <c r="L188" s="34"/>
      <c r="M188" s="32"/>
      <c r="N188" s="33" t="s">
        <v>466</v>
      </c>
      <c r="O188" s="32" t="s">
        <v>747</v>
      </c>
      <c r="P188" s="32" t="s">
        <v>1314</v>
      </c>
      <c r="Q188" s="32"/>
    </row>
    <row r="189" spans="2:17" ht="17.45" customHeight="1">
      <c r="B189" s="32">
        <v>2022</v>
      </c>
      <c r="C189" s="32">
        <v>2</v>
      </c>
      <c r="D189" s="32" t="s">
        <v>26</v>
      </c>
      <c r="E189" s="33" t="s">
        <v>1316</v>
      </c>
      <c r="F189" s="32" t="s">
        <v>44</v>
      </c>
      <c r="G189" s="34">
        <v>101002000</v>
      </c>
      <c r="H189" s="34">
        <v>0</v>
      </c>
      <c r="I189" s="34">
        <v>86658000</v>
      </c>
      <c r="J189" s="34">
        <f t="shared" si="6"/>
        <v>187660000</v>
      </c>
      <c r="K189" s="34">
        <v>131362000</v>
      </c>
      <c r="L189" s="34"/>
      <c r="M189" s="32"/>
      <c r="N189" s="33" t="s">
        <v>466</v>
      </c>
      <c r="O189" s="32" t="s">
        <v>747</v>
      </c>
      <c r="P189" s="32" t="s">
        <v>1314</v>
      </c>
      <c r="Q189" s="32"/>
    </row>
    <row r="190" spans="2:17" ht="17.45" customHeight="1">
      <c r="B190" s="32">
        <v>2022</v>
      </c>
      <c r="C190" s="32">
        <v>2</v>
      </c>
      <c r="D190" s="32" t="s">
        <v>26</v>
      </c>
      <c r="E190" s="33" t="s">
        <v>1317</v>
      </c>
      <c r="F190" s="32" t="s">
        <v>44</v>
      </c>
      <c r="G190" s="34">
        <v>127529670</v>
      </c>
      <c r="H190" s="34">
        <v>0</v>
      </c>
      <c r="I190" s="34">
        <v>45903000</v>
      </c>
      <c r="J190" s="34">
        <f t="shared" si="6"/>
        <v>173432670</v>
      </c>
      <c r="K190" s="34">
        <v>121402869</v>
      </c>
      <c r="L190" s="34"/>
      <c r="M190" s="32"/>
      <c r="N190" s="33" t="s">
        <v>466</v>
      </c>
      <c r="O190" s="32" t="s">
        <v>747</v>
      </c>
      <c r="P190" s="32" t="s">
        <v>1314</v>
      </c>
      <c r="Q190" s="32"/>
    </row>
    <row r="191" spans="2:17" ht="17.45" customHeight="1">
      <c r="B191" s="32">
        <v>2022</v>
      </c>
      <c r="C191" s="32">
        <v>2</v>
      </c>
      <c r="D191" s="32" t="s">
        <v>26</v>
      </c>
      <c r="E191" s="33" t="s">
        <v>1318</v>
      </c>
      <c r="F191" s="32" t="s">
        <v>44</v>
      </c>
      <c r="G191" s="34">
        <v>51790000</v>
      </c>
      <c r="H191" s="34">
        <v>0</v>
      </c>
      <c r="I191" s="34">
        <v>127028000</v>
      </c>
      <c r="J191" s="34">
        <f t="shared" si="6"/>
        <v>178818000</v>
      </c>
      <c r="K191" s="34">
        <v>125172600</v>
      </c>
      <c r="L191" s="34"/>
      <c r="M191" s="32"/>
      <c r="N191" s="33" t="s">
        <v>466</v>
      </c>
      <c r="O191" s="32" t="s">
        <v>1319</v>
      </c>
      <c r="P191" s="32" t="s">
        <v>1320</v>
      </c>
      <c r="Q191" s="32"/>
    </row>
    <row r="192" spans="2:17" ht="17.45" customHeight="1">
      <c r="B192" s="32">
        <v>2022</v>
      </c>
      <c r="C192" s="32">
        <v>2</v>
      </c>
      <c r="D192" s="32" t="s">
        <v>26</v>
      </c>
      <c r="E192" s="33" t="s">
        <v>1321</v>
      </c>
      <c r="F192" s="32" t="s">
        <v>44</v>
      </c>
      <c r="G192" s="34">
        <v>185707740</v>
      </c>
      <c r="H192" s="34">
        <v>0</v>
      </c>
      <c r="I192" s="34">
        <v>0</v>
      </c>
      <c r="J192" s="34">
        <f t="shared" si="6"/>
        <v>185707740</v>
      </c>
      <c r="K192" s="34">
        <v>129995418</v>
      </c>
      <c r="L192" s="34"/>
      <c r="M192" s="32"/>
      <c r="N192" s="33" t="s">
        <v>466</v>
      </c>
      <c r="O192" s="32" t="s">
        <v>1322</v>
      </c>
      <c r="P192" s="32" t="s">
        <v>1323</v>
      </c>
      <c r="Q192" s="32"/>
    </row>
    <row r="193" spans="2:17" ht="17.45" customHeight="1">
      <c r="B193" s="32">
        <v>2022</v>
      </c>
      <c r="C193" s="32">
        <v>2</v>
      </c>
      <c r="D193" s="32" t="s">
        <v>26</v>
      </c>
      <c r="E193" s="33" t="s">
        <v>1324</v>
      </c>
      <c r="F193" s="32" t="s">
        <v>44</v>
      </c>
      <c r="G193" s="34">
        <v>87357754</v>
      </c>
      <c r="H193" s="34">
        <v>0</v>
      </c>
      <c r="I193" s="34">
        <v>113826746</v>
      </c>
      <c r="J193" s="34">
        <f t="shared" si="6"/>
        <v>201184500</v>
      </c>
      <c r="K193" s="34">
        <v>201184500</v>
      </c>
      <c r="L193" s="34"/>
      <c r="M193" s="32"/>
      <c r="N193" s="33" t="s">
        <v>812</v>
      </c>
      <c r="O193" s="32" t="s">
        <v>1325</v>
      </c>
      <c r="P193" s="32" t="s">
        <v>1326</v>
      </c>
      <c r="Q193" s="32"/>
    </row>
    <row r="194" spans="2:17" ht="17.45" customHeight="1">
      <c r="B194" s="32">
        <v>2022</v>
      </c>
      <c r="C194" s="32">
        <v>2</v>
      </c>
      <c r="D194" s="32" t="s">
        <v>26</v>
      </c>
      <c r="E194" s="33" t="s">
        <v>1327</v>
      </c>
      <c r="F194" s="32" t="s">
        <v>44</v>
      </c>
      <c r="G194" s="34">
        <v>24000000</v>
      </c>
      <c r="H194" s="34">
        <v>0</v>
      </c>
      <c r="I194" s="34">
        <v>0</v>
      </c>
      <c r="J194" s="34">
        <f t="shared" si="6"/>
        <v>24000000</v>
      </c>
      <c r="K194" s="34">
        <v>24000000</v>
      </c>
      <c r="L194" s="34"/>
      <c r="M194" s="32"/>
      <c r="N194" s="33" t="s">
        <v>812</v>
      </c>
      <c r="O194" s="32" t="s">
        <v>813</v>
      </c>
      <c r="P194" s="32" t="s">
        <v>814</v>
      </c>
      <c r="Q194" s="32"/>
    </row>
    <row r="195" spans="2:17" ht="17.45" customHeight="1">
      <c r="B195" s="32">
        <v>2022</v>
      </c>
      <c r="C195" s="32">
        <v>2</v>
      </c>
      <c r="D195" s="32" t="s">
        <v>26</v>
      </c>
      <c r="E195" s="33" t="s">
        <v>1328</v>
      </c>
      <c r="F195" s="32" t="s">
        <v>44</v>
      </c>
      <c r="G195" s="34">
        <v>41384770</v>
      </c>
      <c r="H195" s="34"/>
      <c r="I195" s="34"/>
      <c r="J195" s="34">
        <f t="shared" si="6"/>
        <v>41384770</v>
      </c>
      <c r="K195" s="34">
        <v>28969300</v>
      </c>
      <c r="L195" s="34"/>
      <c r="M195" s="32"/>
      <c r="N195" s="33" t="s">
        <v>879</v>
      </c>
      <c r="O195" s="32" t="s">
        <v>1071</v>
      </c>
      <c r="P195" s="32" t="s">
        <v>1072</v>
      </c>
      <c r="Q195" s="32"/>
    </row>
    <row r="196" spans="2:17" ht="17.45" customHeight="1">
      <c r="B196" s="32">
        <v>2022</v>
      </c>
      <c r="C196" s="32">
        <v>2</v>
      </c>
      <c r="D196" s="32" t="s">
        <v>26</v>
      </c>
      <c r="E196" s="33" t="s">
        <v>1329</v>
      </c>
      <c r="F196" s="32" t="s">
        <v>44</v>
      </c>
      <c r="G196" s="34">
        <v>72919000</v>
      </c>
      <c r="H196" s="34"/>
      <c r="I196" s="34">
        <v>140145000</v>
      </c>
      <c r="J196" s="34">
        <f t="shared" si="6"/>
        <v>213064000</v>
      </c>
      <c r="K196" s="34">
        <v>149144800</v>
      </c>
      <c r="L196" s="34"/>
      <c r="M196" s="32"/>
      <c r="N196" s="33" t="s">
        <v>879</v>
      </c>
      <c r="O196" s="32" t="s">
        <v>880</v>
      </c>
      <c r="P196" s="32" t="s">
        <v>881</v>
      </c>
      <c r="Q196" s="32"/>
    </row>
    <row r="197" spans="2:17" ht="17.45" customHeight="1">
      <c r="B197" s="32">
        <v>2022</v>
      </c>
      <c r="C197" s="32">
        <v>2</v>
      </c>
      <c r="D197" s="32" t="s">
        <v>26</v>
      </c>
      <c r="E197" s="33" t="s">
        <v>1330</v>
      </c>
      <c r="F197" s="32" t="s">
        <v>44</v>
      </c>
      <c r="G197" s="34">
        <v>34700000</v>
      </c>
      <c r="H197" s="34"/>
      <c r="I197" s="34">
        <v>0</v>
      </c>
      <c r="J197" s="34">
        <f t="shared" si="6"/>
        <v>34700000</v>
      </c>
      <c r="K197" s="34">
        <v>24290000</v>
      </c>
      <c r="L197" s="34"/>
      <c r="M197" s="32"/>
      <c r="N197" s="33" t="s">
        <v>879</v>
      </c>
      <c r="O197" s="32" t="s">
        <v>1331</v>
      </c>
      <c r="P197" s="32" t="s">
        <v>1332</v>
      </c>
      <c r="Q197" s="32"/>
    </row>
    <row r="198" spans="2:17" ht="17.45" customHeight="1">
      <c r="B198" s="32">
        <v>2022</v>
      </c>
      <c r="C198" s="32">
        <v>2</v>
      </c>
      <c r="D198" s="32" t="s">
        <v>26</v>
      </c>
      <c r="E198" s="33" t="s">
        <v>1333</v>
      </c>
      <c r="F198" s="32" t="s">
        <v>44</v>
      </c>
      <c r="G198" s="34">
        <v>84397000</v>
      </c>
      <c r="H198" s="34">
        <v>0</v>
      </c>
      <c r="I198" s="34">
        <v>70224000</v>
      </c>
      <c r="J198" s="34">
        <f t="shared" si="6"/>
        <v>154621000</v>
      </c>
      <c r="K198" s="34">
        <v>154621000</v>
      </c>
      <c r="L198" s="34"/>
      <c r="M198" s="32"/>
      <c r="N198" s="33" t="s">
        <v>879</v>
      </c>
      <c r="O198" s="32" t="s">
        <v>1334</v>
      </c>
      <c r="P198" s="32" t="s">
        <v>1335</v>
      </c>
      <c r="Q198" s="32"/>
    </row>
    <row r="199" spans="2:17" ht="17.45" customHeight="1">
      <c r="B199" s="32">
        <v>2022</v>
      </c>
      <c r="C199" s="32">
        <v>2</v>
      </c>
      <c r="D199" s="32" t="s">
        <v>26</v>
      </c>
      <c r="E199" s="33" t="s">
        <v>1336</v>
      </c>
      <c r="F199" s="32" t="s">
        <v>44</v>
      </c>
      <c r="G199" s="34">
        <v>75434000</v>
      </c>
      <c r="H199" s="34"/>
      <c r="I199" s="34">
        <v>107639000</v>
      </c>
      <c r="J199" s="34">
        <f t="shared" si="6"/>
        <v>183073000</v>
      </c>
      <c r="K199" s="34">
        <v>183073000</v>
      </c>
      <c r="L199" s="34"/>
      <c r="M199" s="32"/>
      <c r="N199" s="33" t="s">
        <v>879</v>
      </c>
      <c r="O199" s="32" t="s">
        <v>1074</v>
      </c>
      <c r="P199" s="32" t="s">
        <v>1075</v>
      </c>
      <c r="Q199" s="32"/>
    </row>
    <row r="200" spans="2:17" ht="17.45" customHeight="1">
      <c r="B200" s="32">
        <v>2022</v>
      </c>
      <c r="C200" s="32">
        <v>2</v>
      </c>
      <c r="D200" s="32" t="s">
        <v>26</v>
      </c>
      <c r="E200" s="33" t="s">
        <v>1337</v>
      </c>
      <c r="F200" s="32" t="s">
        <v>44</v>
      </c>
      <c r="G200" s="34">
        <v>37649034</v>
      </c>
      <c r="H200" s="34">
        <v>0</v>
      </c>
      <c r="I200" s="34">
        <v>19430000</v>
      </c>
      <c r="J200" s="34">
        <f t="shared" ref="J200:J231" si="7">G200+H200+I200</f>
        <v>57079034</v>
      </c>
      <c r="K200" s="34"/>
      <c r="L200" s="34"/>
      <c r="M200" s="32"/>
      <c r="N200" s="33" t="s">
        <v>1338</v>
      </c>
      <c r="O200" s="32" t="s">
        <v>1339</v>
      </c>
      <c r="P200" s="32" t="s">
        <v>1340</v>
      </c>
      <c r="Q200" s="32"/>
    </row>
    <row r="201" spans="2:17" ht="17.45" customHeight="1">
      <c r="B201" s="32">
        <v>2022</v>
      </c>
      <c r="C201" s="32">
        <v>2</v>
      </c>
      <c r="D201" s="32" t="s">
        <v>26</v>
      </c>
      <c r="E201" s="33" t="s">
        <v>1341</v>
      </c>
      <c r="F201" s="32" t="s">
        <v>44</v>
      </c>
      <c r="G201" s="34">
        <v>70257000</v>
      </c>
      <c r="H201" s="34">
        <v>0</v>
      </c>
      <c r="I201" s="34">
        <v>38423000</v>
      </c>
      <c r="J201" s="34">
        <f t="shared" si="7"/>
        <v>108680000</v>
      </c>
      <c r="K201" s="34"/>
      <c r="L201" s="34"/>
      <c r="M201" s="32"/>
      <c r="N201" s="33" t="s">
        <v>1338</v>
      </c>
      <c r="O201" s="32" t="s">
        <v>1339</v>
      </c>
      <c r="P201" s="32" t="s">
        <v>1340</v>
      </c>
      <c r="Q201" s="32"/>
    </row>
    <row r="202" spans="2:17" ht="17.45" customHeight="1">
      <c r="B202" s="32">
        <v>2022</v>
      </c>
      <c r="C202" s="32">
        <v>2</v>
      </c>
      <c r="D202" s="32" t="s">
        <v>26</v>
      </c>
      <c r="E202" s="33" t="s">
        <v>1342</v>
      </c>
      <c r="F202" s="32" t="s">
        <v>44</v>
      </c>
      <c r="G202" s="34">
        <v>102449250</v>
      </c>
      <c r="H202" s="34">
        <v>0</v>
      </c>
      <c r="I202" s="34">
        <v>102169400</v>
      </c>
      <c r="J202" s="34">
        <f t="shared" si="7"/>
        <v>204618650</v>
      </c>
      <c r="K202" s="34">
        <v>204618650</v>
      </c>
      <c r="L202" s="34"/>
      <c r="M202" s="32"/>
      <c r="N202" s="33" t="s">
        <v>754</v>
      </c>
      <c r="O202" s="32" t="s">
        <v>1343</v>
      </c>
      <c r="P202" s="32" t="s">
        <v>1344</v>
      </c>
      <c r="Q202" s="32"/>
    </row>
    <row r="203" spans="2:17" ht="17.45" customHeight="1">
      <c r="B203" s="32">
        <v>2022</v>
      </c>
      <c r="C203" s="32">
        <v>2</v>
      </c>
      <c r="D203" s="32" t="s">
        <v>26</v>
      </c>
      <c r="E203" s="33" t="s">
        <v>1345</v>
      </c>
      <c r="F203" s="32" t="s">
        <v>44</v>
      </c>
      <c r="G203" s="34">
        <v>200837000</v>
      </c>
      <c r="H203" s="34">
        <v>0</v>
      </c>
      <c r="I203" s="34">
        <v>6363000</v>
      </c>
      <c r="J203" s="34">
        <f t="shared" si="7"/>
        <v>207200000</v>
      </c>
      <c r="K203" s="34">
        <v>207200000</v>
      </c>
      <c r="L203" s="34"/>
      <c r="M203" s="32"/>
      <c r="N203" s="33" t="s">
        <v>754</v>
      </c>
      <c r="O203" s="32" t="s">
        <v>1343</v>
      </c>
      <c r="P203" s="32" t="s">
        <v>1344</v>
      </c>
      <c r="Q203" s="32"/>
    </row>
    <row r="204" spans="2:17" ht="17.45" customHeight="1">
      <c r="B204" s="32">
        <v>2022</v>
      </c>
      <c r="C204" s="32">
        <v>2</v>
      </c>
      <c r="D204" s="32" t="s">
        <v>26</v>
      </c>
      <c r="E204" s="33" t="s">
        <v>1346</v>
      </c>
      <c r="F204" s="32" t="s">
        <v>44</v>
      </c>
      <c r="G204" s="34">
        <v>125000000</v>
      </c>
      <c r="H204" s="34"/>
      <c r="I204" s="34"/>
      <c r="J204" s="34">
        <f t="shared" si="7"/>
        <v>125000000</v>
      </c>
      <c r="K204" s="34">
        <v>88000000</v>
      </c>
      <c r="L204" s="34"/>
      <c r="M204" s="32"/>
      <c r="N204" s="33" t="s">
        <v>651</v>
      </c>
      <c r="O204" s="32" t="s">
        <v>652</v>
      </c>
      <c r="P204" s="32" t="s">
        <v>653</v>
      </c>
      <c r="Q204" s="32"/>
    </row>
    <row r="205" spans="2:17" ht="17.45" customHeight="1">
      <c r="B205" s="32">
        <v>2022</v>
      </c>
      <c r="C205" s="32">
        <v>2</v>
      </c>
      <c r="D205" s="32" t="s">
        <v>26</v>
      </c>
      <c r="E205" s="33" t="s">
        <v>1347</v>
      </c>
      <c r="F205" s="32" t="s">
        <v>44</v>
      </c>
      <c r="G205" s="34">
        <v>24880000</v>
      </c>
      <c r="H205" s="34"/>
      <c r="I205" s="34"/>
      <c r="J205" s="34">
        <f t="shared" si="7"/>
        <v>24880000</v>
      </c>
      <c r="K205" s="34"/>
      <c r="L205" s="34"/>
      <c r="M205" s="32"/>
      <c r="N205" s="33" t="s">
        <v>651</v>
      </c>
      <c r="O205" s="32" t="s">
        <v>652</v>
      </c>
      <c r="P205" s="32" t="s">
        <v>653</v>
      </c>
      <c r="Q205" s="32"/>
    </row>
    <row r="206" spans="2:17" ht="17.45" customHeight="1">
      <c r="B206" s="32">
        <v>2022</v>
      </c>
      <c r="C206" s="32">
        <v>2</v>
      </c>
      <c r="D206" s="32" t="s">
        <v>26</v>
      </c>
      <c r="E206" s="33" t="s">
        <v>1348</v>
      </c>
      <c r="F206" s="32" t="s">
        <v>44</v>
      </c>
      <c r="G206" s="34">
        <v>84355390</v>
      </c>
      <c r="H206" s="34"/>
      <c r="I206" s="34"/>
      <c r="J206" s="34">
        <f t="shared" si="7"/>
        <v>84355390</v>
      </c>
      <c r="K206" s="34"/>
      <c r="L206" s="34"/>
      <c r="M206" s="32"/>
      <c r="N206" s="33" t="s">
        <v>658</v>
      </c>
      <c r="O206" s="32" t="s">
        <v>1349</v>
      </c>
      <c r="P206" s="32" t="s">
        <v>1350</v>
      </c>
      <c r="Q206" s="32"/>
    </row>
    <row r="207" spans="2:17" ht="17.45" customHeight="1">
      <c r="B207" s="32">
        <v>2022</v>
      </c>
      <c r="C207" s="32">
        <v>2</v>
      </c>
      <c r="D207" s="32" t="s">
        <v>26</v>
      </c>
      <c r="E207" s="33" t="s">
        <v>1351</v>
      </c>
      <c r="F207" s="32" t="s">
        <v>44</v>
      </c>
      <c r="G207" s="34">
        <v>153091444</v>
      </c>
      <c r="H207" s="34"/>
      <c r="I207" s="34">
        <v>154586000</v>
      </c>
      <c r="J207" s="34">
        <f t="shared" si="7"/>
        <v>307677444</v>
      </c>
      <c r="K207" s="34">
        <v>215374211</v>
      </c>
      <c r="L207" s="34"/>
      <c r="M207" s="32"/>
      <c r="N207" s="33" t="s">
        <v>658</v>
      </c>
      <c r="O207" s="32" t="s">
        <v>1352</v>
      </c>
      <c r="P207" s="32" t="s">
        <v>1353</v>
      </c>
      <c r="Q207" s="32"/>
    </row>
    <row r="208" spans="2:17" ht="17.45" customHeight="1">
      <c r="B208" s="32">
        <v>2022</v>
      </c>
      <c r="C208" s="32">
        <v>2</v>
      </c>
      <c r="D208" s="32" t="s">
        <v>26</v>
      </c>
      <c r="E208" s="33" t="s">
        <v>1354</v>
      </c>
      <c r="F208" s="32" t="s">
        <v>44</v>
      </c>
      <c r="G208" s="34">
        <v>6930000</v>
      </c>
      <c r="H208" s="34"/>
      <c r="I208" s="34">
        <v>61831000</v>
      </c>
      <c r="J208" s="34">
        <f t="shared" si="7"/>
        <v>68761000</v>
      </c>
      <c r="K208" s="34">
        <v>68761000</v>
      </c>
      <c r="L208" s="34"/>
      <c r="M208" s="32"/>
      <c r="N208" s="33" t="s">
        <v>658</v>
      </c>
      <c r="O208" s="32" t="s">
        <v>1355</v>
      </c>
      <c r="P208" s="32" t="s">
        <v>1356</v>
      </c>
      <c r="Q208" s="32"/>
    </row>
    <row r="209" spans="2:17" ht="17.45" customHeight="1">
      <c r="B209" s="32">
        <v>2022</v>
      </c>
      <c r="C209" s="32">
        <v>2</v>
      </c>
      <c r="D209" s="32" t="s">
        <v>26</v>
      </c>
      <c r="E209" s="33" t="s">
        <v>1357</v>
      </c>
      <c r="F209" s="32" t="s">
        <v>44</v>
      </c>
      <c r="G209" s="34">
        <v>36570000</v>
      </c>
      <c r="H209" s="34"/>
      <c r="I209" s="34">
        <v>176670000</v>
      </c>
      <c r="J209" s="34">
        <f t="shared" si="7"/>
        <v>213240000</v>
      </c>
      <c r="K209" s="34">
        <v>149268000</v>
      </c>
      <c r="L209" s="34"/>
      <c r="M209" s="32"/>
      <c r="N209" s="33" t="s">
        <v>502</v>
      </c>
      <c r="O209" s="32" t="s">
        <v>1358</v>
      </c>
      <c r="P209" s="32" t="s">
        <v>1359</v>
      </c>
      <c r="Q209" s="32"/>
    </row>
    <row r="210" spans="2:17" ht="17.45" customHeight="1">
      <c r="B210" s="32">
        <v>2022</v>
      </c>
      <c r="C210" s="32">
        <v>2</v>
      </c>
      <c r="D210" s="32" t="s">
        <v>26</v>
      </c>
      <c r="E210" s="33" t="s">
        <v>1360</v>
      </c>
      <c r="F210" s="32" t="s">
        <v>44</v>
      </c>
      <c r="G210" s="34">
        <v>42427000</v>
      </c>
      <c r="H210" s="34"/>
      <c r="I210" s="34">
        <v>120252000</v>
      </c>
      <c r="J210" s="34">
        <f t="shared" si="7"/>
        <v>162679000</v>
      </c>
      <c r="K210" s="34">
        <v>113875300</v>
      </c>
      <c r="L210" s="34"/>
      <c r="M210" s="32"/>
      <c r="N210" s="33" t="s">
        <v>502</v>
      </c>
      <c r="O210" s="32" t="s">
        <v>1361</v>
      </c>
      <c r="P210" s="32" t="s">
        <v>1362</v>
      </c>
      <c r="Q210" s="32"/>
    </row>
    <row r="211" spans="2:17" ht="17.45" customHeight="1">
      <c r="B211" s="32">
        <v>2022</v>
      </c>
      <c r="C211" s="32">
        <v>2</v>
      </c>
      <c r="D211" s="32" t="s">
        <v>26</v>
      </c>
      <c r="E211" s="33" t="s">
        <v>1363</v>
      </c>
      <c r="F211" s="32" t="s">
        <v>44</v>
      </c>
      <c r="G211" s="34">
        <v>40788000</v>
      </c>
      <c r="H211" s="34"/>
      <c r="I211" s="34">
        <v>159676000</v>
      </c>
      <c r="J211" s="34">
        <f t="shared" si="7"/>
        <v>200464000</v>
      </c>
      <c r="K211" s="34">
        <v>200464000</v>
      </c>
      <c r="L211" s="34"/>
      <c r="M211" s="32"/>
      <c r="N211" s="33" t="s">
        <v>1364</v>
      </c>
      <c r="O211" s="32" t="s">
        <v>1365</v>
      </c>
      <c r="P211" s="32" t="s">
        <v>1366</v>
      </c>
      <c r="Q211" s="32"/>
    </row>
    <row r="212" spans="2:17" ht="17.45" customHeight="1">
      <c r="B212" s="32">
        <v>2022</v>
      </c>
      <c r="C212" s="32">
        <v>2</v>
      </c>
      <c r="D212" s="32" t="s">
        <v>26</v>
      </c>
      <c r="E212" s="33" t="s">
        <v>1367</v>
      </c>
      <c r="F212" s="32" t="s">
        <v>44</v>
      </c>
      <c r="G212" s="34">
        <v>90501000</v>
      </c>
      <c r="H212" s="34"/>
      <c r="I212" s="34">
        <v>100465200</v>
      </c>
      <c r="J212" s="34">
        <f t="shared" si="7"/>
        <v>190966200</v>
      </c>
      <c r="K212" s="34">
        <v>190966200</v>
      </c>
      <c r="L212" s="34"/>
      <c r="M212" s="32"/>
      <c r="N212" s="33" t="s">
        <v>1368</v>
      </c>
      <c r="O212" s="32" t="s">
        <v>1369</v>
      </c>
      <c r="P212" s="32" t="s">
        <v>1370</v>
      </c>
      <c r="Q212" s="32"/>
    </row>
    <row r="213" spans="2:17" ht="17.45" customHeight="1">
      <c r="B213" s="32">
        <v>2022</v>
      </c>
      <c r="C213" s="32">
        <v>2</v>
      </c>
      <c r="D213" s="32" t="s">
        <v>26</v>
      </c>
      <c r="E213" s="33" t="s">
        <v>1371</v>
      </c>
      <c r="F213" s="32" t="s">
        <v>44</v>
      </c>
      <c r="G213" s="34">
        <v>11039000</v>
      </c>
      <c r="H213" s="34"/>
      <c r="I213" s="34">
        <v>160987000</v>
      </c>
      <c r="J213" s="34">
        <f t="shared" si="7"/>
        <v>172026000</v>
      </c>
      <c r="K213" s="34">
        <v>120418200</v>
      </c>
      <c r="L213" s="34"/>
      <c r="M213" s="32"/>
      <c r="N213" s="33" t="s">
        <v>670</v>
      </c>
      <c r="O213" s="32" t="s">
        <v>828</v>
      </c>
      <c r="P213" s="32" t="s">
        <v>829</v>
      </c>
      <c r="Q213" s="32"/>
    </row>
    <row r="214" spans="2:17" ht="17.45" customHeight="1">
      <c r="B214" s="32">
        <v>2022</v>
      </c>
      <c r="C214" s="32">
        <v>2</v>
      </c>
      <c r="D214" s="32" t="s">
        <v>26</v>
      </c>
      <c r="E214" s="33" t="s">
        <v>1372</v>
      </c>
      <c r="F214" s="32" t="s">
        <v>44</v>
      </c>
      <c r="G214" s="34">
        <v>140668000</v>
      </c>
      <c r="H214" s="34">
        <v>206547940</v>
      </c>
      <c r="I214" s="34"/>
      <c r="J214" s="34">
        <f t="shared" si="7"/>
        <v>347215940</v>
      </c>
      <c r="K214" s="34">
        <v>347215940</v>
      </c>
      <c r="L214" s="34"/>
      <c r="M214" s="32"/>
      <c r="N214" s="33" t="s">
        <v>507</v>
      </c>
      <c r="O214" s="32" t="s">
        <v>1373</v>
      </c>
      <c r="P214" s="32" t="s">
        <v>1374</v>
      </c>
      <c r="Q214" s="32"/>
    </row>
    <row r="215" spans="2:17" ht="17.45" customHeight="1">
      <c r="B215" s="32">
        <v>2022</v>
      </c>
      <c r="C215" s="32">
        <v>2</v>
      </c>
      <c r="D215" s="32" t="s">
        <v>26</v>
      </c>
      <c r="E215" s="33" t="s">
        <v>1375</v>
      </c>
      <c r="F215" s="32" t="s">
        <v>44</v>
      </c>
      <c r="G215" s="34">
        <v>368638750</v>
      </c>
      <c r="H215" s="34">
        <v>0</v>
      </c>
      <c r="I215" s="34">
        <v>0</v>
      </c>
      <c r="J215" s="34">
        <f t="shared" si="7"/>
        <v>368638750</v>
      </c>
      <c r="K215" s="34">
        <v>258047125</v>
      </c>
      <c r="L215" s="34"/>
      <c r="M215" s="32"/>
      <c r="N215" s="33" t="s">
        <v>1192</v>
      </c>
      <c r="O215" s="32" t="s">
        <v>1376</v>
      </c>
      <c r="P215" s="32" t="s">
        <v>1377</v>
      </c>
      <c r="Q215" s="32"/>
    </row>
    <row r="216" spans="2:17" ht="17.45" customHeight="1">
      <c r="B216" s="32">
        <v>2022</v>
      </c>
      <c r="C216" s="32">
        <v>2</v>
      </c>
      <c r="D216" s="32" t="s">
        <v>26</v>
      </c>
      <c r="E216" s="33" t="s">
        <v>1378</v>
      </c>
      <c r="F216" s="32" t="s">
        <v>44</v>
      </c>
      <c r="G216" s="34">
        <v>135666544</v>
      </c>
      <c r="H216" s="34">
        <v>0</v>
      </c>
      <c r="I216" s="34">
        <v>11759000</v>
      </c>
      <c r="J216" s="34">
        <f t="shared" si="7"/>
        <v>147425544</v>
      </c>
      <c r="K216" s="34">
        <v>147425544</v>
      </c>
      <c r="L216" s="34"/>
      <c r="M216" s="32"/>
      <c r="N216" s="33" t="s">
        <v>1379</v>
      </c>
      <c r="O216" s="32" t="s">
        <v>1380</v>
      </c>
      <c r="P216" s="32" t="s">
        <v>1381</v>
      </c>
      <c r="Q216" s="32"/>
    </row>
    <row r="217" spans="2:17" ht="17.45" customHeight="1">
      <c r="B217" s="32">
        <v>2022</v>
      </c>
      <c r="C217" s="32">
        <v>2</v>
      </c>
      <c r="D217" s="32" t="s">
        <v>26</v>
      </c>
      <c r="E217" s="33" t="s">
        <v>1382</v>
      </c>
      <c r="F217" s="32" t="s">
        <v>44</v>
      </c>
      <c r="G217" s="34">
        <v>110011000</v>
      </c>
      <c r="H217" s="34">
        <v>0</v>
      </c>
      <c r="I217" s="34">
        <v>0</v>
      </c>
      <c r="J217" s="34">
        <f t="shared" si="7"/>
        <v>110011000</v>
      </c>
      <c r="K217" s="34">
        <v>110011000</v>
      </c>
      <c r="L217" s="34"/>
      <c r="M217" s="32"/>
      <c r="N217" s="33" t="s">
        <v>1379</v>
      </c>
      <c r="O217" s="32" t="s">
        <v>1380</v>
      </c>
      <c r="P217" s="32" t="s">
        <v>1381</v>
      </c>
      <c r="Q217" s="32"/>
    </row>
    <row r="218" spans="2:17" ht="17.45" customHeight="1">
      <c r="B218" s="32">
        <v>2022</v>
      </c>
      <c r="C218" s="32">
        <v>2</v>
      </c>
      <c r="D218" s="32" t="s">
        <v>26</v>
      </c>
      <c r="E218" s="33" t="s">
        <v>1383</v>
      </c>
      <c r="F218" s="32" t="s">
        <v>44</v>
      </c>
      <c r="G218" s="34">
        <v>65250000</v>
      </c>
      <c r="H218" s="34">
        <v>0</v>
      </c>
      <c r="I218" s="34">
        <v>0</v>
      </c>
      <c r="J218" s="34">
        <f t="shared" si="7"/>
        <v>65250000</v>
      </c>
      <c r="K218" s="34">
        <v>65250000</v>
      </c>
      <c r="L218" s="34"/>
      <c r="M218" s="32"/>
      <c r="N218" s="33" t="s">
        <v>1379</v>
      </c>
      <c r="O218" s="32" t="s">
        <v>1380</v>
      </c>
      <c r="P218" s="32" t="s">
        <v>1381</v>
      </c>
      <c r="Q218" s="32"/>
    </row>
    <row r="219" spans="2:17" ht="17.45" customHeight="1">
      <c r="B219" s="32">
        <v>2022</v>
      </c>
      <c r="C219" s="32">
        <v>2</v>
      </c>
      <c r="D219" s="32" t="s">
        <v>26</v>
      </c>
      <c r="E219" s="33" t="s">
        <v>1384</v>
      </c>
      <c r="F219" s="32" t="s">
        <v>44</v>
      </c>
      <c r="G219" s="34">
        <v>146612700</v>
      </c>
      <c r="H219" s="34"/>
      <c r="I219" s="34">
        <v>18391000</v>
      </c>
      <c r="J219" s="34">
        <f t="shared" si="7"/>
        <v>165003700</v>
      </c>
      <c r="K219" s="34">
        <v>89000000</v>
      </c>
      <c r="L219" s="34"/>
      <c r="M219" s="32"/>
      <c r="N219" s="33" t="s">
        <v>681</v>
      </c>
      <c r="O219" s="32" t="s">
        <v>682</v>
      </c>
      <c r="P219" s="32" t="s">
        <v>683</v>
      </c>
      <c r="Q219" s="32"/>
    </row>
    <row r="220" spans="2:17" ht="17.45" customHeight="1">
      <c r="B220" s="32">
        <v>2022</v>
      </c>
      <c r="C220" s="32">
        <v>3</v>
      </c>
      <c r="D220" s="32" t="s">
        <v>26</v>
      </c>
      <c r="E220" s="33" t="s">
        <v>1385</v>
      </c>
      <c r="F220" s="32" t="s">
        <v>44</v>
      </c>
      <c r="G220" s="34">
        <v>235775000</v>
      </c>
      <c r="H220" s="34">
        <v>0</v>
      </c>
      <c r="I220" s="34">
        <v>62785000</v>
      </c>
      <c r="J220" s="34">
        <f t="shared" si="7"/>
        <v>298560000</v>
      </c>
      <c r="K220" s="34">
        <v>298560000</v>
      </c>
      <c r="L220" s="34"/>
      <c r="M220" s="32"/>
      <c r="N220" s="33" t="s">
        <v>863</v>
      </c>
      <c r="O220" s="32" t="s">
        <v>1386</v>
      </c>
      <c r="P220" s="32" t="s">
        <v>1387</v>
      </c>
      <c r="Q220" s="32"/>
    </row>
    <row r="221" spans="2:17" ht="17.45" customHeight="1">
      <c r="B221" s="32">
        <v>2022</v>
      </c>
      <c r="C221" s="32">
        <v>3</v>
      </c>
      <c r="D221" s="32" t="s">
        <v>26</v>
      </c>
      <c r="E221" s="33" t="s">
        <v>1388</v>
      </c>
      <c r="F221" s="32" t="s">
        <v>44</v>
      </c>
      <c r="G221" s="34">
        <v>17633000</v>
      </c>
      <c r="H221" s="34">
        <v>0</v>
      </c>
      <c r="I221" s="34">
        <v>211350000</v>
      </c>
      <c r="J221" s="34">
        <f t="shared" si="7"/>
        <v>228983000</v>
      </c>
      <c r="K221" s="34">
        <v>147945000</v>
      </c>
      <c r="L221" s="34"/>
      <c r="M221" s="32"/>
      <c r="N221" s="33" t="s">
        <v>863</v>
      </c>
      <c r="O221" s="32" t="s">
        <v>1389</v>
      </c>
      <c r="P221" s="32" t="s">
        <v>1390</v>
      </c>
      <c r="Q221" s="32"/>
    </row>
    <row r="222" spans="2:17" ht="17.45" customHeight="1">
      <c r="B222" s="32">
        <v>2022</v>
      </c>
      <c r="C222" s="32">
        <v>3</v>
      </c>
      <c r="D222" s="32" t="s">
        <v>26</v>
      </c>
      <c r="E222" s="33" t="s">
        <v>1391</v>
      </c>
      <c r="F222" s="32" t="s">
        <v>44</v>
      </c>
      <c r="G222" s="34">
        <v>153145720</v>
      </c>
      <c r="H222" s="34">
        <v>0</v>
      </c>
      <c r="I222" s="34">
        <v>0</v>
      </c>
      <c r="J222" s="34">
        <f t="shared" si="7"/>
        <v>153145720</v>
      </c>
      <c r="K222" s="34">
        <v>107202004</v>
      </c>
      <c r="L222" s="34"/>
      <c r="M222" s="32"/>
      <c r="N222" s="33" t="s">
        <v>863</v>
      </c>
      <c r="O222" s="32" t="s">
        <v>1392</v>
      </c>
      <c r="P222" s="32" t="s">
        <v>1393</v>
      </c>
      <c r="Q222" s="32"/>
    </row>
    <row r="223" spans="2:17" ht="17.45" customHeight="1">
      <c r="B223" s="32">
        <v>2022</v>
      </c>
      <c r="C223" s="32">
        <v>3</v>
      </c>
      <c r="D223" s="32" t="s">
        <v>13</v>
      </c>
      <c r="E223" s="33" t="s">
        <v>1394</v>
      </c>
      <c r="F223" s="32" t="s">
        <v>44</v>
      </c>
      <c r="G223" s="34">
        <v>146282027</v>
      </c>
      <c r="H223" s="34"/>
      <c r="I223" s="34">
        <v>150000000</v>
      </c>
      <c r="J223" s="34">
        <f t="shared" si="7"/>
        <v>296282027</v>
      </c>
      <c r="K223" s="34">
        <v>296282027</v>
      </c>
      <c r="L223" s="34"/>
      <c r="M223" s="32"/>
      <c r="N223" s="33" t="s">
        <v>1395</v>
      </c>
      <c r="O223" s="32" t="s">
        <v>1396</v>
      </c>
      <c r="P223" s="32" t="s">
        <v>1397</v>
      </c>
      <c r="Q223" s="32"/>
    </row>
    <row r="224" spans="2:17" ht="17.45" customHeight="1">
      <c r="B224" s="32">
        <v>2022</v>
      </c>
      <c r="C224" s="32">
        <v>4</v>
      </c>
      <c r="D224" s="32" t="s">
        <v>26</v>
      </c>
      <c r="E224" s="33" t="s">
        <v>1398</v>
      </c>
      <c r="F224" s="32" t="s">
        <v>44</v>
      </c>
      <c r="G224" s="34">
        <v>102029190</v>
      </c>
      <c r="H224" s="34">
        <v>0</v>
      </c>
      <c r="I224" s="34">
        <v>0</v>
      </c>
      <c r="J224" s="34">
        <f t="shared" si="7"/>
        <v>102029190</v>
      </c>
      <c r="K224" s="34" t="s">
        <v>929</v>
      </c>
      <c r="L224" s="34"/>
      <c r="M224" s="32"/>
      <c r="N224" s="33" t="s">
        <v>593</v>
      </c>
      <c r="O224" s="32" t="s">
        <v>594</v>
      </c>
      <c r="P224" s="32" t="s">
        <v>595</v>
      </c>
      <c r="Q224" s="32"/>
    </row>
    <row r="225" spans="2:17" ht="17.45" customHeight="1">
      <c r="B225" s="32">
        <v>2022</v>
      </c>
      <c r="C225" s="32">
        <v>5</v>
      </c>
      <c r="D225" s="32" t="s">
        <v>26</v>
      </c>
      <c r="E225" s="33" t="s">
        <v>1399</v>
      </c>
      <c r="F225" s="32" t="s">
        <v>44</v>
      </c>
      <c r="G225" s="34">
        <v>355672000</v>
      </c>
      <c r="H225" s="34"/>
      <c r="I225" s="34">
        <v>241034000</v>
      </c>
      <c r="J225" s="34">
        <f t="shared" si="7"/>
        <v>596706000</v>
      </c>
      <c r="K225" s="34">
        <v>298353000</v>
      </c>
      <c r="L225" s="34"/>
      <c r="M225" s="32"/>
      <c r="N225" s="33" t="s">
        <v>1400</v>
      </c>
      <c r="O225" s="32" t="s">
        <v>640</v>
      </c>
      <c r="P225" s="32" t="s">
        <v>641</v>
      </c>
      <c r="Q225" s="32"/>
    </row>
    <row r="226" spans="2:17" ht="17.45" customHeight="1">
      <c r="B226" s="32">
        <v>2022</v>
      </c>
      <c r="C226" s="32">
        <v>7</v>
      </c>
      <c r="D226" s="32" t="s">
        <v>26</v>
      </c>
      <c r="E226" s="33" t="s">
        <v>1401</v>
      </c>
      <c r="F226" s="32" t="s">
        <v>44</v>
      </c>
      <c r="G226" s="34">
        <v>239155920</v>
      </c>
      <c r="H226" s="34"/>
      <c r="I226" s="34"/>
      <c r="J226" s="34">
        <f t="shared" si="7"/>
        <v>239155920</v>
      </c>
      <c r="K226" s="34">
        <v>167409144</v>
      </c>
      <c r="L226" s="34"/>
      <c r="M226" s="32"/>
      <c r="N226" s="33" t="s">
        <v>485</v>
      </c>
      <c r="O226" s="32" t="s">
        <v>486</v>
      </c>
      <c r="P226" s="32" t="s">
        <v>487</v>
      </c>
      <c r="Q226" s="32"/>
    </row>
    <row r="227" spans="2:17" ht="17.45" customHeight="1">
      <c r="B227" s="32">
        <v>2022</v>
      </c>
      <c r="C227" s="32">
        <v>9</v>
      </c>
      <c r="D227" s="32" t="s">
        <v>26</v>
      </c>
      <c r="E227" s="33" t="s">
        <v>1402</v>
      </c>
      <c r="F227" s="32" t="s">
        <v>44</v>
      </c>
      <c r="G227" s="34">
        <v>100000000</v>
      </c>
      <c r="H227" s="34">
        <v>293707000</v>
      </c>
      <c r="I227" s="34">
        <v>3276310000</v>
      </c>
      <c r="J227" s="34">
        <f t="shared" si="7"/>
        <v>3670017000</v>
      </c>
      <c r="K227" s="34">
        <v>0</v>
      </c>
      <c r="L227" s="34"/>
      <c r="M227" s="32"/>
      <c r="N227" s="33" t="s">
        <v>1403</v>
      </c>
      <c r="O227" s="32" t="s">
        <v>1404</v>
      </c>
      <c r="P227" s="32" t="s">
        <v>1405</v>
      </c>
      <c r="Q227" s="32"/>
    </row>
    <row r="228" spans="2:17" ht="17.45" customHeight="1">
      <c r="B228" s="32">
        <v>2022</v>
      </c>
      <c r="C228" s="32">
        <v>9</v>
      </c>
      <c r="D228" s="32" t="s">
        <v>26</v>
      </c>
      <c r="E228" s="33" t="s">
        <v>1406</v>
      </c>
      <c r="F228" s="32" t="s">
        <v>44</v>
      </c>
      <c r="G228" s="34">
        <v>3012000</v>
      </c>
      <c r="H228" s="34">
        <v>0</v>
      </c>
      <c r="I228" s="34">
        <v>36188000</v>
      </c>
      <c r="J228" s="34">
        <f t="shared" si="7"/>
        <v>39200000</v>
      </c>
      <c r="K228" s="34" t="s">
        <v>929</v>
      </c>
      <c r="L228" s="34"/>
      <c r="M228" s="32"/>
      <c r="N228" s="33" t="s">
        <v>674</v>
      </c>
      <c r="O228" s="32" t="s">
        <v>675</v>
      </c>
      <c r="P228" s="32" t="s">
        <v>676</v>
      </c>
      <c r="Q228" s="32"/>
    </row>
    <row r="229" spans="2:17" ht="17.45" customHeight="1">
      <c r="B229" s="32">
        <v>2022</v>
      </c>
      <c r="C229" s="32">
        <v>10</v>
      </c>
      <c r="D229" s="32" t="s">
        <v>26</v>
      </c>
      <c r="E229" s="33" t="s">
        <v>1407</v>
      </c>
      <c r="F229" s="32" t="s">
        <v>44</v>
      </c>
      <c r="G229" s="34">
        <v>40000000</v>
      </c>
      <c r="H229" s="34">
        <v>53994843</v>
      </c>
      <c r="I229" s="34"/>
      <c r="J229" s="34">
        <f t="shared" si="7"/>
        <v>93994843</v>
      </c>
      <c r="K229" s="34">
        <v>93994843</v>
      </c>
      <c r="L229" s="34"/>
      <c r="M229" s="32"/>
      <c r="N229" s="33" t="s">
        <v>658</v>
      </c>
      <c r="O229" s="32" t="s">
        <v>1408</v>
      </c>
      <c r="P229" s="32" t="s">
        <v>1409</v>
      </c>
      <c r="Q229" s="32"/>
    </row>
    <row r="230" spans="2:17" ht="17.45" customHeight="1">
      <c r="B230" s="32">
        <v>2022</v>
      </c>
      <c r="C230" s="32">
        <v>11</v>
      </c>
      <c r="D230" s="32" t="s">
        <v>26</v>
      </c>
      <c r="E230" s="33" t="s">
        <v>1410</v>
      </c>
      <c r="F230" s="32" t="s">
        <v>44</v>
      </c>
      <c r="G230" s="34">
        <v>327518000</v>
      </c>
      <c r="H230" s="34">
        <v>0</v>
      </c>
      <c r="I230" s="34">
        <v>220930000</v>
      </c>
      <c r="J230" s="34">
        <f t="shared" si="7"/>
        <v>548448000</v>
      </c>
      <c r="K230" s="34">
        <v>383913600</v>
      </c>
      <c r="L230" s="34"/>
      <c r="M230" s="32"/>
      <c r="N230" s="33" t="s">
        <v>1400</v>
      </c>
      <c r="O230" s="32" t="s">
        <v>640</v>
      </c>
      <c r="P230" s="32" t="s">
        <v>641</v>
      </c>
      <c r="Q230" s="32"/>
    </row>
    <row r="231" spans="2:17" ht="17.45" customHeight="1">
      <c r="B231" s="32">
        <v>2022</v>
      </c>
      <c r="C231" s="32">
        <v>11</v>
      </c>
      <c r="D231" s="32" t="s">
        <v>26</v>
      </c>
      <c r="E231" s="33" t="s">
        <v>1411</v>
      </c>
      <c r="F231" s="32" t="s">
        <v>44</v>
      </c>
      <c r="G231" s="34">
        <v>24772000</v>
      </c>
      <c r="H231" s="34">
        <v>0</v>
      </c>
      <c r="I231" s="34">
        <v>0</v>
      </c>
      <c r="J231" s="34">
        <f t="shared" si="7"/>
        <v>24772000</v>
      </c>
      <c r="K231" s="34" t="s">
        <v>1412</v>
      </c>
      <c r="L231" s="34"/>
      <c r="M231" s="32"/>
      <c r="N231" s="33" t="s">
        <v>1400</v>
      </c>
      <c r="O231" s="32" t="s">
        <v>640</v>
      </c>
      <c r="P231" s="32" t="s">
        <v>641</v>
      </c>
      <c r="Q231" s="32"/>
    </row>
    <row r="232" spans="2:17" ht="17.45" customHeight="1">
      <c r="B232" s="32">
        <v>2022</v>
      </c>
      <c r="C232" s="32">
        <v>12</v>
      </c>
      <c r="D232" s="32" t="s">
        <v>26</v>
      </c>
      <c r="E232" s="33" t="s">
        <v>1413</v>
      </c>
      <c r="F232" s="32" t="s">
        <v>44</v>
      </c>
      <c r="G232" s="34">
        <v>704946000</v>
      </c>
      <c r="H232" s="34"/>
      <c r="I232" s="34">
        <v>8958000</v>
      </c>
      <c r="J232" s="34">
        <f t="shared" ref="J232:J263" si="8">G232+H232+I232</f>
        <v>713904000</v>
      </c>
      <c r="K232" s="34">
        <v>499732800</v>
      </c>
      <c r="L232" s="34"/>
      <c r="M232" s="32"/>
      <c r="N232" s="33" t="s">
        <v>1400</v>
      </c>
      <c r="O232" s="32" t="s">
        <v>640</v>
      </c>
      <c r="P232" s="32" t="s">
        <v>641</v>
      </c>
      <c r="Q232" s="32"/>
    </row>
    <row r="233" spans="2:17" ht="17.45" customHeight="1">
      <c r="B233" s="32">
        <v>2022</v>
      </c>
      <c r="C233" s="32">
        <v>12</v>
      </c>
      <c r="D233" s="32" t="s">
        <v>26</v>
      </c>
      <c r="E233" s="33" t="s">
        <v>1414</v>
      </c>
      <c r="F233" s="32" t="s">
        <v>44</v>
      </c>
      <c r="G233" s="34">
        <v>846206630</v>
      </c>
      <c r="H233" s="34">
        <v>0</v>
      </c>
      <c r="I233" s="34">
        <v>0</v>
      </c>
      <c r="J233" s="34">
        <f t="shared" si="8"/>
        <v>846206630</v>
      </c>
      <c r="K233" s="34">
        <v>592344641</v>
      </c>
      <c r="L233" s="34"/>
      <c r="M233" s="32"/>
      <c r="N233" s="33" t="s">
        <v>1400</v>
      </c>
      <c r="O233" s="32" t="s">
        <v>640</v>
      </c>
      <c r="P233" s="32" t="s">
        <v>641</v>
      </c>
      <c r="Q233" s="32"/>
    </row>
    <row r="234" spans="2:17" ht="17.45" customHeight="1">
      <c r="B234" s="32">
        <v>2022</v>
      </c>
      <c r="C234" s="32">
        <v>12</v>
      </c>
      <c r="D234" s="32" t="s">
        <v>26</v>
      </c>
      <c r="E234" s="33" t="s">
        <v>1415</v>
      </c>
      <c r="F234" s="32" t="s">
        <v>44</v>
      </c>
      <c r="G234" s="34">
        <v>439306000</v>
      </c>
      <c r="H234" s="34">
        <v>0</v>
      </c>
      <c r="I234" s="34">
        <v>145480000</v>
      </c>
      <c r="J234" s="34">
        <f t="shared" si="8"/>
        <v>584786000</v>
      </c>
      <c r="K234" s="34">
        <v>292393000</v>
      </c>
      <c r="L234" s="34"/>
      <c r="M234" s="32"/>
      <c r="N234" s="33" t="s">
        <v>1400</v>
      </c>
      <c r="O234" s="32" t="s">
        <v>640</v>
      </c>
      <c r="P234" s="32" t="s">
        <v>641</v>
      </c>
      <c r="Q234" s="32"/>
    </row>
    <row r="235" spans="2:17">
      <c r="G235" s="11">
        <f>SUM(G5:G234)</f>
        <v>32308946809</v>
      </c>
    </row>
  </sheetData>
  <mergeCells count="1">
    <mergeCell ref="B3:Q3"/>
  </mergeCells>
  <phoneticPr fontId="1" type="noConversion"/>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topLeftCell="A75" workbookViewId="0">
      <selection activeCell="I84" sqref="I84"/>
    </sheetView>
  </sheetViews>
  <sheetFormatPr defaultRowHeight="16.5"/>
  <cols>
    <col min="1" max="1" width="4.625" style="1" customWidth="1"/>
    <col min="2" max="2" width="6.625" style="1" customWidth="1"/>
    <col min="3" max="3" width="3.625" style="1" customWidth="1"/>
    <col min="4" max="4" width="7" style="1" customWidth="1"/>
    <col min="5" max="5" width="40.625" customWidth="1"/>
    <col min="6" max="6" width="7.625" style="1" customWidth="1"/>
    <col min="7" max="7" width="8.625" style="1" customWidth="1"/>
    <col min="8" max="8" width="17.625" bestFit="1" customWidth="1"/>
    <col min="9" max="9" width="40.625" customWidth="1"/>
    <col min="10" max="10" width="7.625" style="1" customWidth="1"/>
    <col min="11" max="11" width="11.625" style="1" customWidth="1"/>
    <col min="12" max="12" width="11.125" style="1" customWidth="1"/>
  </cols>
  <sheetData>
    <row r="1" spans="1:12" ht="30" customHeight="1">
      <c r="A1" s="154" t="s">
        <v>352</v>
      </c>
      <c r="B1" s="154"/>
      <c r="C1" s="154"/>
      <c r="D1" s="154"/>
      <c r="E1" s="154"/>
      <c r="F1" s="154"/>
      <c r="G1" s="154"/>
      <c r="H1" s="154"/>
      <c r="I1" s="154"/>
      <c r="J1" s="154"/>
      <c r="K1" s="154"/>
      <c r="L1" s="154"/>
    </row>
    <row r="2" spans="1:12" ht="21.75" customHeight="1">
      <c r="A2" s="2" t="s">
        <v>268</v>
      </c>
      <c r="B2" s="2" t="s">
        <v>0</v>
      </c>
      <c r="C2" s="2" t="s">
        <v>1</v>
      </c>
      <c r="D2" s="2" t="s">
        <v>2</v>
      </c>
      <c r="E2" s="2" t="s">
        <v>3</v>
      </c>
      <c r="F2" s="2" t="s">
        <v>4</v>
      </c>
      <c r="G2" s="2" t="s">
        <v>6</v>
      </c>
      <c r="H2" s="2" t="s">
        <v>354</v>
      </c>
      <c r="I2" s="2" t="s">
        <v>7</v>
      </c>
      <c r="J2" s="2" t="s">
        <v>8</v>
      </c>
      <c r="K2" s="2" t="s">
        <v>9</v>
      </c>
      <c r="L2" s="2" t="s">
        <v>10</v>
      </c>
    </row>
    <row r="3" spans="1:12" ht="24" customHeight="1">
      <c r="A3" s="4" t="s">
        <v>355</v>
      </c>
      <c r="B3" s="4" t="s">
        <v>11</v>
      </c>
      <c r="C3" s="4" t="s">
        <v>53</v>
      </c>
      <c r="D3" s="4" t="s">
        <v>13</v>
      </c>
      <c r="E3" s="5" t="s">
        <v>104</v>
      </c>
      <c r="F3" s="4" t="s">
        <v>64</v>
      </c>
      <c r="G3" s="4" t="s">
        <v>105</v>
      </c>
      <c r="H3" s="6">
        <v>32048286000</v>
      </c>
      <c r="I3" s="5" t="s">
        <v>99</v>
      </c>
      <c r="J3" s="4" t="s">
        <v>106</v>
      </c>
      <c r="K3" s="4" t="s">
        <v>107</v>
      </c>
      <c r="L3" s="4" t="s">
        <v>42</v>
      </c>
    </row>
    <row r="4" spans="1:12" ht="24" customHeight="1">
      <c r="A4" s="4" t="s">
        <v>356</v>
      </c>
      <c r="B4" s="4" t="s">
        <v>11</v>
      </c>
      <c r="C4" s="4" t="s">
        <v>53</v>
      </c>
      <c r="D4" s="4" t="s">
        <v>13</v>
      </c>
      <c r="E4" s="5" t="s">
        <v>57</v>
      </c>
      <c r="F4" s="4" t="s">
        <v>44</v>
      </c>
      <c r="G4" s="4" t="s">
        <v>16</v>
      </c>
      <c r="H4" s="6">
        <v>694000000</v>
      </c>
      <c r="I4" s="5" t="s">
        <v>58</v>
      </c>
      <c r="J4" s="4" t="s">
        <v>59</v>
      </c>
      <c r="K4" s="4" t="s">
        <v>60</v>
      </c>
      <c r="L4" s="4" t="s">
        <v>61</v>
      </c>
    </row>
    <row r="5" spans="1:12" ht="24" customHeight="1">
      <c r="A5" s="4" t="s">
        <v>357</v>
      </c>
      <c r="B5" s="4" t="s">
        <v>11</v>
      </c>
      <c r="C5" s="4" t="s">
        <v>53</v>
      </c>
      <c r="D5" s="4" t="s">
        <v>13</v>
      </c>
      <c r="E5" s="5" t="s">
        <v>70</v>
      </c>
      <c r="F5" s="4" t="s">
        <v>44</v>
      </c>
      <c r="G5" s="4" t="s">
        <v>16</v>
      </c>
      <c r="H5" s="6">
        <v>578963000</v>
      </c>
      <c r="I5" s="5" t="s">
        <v>71</v>
      </c>
      <c r="J5" s="4" t="s">
        <v>72</v>
      </c>
      <c r="K5" s="4" t="s">
        <v>73</v>
      </c>
      <c r="L5" s="4" t="s">
        <v>24</v>
      </c>
    </row>
    <row r="6" spans="1:12" ht="24" customHeight="1">
      <c r="A6" s="4" t="s">
        <v>130</v>
      </c>
      <c r="B6" s="4" t="s">
        <v>11</v>
      </c>
      <c r="C6" s="4" t="s">
        <v>53</v>
      </c>
      <c r="D6" s="4" t="s">
        <v>13</v>
      </c>
      <c r="E6" s="5" t="s">
        <v>109</v>
      </c>
      <c r="F6" s="4" t="s">
        <v>44</v>
      </c>
      <c r="G6" s="4" t="s">
        <v>16</v>
      </c>
      <c r="H6" s="6">
        <v>249612000</v>
      </c>
      <c r="I6" s="5" t="s">
        <v>110</v>
      </c>
      <c r="J6" s="4" t="s">
        <v>111</v>
      </c>
      <c r="K6" s="4" t="s">
        <v>112</v>
      </c>
      <c r="L6" s="4" t="s">
        <v>33</v>
      </c>
    </row>
    <row r="7" spans="1:12" ht="24" customHeight="1">
      <c r="A7" s="4" t="s">
        <v>126</v>
      </c>
      <c r="B7" s="4" t="s">
        <v>11</v>
      </c>
      <c r="C7" s="4" t="s">
        <v>53</v>
      </c>
      <c r="D7" s="4" t="s">
        <v>13</v>
      </c>
      <c r="E7" s="5" t="s">
        <v>113</v>
      </c>
      <c r="F7" s="4" t="s">
        <v>44</v>
      </c>
      <c r="G7" s="4" t="s">
        <v>16</v>
      </c>
      <c r="H7" s="6">
        <v>235562000</v>
      </c>
      <c r="I7" s="5" t="s">
        <v>110</v>
      </c>
      <c r="J7" s="4" t="s">
        <v>114</v>
      </c>
      <c r="K7" s="4" t="s">
        <v>115</v>
      </c>
      <c r="L7" s="4" t="s">
        <v>33</v>
      </c>
    </row>
    <row r="8" spans="1:12" ht="24" customHeight="1">
      <c r="A8" s="4" t="s">
        <v>123</v>
      </c>
      <c r="B8" s="4" t="s">
        <v>11</v>
      </c>
      <c r="C8" s="4" t="s">
        <v>353</v>
      </c>
      <c r="D8" s="4" t="s">
        <v>26</v>
      </c>
      <c r="E8" s="5" t="s">
        <v>108</v>
      </c>
      <c r="F8" s="4" t="s">
        <v>64</v>
      </c>
      <c r="G8" s="4" t="s">
        <v>30</v>
      </c>
      <c r="H8" s="6">
        <v>38531000000</v>
      </c>
      <c r="I8" s="5" t="s">
        <v>99</v>
      </c>
      <c r="J8" s="4" t="s">
        <v>106</v>
      </c>
      <c r="K8" s="4" t="s">
        <v>107</v>
      </c>
      <c r="L8" s="4" t="s">
        <v>28</v>
      </c>
    </row>
    <row r="9" spans="1:12" ht="24" customHeight="1">
      <c r="A9" s="4" t="s">
        <v>203</v>
      </c>
      <c r="B9" s="4" t="s">
        <v>11</v>
      </c>
      <c r="C9" s="4" t="s">
        <v>12</v>
      </c>
      <c r="D9" s="4" t="s">
        <v>13</v>
      </c>
      <c r="E9" s="5" t="s">
        <v>79</v>
      </c>
      <c r="F9" s="4" t="s">
        <v>80</v>
      </c>
      <c r="G9" s="4" t="s">
        <v>16</v>
      </c>
      <c r="H9" s="6">
        <v>26703000000</v>
      </c>
      <c r="I9" s="5" t="s">
        <v>81</v>
      </c>
      <c r="J9" s="4" t="s">
        <v>82</v>
      </c>
      <c r="K9" s="4" t="s">
        <v>83</v>
      </c>
      <c r="L9" s="4" t="s">
        <v>24</v>
      </c>
    </row>
    <row r="10" spans="1:12" ht="24" customHeight="1">
      <c r="A10" s="4" t="s">
        <v>206</v>
      </c>
      <c r="B10" s="4" t="s">
        <v>11</v>
      </c>
      <c r="C10" s="4" t="s">
        <v>12</v>
      </c>
      <c r="D10" s="4" t="s">
        <v>13</v>
      </c>
      <c r="E10" s="5" t="s">
        <v>98</v>
      </c>
      <c r="F10" s="4" t="s">
        <v>80</v>
      </c>
      <c r="G10" s="4" t="s">
        <v>16</v>
      </c>
      <c r="H10" s="6">
        <v>4417000000</v>
      </c>
      <c r="I10" s="5" t="s">
        <v>99</v>
      </c>
      <c r="J10" s="4" t="s">
        <v>100</v>
      </c>
      <c r="K10" s="4" t="s">
        <v>101</v>
      </c>
      <c r="L10" s="4" t="s">
        <v>33</v>
      </c>
    </row>
    <row r="11" spans="1:12" ht="24" customHeight="1">
      <c r="A11" s="4" t="s">
        <v>201</v>
      </c>
      <c r="B11" s="4" t="s">
        <v>11</v>
      </c>
      <c r="C11" s="4" t="s">
        <v>12</v>
      </c>
      <c r="D11" s="4" t="s">
        <v>13</v>
      </c>
      <c r="E11" s="5" t="s">
        <v>18</v>
      </c>
      <c r="F11" s="4" t="s">
        <v>19</v>
      </c>
      <c r="G11" s="4" t="s">
        <v>16</v>
      </c>
      <c r="H11" s="6">
        <v>2272000000</v>
      </c>
      <c r="I11" s="5" t="s">
        <v>21</v>
      </c>
      <c r="J11" s="4" t="s">
        <v>22</v>
      </c>
      <c r="K11" s="4" t="s">
        <v>23</v>
      </c>
      <c r="L11" s="4" t="s">
        <v>24</v>
      </c>
    </row>
    <row r="12" spans="1:12" ht="24" customHeight="1">
      <c r="A12" s="4" t="s">
        <v>234</v>
      </c>
      <c r="B12" s="4" t="s">
        <v>11</v>
      </c>
      <c r="C12" s="4" t="s">
        <v>12</v>
      </c>
      <c r="D12" s="4" t="s">
        <v>13</v>
      </c>
      <c r="E12" s="5" t="s">
        <v>93</v>
      </c>
      <c r="F12" s="4" t="s">
        <v>14</v>
      </c>
      <c r="G12" s="4" t="s">
        <v>16</v>
      </c>
      <c r="H12" s="6">
        <v>1340000000</v>
      </c>
      <c r="I12" s="5" t="s">
        <v>94</v>
      </c>
      <c r="J12" s="4" t="s">
        <v>95</v>
      </c>
      <c r="K12" s="4" t="s">
        <v>96</v>
      </c>
      <c r="L12" s="4" t="s">
        <v>24</v>
      </c>
    </row>
    <row r="13" spans="1:12" ht="24" customHeight="1">
      <c r="A13" s="4" t="s">
        <v>248</v>
      </c>
      <c r="B13" s="4" t="s">
        <v>11</v>
      </c>
      <c r="C13" s="4" t="s">
        <v>12</v>
      </c>
      <c r="D13" s="4" t="s">
        <v>13</v>
      </c>
      <c r="E13" s="5" t="s">
        <v>75</v>
      </c>
      <c r="F13" s="4" t="s">
        <v>44</v>
      </c>
      <c r="G13" s="4" t="s">
        <v>16</v>
      </c>
      <c r="H13" s="6">
        <v>519974000</v>
      </c>
      <c r="I13" s="5" t="s">
        <v>76</v>
      </c>
      <c r="J13" s="4" t="s">
        <v>77</v>
      </c>
      <c r="K13" s="4" t="s">
        <v>78</v>
      </c>
      <c r="L13" s="4" t="s">
        <v>24</v>
      </c>
    </row>
    <row r="14" spans="1:12" ht="24" customHeight="1">
      <c r="A14" s="4" t="s">
        <v>240</v>
      </c>
      <c r="B14" s="4" t="s">
        <v>11</v>
      </c>
      <c r="C14" s="4" t="s">
        <v>12</v>
      </c>
      <c r="D14" s="4" t="s">
        <v>13</v>
      </c>
      <c r="E14" s="5" t="s">
        <v>97</v>
      </c>
      <c r="F14" s="4" t="s">
        <v>44</v>
      </c>
      <c r="G14" s="4" t="s">
        <v>16</v>
      </c>
      <c r="H14" s="6">
        <v>150000000</v>
      </c>
      <c r="I14" s="5" t="s">
        <v>94</v>
      </c>
      <c r="J14" s="4" t="s">
        <v>95</v>
      </c>
      <c r="K14" s="4" t="s">
        <v>96</v>
      </c>
      <c r="L14" s="4" t="s">
        <v>24</v>
      </c>
    </row>
    <row r="15" spans="1:12" ht="24" customHeight="1">
      <c r="A15" s="4" t="s">
        <v>271</v>
      </c>
      <c r="B15" s="4" t="s">
        <v>11</v>
      </c>
      <c r="C15" s="4" t="s">
        <v>25</v>
      </c>
      <c r="D15" s="4" t="s">
        <v>26</v>
      </c>
      <c r="E15" s="5" t="s">
        <v>29</v>
      </c>
      <c r="F15" s="4" t="s">
        <v>19</v>
      </c>
      <c r="G15" s="4" t="s">
        <v>30</v>
      </c>
      <c r="H15" s="6">
        <v>87062500000</v>
      </c>
      <c r="I15" s="5" t="s">
        <v>21</v>
      </c>
      <c r="J15" s="4" t="s">
        <v>31</v>
      </c>
      <c r="K15" s="4" t="s">
        <v>32</v>
      </c>
      <c r="L15" s="4" t="s">
        <v>33</v>
      </c>
    </row>
    <row r="16" spans="1:12" ht="24" customHeight="1">
      <c r="A16" s="4" t="s">
        <v>272</v>
      </c>
      <c r="B16" s="4" t="s">
        <v>11</v>
      </c>
      <c r="C16" s="4" t="s">
        <v>25</v>
      </c>
      <c r="D16" s="4" t="s">
        <v>26</v>
      </c>
      <c r="E16" s="5" t="s">
        <v>89</v>
      </c>
      <c r="F16" s="4" t="s">
        <v>80</v>
      </c>
      <c r="G16" s="4" t="s">
        <v>16</v>
      </c>
      <c r="H16" s="6">
        <v>27454180000</v>
      </c>
      <c r="I16" s="5" t="s">
        <v>81</v>
      </c>
      <c r="J16" s="4" t="s">
        <v>90</v>
      </c>
      <c r="K16" s="4" t="s">
        <v>91</v>
      </c>
      <c r="L16" s="4" t="s">
        <v>33</v>
      </c>
    </row>
    <row r="17" spans="1:12" ht="24" customHeight="1">
      <c r="A17" s="4" t="s">
        <v>273</v>
      </c>
      <c r="B17" s="4" t="s">
        <v>11</v>
      </c>
      <c r="C17" s="4" t="s">
        <v>25</v>
      </c>
      <c r="D17" s="4" t="s">
        <v>13</v>
      </c>
      <c r="E17" s="5" t="s">
        <v>84</v>
      </c>
      <c r="F17" s="4" t="s">
        <v>64</v>
      </c>
      <c r="G17" s="4" t="s">
        <v>16</v>
      </c>
      <c r="H17" s="6">
        <v>19604000000</v>
      </c>
      <c r="I17" s="5" t="s">
        <v>81</v>
      </c>
      <c r="J17" s="4" t="s">
        <v>82</v>
      </c>
      <c r="K17" s="4" t="s">
        <v>83</v>
      </c>
      <c r="L17" s="4" t="s">
        <v>56</v>
      </c>
    </row>
    <row r="18" spans="1:12" ht="24" customHeight="1">
      <c r="A18" s="4" t="s">
        <v>274</v>
      </c>
      <c r="B18" s="4" t="s">
        <v>11</v>
      </c>
      <c r="C18" s="4" t="s">
        <v>25</v>
      </c>
      <c r="D18" s="4" t="s">
        <v>13</v>
      </c>
      <c r="E18" s="5" t="s">
        <v>85</v>
      </c>
      <c r="F18" s="4" t="s">
        <v>64</v>
      </c>
      <c r="G18" s="4" t="s">
        <v>16</v>
      </c>
      <c r="H18" s="6">
        <v>18700000000</v>
      </c>
      <c r="I18" s="5" t="s">
        <v>81</v>
      </c>
      <c r="J18" s="4" t="s">
        <v>82</v>
      </c>
      <c r="K18" s="4" t="s">
        <v>83</v>
      </c>
      <c r="L18" s="4" t="s">
        <v>56</v>
      </c>
    </row>
    <row r="19" spans="1:12" ht="24" customHeight="1">
      <c r="A19" s="4" t="s">
        <v>275</v>
      </c>
      <c r="B19" s="4" t="s">
        <v>11</v>
      </c>
      <c r="C19" s="4" t="s">
        <v>25</v>
      </c>
      <c r="D19" s="4" t="s">
        <v>26</v>
      </c>
      <c r="E19" s="5" t="s">
        <v>34</v>
      </c>
      <c r="F19" s="4" t="s">
        <v>19</v>
      </c>
      <c r="G19" s="4" t="s">
        <v>35</v>
      </c>
      <c r="H19" s="6">
        <v>17150000000</v>
      </c>
      <c r="I19" s="5" t="s">
        <v>21</v>
      </c>
      <c r="J19" s="4" t="s">
        <v>36</v>
      </c>
      <c r="K19" s="4" t="s">
        <v>37</v>
      </c>
      <c r="L19" s="4" t="s">
        <v>28</v>
      </c>
    </row>
    <row r="20" spans="1:12" ht="24" customHeight="1">
      <c r="A20" s="4" t="s">
        <v>276</v>
      </c>
      <c r="B20" s="4" t="s">
        <v>11</v>
      </c>
      <c r="C20" s="4" t="s">
        <v>25</v>
      </c>
      <c r="D20" s="4" t="s">
        <v>26</v>
      </c>
      <c r="E20" s="5" t="s">
        <v>92</v>
      </c>
      <c r="F20" s="4" t="s">
        <v>80</v>
      </c>
      <c r="G20" s="4" t="s">
        <v>16</v>
      </c>
      <c r="H20" s="6">
        <v>16157080000</v>
      </c>
      <c r="I20" s="5" t="s">
        <v>81</v>
      </c>
      <c r="J20" s="4" t="s">
        <v>90</v>
      </c>
      <c r="K20" s="4" t="s">
        <v>91</v>
      </c>
      <c r="L20" s="4" t="s">
        <v>33</v>
      </c>
    </row>
    <row r="21" spans="1:12" ht="24" customHeight="1">
      <c r="A21" s="4" t="s">
        <v>277</v>
      </c>
      <c r="B21" s="4" t="s">
        <v>11</v>
      </c>
      <c r="C21" s="4" t="s">
        <v>25</v>
      </c>
      <c r="D21" s="4" t="s">
        <v>26</v>
      </c>
      <c r="E21" s="5" t="s">
        <v>27</v>
      </c>
      <c r="F21" s="4" t="s">
        <v>19</v>
      </c>
      <c r="G21" s="4" t="s">
        <v>16</v>
      </c>
      <c r="H21" s="6">
        <v>6000000000</v>
      </c>
      <c r="I21" s="5" t="s">
        <v>21</v>
      </c>
      <c r="J21" s="4" t="s">
        <v>22</v>
      </c>
      <c r="K21" s="4" t="s">
        <v>23</v>
      </c>
      <c r="L21" s="4" t="s">
        <v>28</v>
      </c>
    </row>
    <row r="22" spans="1:12" ht="24" customHeight="1">
      <c r="A22" s="4" t="s">
        <v>278</v>
      </c>
      <c r="B22" s="4" t="s">
        <v>11</v>
      </c>
      <c r="C22" s="4" t="s">
        <v>25</v>
      </c>
      <c r="D22" s="4" t="s">
        <v>26</v>
      </c>
      <c r="E22" s="5" t="s">
        <v>86</v>
      </c>
      <c r="F22" s="4" t="s">
        <v>64</v>
      </c>
      <c r="G22" s="4" t="s">
        <v>16</v>
      </c>
      <c r="H22" s="6">
        <v>5987000000</v>
      </c>
      <c r="I22" s="5" t="s">
        <v>81</v>
      </c>
      <c r="J22" s="4" t="s">
        <v>87</v>
      </c>
      <c r="K22" s="4" t="s">
        <v>88</v>
      </c>
      <c r="L22" s="4" t="s">
        <v>24</v>
      </c>
    </row>
    <row r="23" spans="1:12" ht="24" customHeight="1">
      <c r="A23" s="4" t="s">
        <v>279</v>
      </c>
      <c r="B23" s="4" t="s">
        <v>11</v>
      </c>
      <c r="C23" s="4" t="s">
        <v>25</v>
      </c>
      <c r="D23" s="4" t="s">
        <v>13</v>
      </c>
      <c r="E23" s="5" t="s">
        <v>43</v>
      </c>
      <c r="F23" s="4" t="s">
        <v>44</v>
      </c>
      <c r="G23" s="4" t="s">
        <v>16</v>
      </c>
      <c r="H23" s="6">
        <v>3000000000</v>
      </c>
      <c r="I23" s="5" t="s">
        <v>45</v>
      </c>
      <c r="J23" s="4" t="s">
        <v>46</v>
      </c>
      <c r="K23" s="4" t="s">
        <v>47</v>
      </c>
      <c r="L23" s="4" t="s">
        <v>48</v>
      </c>
    </row>
    <row r="24" spans="1:12" ht="24" customHeight="1">
      <c r="A24" s="4" t="s">
        <v>280</v>
      </c>
      <c r="B24" s="4" t="s">
        <v>11</v>
      </c>
      <c r="C24" s="4" t="s">
        <v>25</v>
      </c>
      <c r="D24" s="4" t="s">
        <v>13</v>
      </c>
      <c r="E24" s="5" t="s">
        <v>49</v>
      </c>
      <c r="F24" s="4" t="s">
        <v>44</v>
      </c>
      <c r="G24" s="4" t="s">
        <v>16</v>
      </c>
      <c r="H24" s="6">
        <v>3000000000</v>
      </c>
      <c r="I24" s="5" t="s">
        <v>45</v>
      </c>
      <c r="J24" s="4" t="s">
        <v>46</v>
      </c>
      <c r="K24" s="4" t="s">
        <v>47</v>
      </c>
      <c r="L24" s="4" t="s">
        <v>50</v>
      </c>
    </row>
    <row r="25" spans="1:12" ht="24" customHeight="1">
      <c r="A25" s="4" t="s">
        <v>281</v>
      </c>
      <c r="B25" s="4" t="s">
        <v>11</v>
      </c>
      <c r="C25" s="4" t="s">
        <v>25</v>
      </c>
      <c r="D25" s="4" t="s">
        <v>13</v>
      </c>
      <c r="E25" s="5" t="s">
        <v>51</v>
      </c>
      <c r="F25" s="4" t="s">
        <v>44</v>
      </c>
      <c r="G25" s="4" t="s">
        <v>16</v>
      </c>
      <c r="H25" s="6">
        <v>3000000000</v>
      </c>
      <c r="I25" s="5" t="s">
        <v>45</v>
      </c>
      <c r="J25" s="4" t="s">
        <v>46</v>
      </c>
      <c r="K25" s="4" t="s">
        <v>47</v>
      </c>
      <c r="L25" s="4" t="s">
        <v>52</v>
      </c>
    </row>
    <row r="26" spans="1:12" ht="24" customHeight="1">
      <c r="A26" s="4" t="s">
        <v>282</v>
      </c>
      <c r="B26" s="4" t="s">
        <v>11</v>
      </c>
      <c r="C26" s="4" t="s">
        <v>25</v>
      </c>
      <c r="D26" s="4" t="s">
        <v>13</v>
      </c>
      <c r="E26" s="5" t="s">
        <v>116</v>
      </c>
      <c r="F26" s="4" t="s">
        <v>44</v>
      </c>
      <c r="G26" s="4" t="s">
        <v>16</v>
      </c>
      <c r="H26" s="6">
        <v>2085710000</v>
      </c>
      <c r="I26" s="5" t="s">
        <v>117</v>
      </c>
      <c r="J26" s="4" t="s">
        <v>118</v>
      </c>
      <c r="K26" s="4" t="s">
        <v>119</v>
      </c>
      <c r="L26" s="4" t="s">
        <v>33</v>
      </c>
    </row>
    <row r="27" spans="1:12" ht="24" customHeight="1">
      <c r="A27" s="4" t="s">
        <v>283</v>
      </c>
      <c r="B27" s="4" t="s">
        <v>11</v>
      </c>
      <c r="C27" s="4" t="s">
        <v>25</v>
      </c>
      <c r="D27" s="4" t="s">
        <v>13</v>
      </c>
      <c r="E27" s="5" t="s">
        <v>120</v>
      </c>
      <c r="F27" s="4" t="s">
        <v>44</v>
      </c>
      <c r="G27" s="4" t="s">
        <v>16</v>
      </c>
      <c r="H27" s="6">
        <v>1230030000</v>
      </c>
      <c r="I27" s="5" t="s">
        <v>117</v>
      </c>
      <c r="J27" s="4" t="s">
        <v>121</v>
      </c>
      <c r="K27" s="4" t="s">
        <v>122</v>
      </c>
      <c r="L27" s="4" t="s">
        <v>33</v>
      </c>
    </row>
    <row r="28" spans="1:12" ht="24" customHeight="1">
      <c r="A28" s="4" t="s">
        <v>284</v>
      </c>
      <c r="B28" s="4" t="s">
        <v>11</v>
      </c>
      <c r="C28" s="4" t="s">
        <v>25</v>
      </c>
      <c r="D28" s="4" t="s">
        <v>13</v>
      </c>
      <c r="E28" s="5" t="s">
        <v>68</v>
      </c>
      <c r="F28" s="4" t="s">
        <v>44</v>
      </c>
      <c r="G28" s="4" t="s">
        <v>16</v>
      </c>
      <c r="H28" s="6">
        <v>72396000</v>
      </c>
      <c r="I28" s="5" t="s">
        <v>63</v>
      </c>
      <c r="J28" s="4" t="s">
        <v>65</v>
      </c>
      <c r="K28" s="4" t="s">
        <v>66</v>
      </c>
      <c r="L28" s="4" t="s">
        <v>62</v>
      </c>
    </row>
    <row r="29" spans="1:12" ht="24" customHeight="1">
      <c r="A29" s="4" t="s">
        <v>285</v>
      </c>
      <c r="B29" s="4" t="s">
        <v>11</v>
      </c>
      <c r="C29" s="4" t="s">
        <v>25</v>
      </c>
      <c r="D29" s="4" t="s">
        <v>13</v>
      </c>
      <c r="E29" s="5" t="s">
        <v>69</v>
      </c>
      <c r="F29" s="4" t="s">
        <v>44</v>
      </c>
      <c r="G29" s="4" t="s">
        <v>16</v>
      </c>
      <c r="H29" s="6">
        <v>60107000</v>
      </c>
      <c r="I29" s="5" t="s">
        <v>63</v>
      </c>
      <c r="J29" s="4" t="s">
        <v>65</v>
      </c>
      <c r="K29" s="4" t="s">
        <v>66</v>
      </c>
      <c r="L29" s="4" t="s">
        <v>62</v>
      </c>
    </row>
    <row r="30" spans="1:12" ht="24" customHeight="1">
      <c r="A30" s="4" t="s">
        <v>286</v>
      </c>
      <c r="B30" s="4" t="s">
        <v>11</v>
      </c>
      <c r="C30" s="4" t="s">
        <v>25</v>
      </c>
      <c r="D30" s="4" t="s">
        <v>13</v>
      </c>
      <c r="E30" s="5" t="s">
        <v>67</v>
      </c>
      <c r="F30" s="4" t="s">
        <v>44</v>
      </c>
      <c r="G30" s="4" t="s">
        <v>16</v>
      </c>
      <c r="H30" s="6">
        <v>47681000</v>
      </c>
      <c r="I30" s="5" t="s">
        <v>63</v>
      </c>
      <c r="J30" s="4" t="s">
        <v>65</v>
      </c>
      <c r="K30" s="4" t="s">
        <v>66</v>
      </c>
      <c r="L30" s="4" t="s">
        <v>62</v>
      </c>
    </row>
    <row r="31" spans="1:12" ht="24" customHeight="1">
      <c r="A31" s="4" t="s">
        <v>287</v>
      </c>
      <c r="B31" s="4" t="s">
        <v>11</v>
      </c>
      <c r="C31" s="4" t="s">
        <v>130</v>
      </c>
      <c r="D31" s="4" t="s">
        <v>26</v>
      </c>
      <c r="E31" s="5" t="s">
        <v>168</v>
      </c>
      <c r="F31" s="4" t="s">
        <v>64</v>
      </c>
      <c r="G31" s="4" t="s">
        <v>16</v>
      </c>
      <c r="H31" s="6">
        <v>10500000000</v>
      </c>
      <c r="I31" s="5" t="s">
        <v>81</v>
      </c>
      <c r="J31" s="4" t="s">
        <v>169</v>
      </c>
      <c r="K31" s="4" t="s">
        <v>170</v>
      </c>
      <c r="L31" s="4" t="s">
        <v>17</v>
      </c>
    </row>
    <row r="32" spans="1:12" ht="24" customHeight="1">
      <c r="A32" s="4" t="s">
        <v>288</v>
      </c>
      <c r="B32" s="4" t="s">
        <v>11</v>
      </c>
      <c r="C32" s="4" t="s">
        <v>130</v>
      </c>
      <c r="D32" s="4" t="s">
        <v>26</v>
      </c>
      <c r="E32" s="5" t="s">
        <v>165</v>
      </c>
      <c r="F32" s="4" t="s">
        <v>80</v>
      </c>
      <c r="G32" s="4" t="s">
        <v>16</v>
      </c>
      <c r="H32" s="6">
        <v>9500000000</v>
      </c>
      <c r="I32" s="5" t="s">
        <v>81</v>
      </c>
      <c r="J32" s="4" t="s">
        <v>166</v>
      </c>
      <c r="K32" s="4" t="s">
        <v>167</v>
      </c>
      <c r="L32" s="4" t="s">
        <v>33</v>
      </c>
    </row>
    <row r="33" spans="1:12" ht="24" customHeight="1">
      <c r="A33" s="4" t="s">
        <v>289</v>
      </c>
      <c r="B33" s="4" t="s">
        <v>11</v>
      </c>
      <c r="C33" s="4" t="s">
        <v>130</v>
      </c>
      <c r="D33" s="4" t="s">
        <v>13</v>
      </c>
      <c r="E33" s="5" t="s">
        <v>199</v>
      </c>
      <c r="F33" s="4" t="s">
        <v>64</v>
      </c>
      <c r="G33" s="4" t="s">
        <v>16</v>
      </c>
      <c r="H33" s="6">
        <v>2271000000</v>
      </c>
      <c r="I33" s="5" t="s">
        <v>99</v>
      </c>
      <c r="J33" s="4" t="s">
        <v>102</v>
      </c>
      <c r="K33" s="4" t="s">
        <v>103</v>
      </c>
      <c r="L33" s="4" t="s">
        <v>24</v>
      </c>
    </row>
    <row r="34" spans="1:12" ht="24" customHeight="1">
      <c r="A34" s="4" t="s">
        <v>290</v>
      </c>
      <c r="B34" s="4" t="s">
        <v>11</v>
      </c>
      <c r="C34" s="4" t="s">
        <v>130</v>
      </c>
      <c r="D34" s="4" t="s">
        <v>13</v>
      </c>
      <c r="E34" s="5" t="s">
        <v>164</v>
      </c>
      <c r="F34" s="4" t="s">
        <v>19</v>
      </c>
      <c r="G34" s="4" t="s">
        <v>16</v>
      </c>
      <c r="H34" s="6">
        <v>368000000</v>
      </c>
      <c r="I34" s="5" t="s">
        <v>71</v>
      </c>
      <c r="J34" s="4" t="s">
        <v>72</v>
      </c>
      <c r="K34" s="4" t="s">
        <v>73</v>
      </c>
      <c r="L34" s="4" t="s">
        <v>24</v>
      </c>
    </row>
    <row r="35" spans="1:12" ht="24" customHeight="1">
      <c r="A35" s="4" t="s">
        <v>291</v>
      </c>
      <c r="B35" s="4" t="s">
        <v>11</v>
      </c>
      <c r="C35" s="4" t="s">
        <v>130</v>
      </c>
      <c r="D35" s="4" t="s">
        <v>13</v>
      </c>
      <c r="E35" s="5" t="s">
        <v>163</v>
      </c>
      <c r="F35" s="4" t="s">
        <v>14</v>
      </c>
      <c r="G35" s="4" t="s">
        <v>16</v>
      </c>
      <c r="H35" s="6">
        <v>250000000</v>
      </c>
      <c r="I35" s="5" t="s">
        <v>71</v>
      </c>
      <c r="J35" s="4" t="s">
        <v>72</v>
      </c>
      <c r="K35" s="4" t="s">
        <v>73</v>
      </c>
      <c r="L35" s="4" t="s">
        <v>24</v>
      </c>
    </row>
    <row r="36" spans="1:12" ht="24" customHeight="1">
      <c r="A36" s="4" t="s">
        <v>292</v>
      </c>
      <c r="B36" s="4" t="s">
        <v>11</v>
      </c>
      <c r="C36" s="4" t="s">
        <v>130</v>
      </c>
      <c r="D36" s="4" t="s">
        <v>13</v>
      </c>
      <c r="E36" s="5" t="s">
        <v>131</v>
      </c>
      <c r="F36" s="4" t="s">
        <v>14</v>
      </c>
      <c r="G36" s="4" t="s">
        <v>16</v>
      </c>
      <c r="H36" s="6">
        <v>180000000</v>
      </c>
      <c r="I36" s="5" t="s">
        <v>39</v>
      </c>
      <c r="J36" s="4" t="s">
        <v>40</v>
      </c>
      <c r="K36" s="4" t="s">
        <v>41</v>
      </c>
      <c r="L36" s="4" t="s">
        <v>42</v>
      </c>
    </row>
    <row r="37" spans="1:12" ht="24" customHeight="1">
      <c r="A37" s="4" t="s">
        <v>293</v>
      </c>
      <c r="B37" s="4" t="s">
        <v>11</v>
      </c>
      <c r="C37" s="4" t="s">
        <v>130</v>
      </c>
      <c r="D37" s="4" t="s">
        <v>13</v>
      </c>
      <c r="E37" s="5" t="s">
        <v>138</v>
      </c>
      <c r="F37" s="4" t="s">
        <v>14</v>
      </c>
      <c r="G37" s="4" t="s">
        <v>269</v>
      </c>
      <c r="H37" s="6">
        <v>95000000</v>
      </c>
      <c r="I37" s="5" t="s">
        <v>139</v>
      </c>
      <c r="J37" s="4" t="s">
        <v>140</v>
      </c>
      <c r="K37" s="4" t="s">
        <v>141</v>
      </c>
      <c r="L37" s="4" t="s">
        <v>56</v>
      </c>
    </row>
    <row r="38" spans="1:12" ht="24" customHeight="1">
      <c r="A38" s="4" t="s">
        <v>294</v>
      </c>
      <c r="B38" s="4" t="s">
        <v>11</v>
      </c>
      <c r="C38" s="4" t="s">
        <v>130</v>
      </c>
      <c r="D38" s="4" t="s">
        <v>13</v>
      </c>
      <c r="E38" s="5" t="s">
        <v>143</v>
      </c>
      <c r="F38" s="4" t="s">
        <v>14</v>
      </c>
      <c r="G38" s="4" t="s">
        <v>269</v>
      </c>
      <c r="H38" s="6">
        <v>95000000</v>
      </c>
      <c r="I38" s="5" t="s">
        <v>139</v>
      </c>
      <c r="J38" s="4" t="s">
        <v>140</v>
      </c>
      <c r="K38" s="4" t="s">
        <v>141</v>
      </c>
      <c r="L38" s="4" t="s">
        <v>56</v>
      </c>
    </row>
    <row r="39" spans="1:12" ht="24" customHeight="1">
      <c r="A39" s="4" t="s">
        <v>295</v>
      </c>
      <c r="B39" s="4" t="s">
        <v>11</v>
      </c>
      <c r="C39" s="4" t="s">
        <v>130</v>
      </c>
      <c r="D39" s="4" t="s">
        <v>13</v>
      </c>
      <c r="E39" s="5" t="s">
        <v>145</v>
      </c>
      <c r="F39" s="4" t="s">
        <v>14</v>
      </c>
      <c r="G39" s="4" t="s">
        <v>16</v>
      </c>
      <c r="H39" s="6">
        <v>90000000</v>
      </c>
      <c r="I39" s="5" t="s">
        <v>146</v>
      </c>
      <c r="J39" s="4" t="s">
        <v>147</v>
      </c>
      <c r="K39" s="4" t="s">
        <v>148</v>
      </c>
      <c r="L39" s="4" t="s">
        <v>48</v>
      </c>
    </row>
    <row r="40" spans="1:12" ht="24" customHeight="1">
      <c r="A40" s="4" t="s">
        <v>296</v>
      </c>
      <c r="B40" s="4" t="s">
        <v>11</v>
      </c>
      <c r="C40" s="4" t="s">
        <v>130</v>
      </c>
      <c r="D40" s="4" t="s">
        <v>13</v>
      </c>
      <c r="E40" s="5" t="s">
        <v>154</v>
      </c>
      <c r="F40" s="4" t="s">
        <v>64</v>
      </c>
      <c r="G40" s="4" t="s">
        <v>16</v>
      </c>
      <c r="H40" s="6">
        <v>50000000</v>
      </c>
      <c r="I40" s="5" t="s">
        <v>63</v>
      </c>
      <c r="J40" s="4" t="s">
        <v>151</v>
      </c>
      <c r="K40" s="4" t="s">
        <v>152</v>
      </c>
      <c r="L40" s="4" t="s">
        <v>62</v>
      </c>
    </row>
    <row r="41" spans="1:12" ht="24" customHeight="1">
      <c r="A41" s="4" t="s">
        <v>297</v>
      </c>
      <c r="B41" s="4" t="s">
        <v>11</v>
      </c>
      <c r="C41" s="4" t="s">
        <v>130</v>
      </c>
      <c r="D41" s="4" t="s">
        <v>26</v>
      </c>
      <c r="E41" s="5" t="s">
        <v>142</v>
      </c>
      <c r="F41" s="4" t="s">
        <v>44</v>
      </c>
      <c r="G41" s="4" t="s">
        <v>269</v>
      </c>
      <c r="H41" s="6">
        <v>25000000</v>
      </c>
      <c r="I41" s="5" t="s">
        <v>139</v>
      </c>
      <c r="J41" s="4" t="s">
        <v>140</v>
      </c>
      <c r="K41" s="4" t="s">
        <v>141</v>
      </c>
      <c r="L41" s="4" t="s">
        <v>56</v>
      </c>
    </row>
    <row r="42" spans="1:12" ht="24" customHeight="1">
      <c r="A42" s="4" t="s">
        <v>298</v>
      </c>
      <c r="B42" s="4" t="s">
        <v>11</v>
      </c>
      <c r="C42" s="4" t="s">
        <v>130</v>
      </c>
      <c r="D42" s="4" t="s">
        <v>26</v>
      </c>
      <c r="E42" s="5" t="s">
        <v>144</v>
      </c>
      <c r="F42" s="4" t="s">
        <v>44</v>
      </c>
      <c r="G42" s="4" t="s">
        <v>269</v>
      </c>
      <c r="H42" s="6">
        <v>25000000</v>
      </c>
      <c r="I42" s="5" t="s">
        <v>139</v>
      </c>
      <c r="J42" s="4" t="s">
        <v>140</v>
      </c>
      <c r="K42" s="4" t="s">
        <v>141</v>
      </c>
      <c r="L42" s="4" t="s">
        <v>56</v>
      </c>
    </row>
    <row r="43" spans="1:12" ht="24" customHeight="1">
      <c r="A43" s="4" t="s">
        <v>299</v>
      </c>
      <c r="B43" s="4" t="s">
        <v>11</v>
      </c>
      <c r="C43" s="4" t="s">
        <v>130</v>
      </c>
      <c r="D43" s="4" t="s">
        <v>13</v>
      </c>
      <c r="E43" s="5" t="s">
        <v>149</v>
      </c>
      <c r="F43" s="4" t="s">
        <v>44</v>
      </c>
      <c r="G43" s="4" t="s">
        <v>16</v>
      </c>
      <c r="H43" s="6">
        <v>25000000</v>
      </c>
      <c r="I43" s="5" t="s">
        <v>146</v>
      </c>
      <c r="J43" s="4" t="s">
        <v>147</v>
      </c>
      <c r="K43" s="4" t="s">
        <v>148</v>
      </c>
      <c r="L43" s="4" t="s">
        <v>48</v>
      </c>
    </row>
    <row r="44" spans="1:12" ht="24" customHeight="1">
      <c r="A44" s="4" t="s">
        <v>300</v>
      </c>
      <c r="B44" s="4" t="s">
        <v>11</v>
      </c>
      <c r="C44" s="4" t="s">
        <v>126</v>
      </c>
      <c r="D44" s="4" t="s">
        <v>26</v>
      </c>
      <c r="E44" s="5" t="s">
        <v>127</v>
      </c>
      <c r="F44" s="4" t="s">
        <v>19</v>
      </c>
      <c r="G44" s="4" t="s">
        <v>30</v>
      </c>
      <c r="H44" s="6">
        <v>25621400000</v>
      </c>
      <c r="I44" s="5" t="s">
        <v>21</v>
      </c>
      <c r="J44" s="4" t="s">
        <v>128</v>
      </c>
      <c r="K44" s="4" t="s">
        <v>129</v>
      </c>
      <c r="L44" s="4" t="s">
        <v>24</v>
      </c>
    </row>
    <row r="45" spans="1:12" ht="24" customHeight="1">
      <c r="A45" s="4" t="s">
        <v>301</v>
      </c>
      <c r="B45" s="4" t="s">
        <v>11</v>
      </c>
      <c r="C45" s="4" t="s">
        <v>126</v>
      </c>
      <c r="D45" s="4" t="s">
        <v>26</v>
      </c>
      <c r="E45" s="5" t="s">
        <v>174</v>
      </c>
      <c r="F45" s="4" t="s">
        <v>64</v>
      </c>
      <c r="G45" s="4" t="s">
        <v>16</v>
      </c>
      <c r="H45" s="6">
        <v>17938000000</v>
      </c>
      <c r="I45" s="5" t="s">
        <v>81</v>
      </c>
      <c r="J45" s="4" t="s">
        <v>166</v>
      </c>
      <c r="K45" s="4" t="s">
        <v>167</v>
      </c>
      <c r="L45" s="4" t="s">
        <v>33</v>
      </c>
    </row>
    <row r="46" spans="1:12" ht="24" customHeight="1">
      <c r="A46" s="4" t="s">
        <v>302</v>
      </c>
      <c r="B46" s="4" t="s">
        <v>11</v>
      </c>
      <c r="C46" s="4" t="s">
        <v>126</v>
      </c>
      <c r="D46" s="4" t="s">
        <v>26</v>
      </c>
      <c r="E46" s="5" t="s">
        <v>171</v>
      </c>
      <c r="F46" s="4" t="s">
        <v>64</v>
      </c>
      <c r="G46" s="4" t="s">
        <v>16</v>
      </c>
      <c r="H46" s="6">
        <v>5253000000</v>
      </c>
      <c r="I46" s="5" t="s">
        <v>81</v>
      </c>
      <c r="J46" s="4" t="s">
        <v>172</v>
      </c>
      <c r="K46" s="4" t="s">
        <v>173</v>
      </c>
      <c r="L46" s="4" t="s">
        <v>56</v>
      </c>
    </row>
    <row r="47" spans="1:12" ht="24" customHeight="1">
      <c r="A47" s="4" t="s">
        <v>303</v>
      </c>
      <c r="B47" s="4" t="s">
        <v>11</v>
      </c>
      <c r="C47" s="4" t="s">
        <v>126</v>
      </c>
      <c r="D47" s="4" t="s">
        <v>26</v>
      </c>
      <c r="E47" s="5" t="s">
        <v>195</v>
      </c>
      <c r="F47" s="4" t="s">
        <v>64</v>
      </c>
      <c r="G47" s="4" t="s">
        <v>16</v>
      </c>
      <c r="H47" s="6">
        <v>2600000000</v>
      </c>
      <c r="I47" s="5" t="s">
        <v>196</v>
      </c>
      <c r="J47" s="4" t="s">
        <v>197</v>
      </c>
      <c r="K47" s="4" t="s">
        <v>198</v>
      </c>
      <c r="L47" s="4" t="s">
        <v>28</v>
      </c>
    </row>
    <row r="48" spans="1:12" ht="24" customHeight="1">
      <c r="A48" s="4" t="s">
        <v>304</v>
      </c>
      <c r="B48" s="4" t="s">
        <v>11</v>
      </c>
      <c r="C48" s="4" t="s">
        <v>126</v>
      </c>
      <c r="D48" s="4" t="s">
        <v>26</v>
      </c>
      <c r="E48" s="5" t="s">
        <v>190</v>
      </c>
      <c r="F48" s="4" t="s">
        <v>14</v>
      </c>
      <c r="G48" s="4" t="s">
        <v>16</v>
      </c>
      <c r="H48" s="6">
        <v>1064000000</v>
      </c>
      <c r="I48" s="5" t="s">
        <v>191</v>
      </c>
      <c r="J48" s="4" t="s">
        <v>192</v>
      </c>
      <c r="K48" s="4" t="s">
        <v>193</v>
      </c>
      <c r="L48" s="4" t="s">
        <v>62</v>
      </c>
    </row>
    <row r="49" spans="1:12" ht="24" customHeight="1">
      <c r="A49" s="4" t="s">
        <v>305</v>
      </c>
      <c r="B49" s="4" t="s">
        <v>11</v>
      </c>
      <c r="C49" s="4" t="s">
        <v>126</v>
      </c>
      <c r="D49" s="4" t="s">
        <v>13</v>
      </c>
      <c r="E49" s="5" t="s">
        <v>155</v>
      </c>
      <c r="F49" s="4" t="s">
        <v>14</v>
      </c>
      <c r="G49" s="4" t="s">
        <v>16</v>
      </c>
      <c r="H49" s="6">
        <v>150000000</v>
      </c>
      <c r="I49" s="5" t="s">
        <v>156</v>
      </c>
      <c r="J49" s="4" t="s">
        <v>157</v>
      </c>
      <c r="K49" s="4" t="s">
        <v>158</v>
      </c>
      <c r="L49" s="4" t="s">
        <v>62</v>
      </c>
    </row>
    <row r="50" spans="1:12" ht="24" customHeight="1">
      <c r="A50" s="4" t="s">
        <v>306</v>
      </c>
      <c r="B50" s="4" t="s">
        <v>11</v>
      </c>
      <c r="C50" s="4" t="s">
        <v>126</v>
      </c>
      <c r="D50" s="4" t="s">
        <v>26</v>
      </c>
      <c r="E50" s="5" t="s">
        <v>133</v>
      </c>
      <c r="F50" s="4" t="s">
        <v>14</v>
      </c>
      <c r="G50" s="4" t="s">
        <v>16</v>
      </c>
      <c r="H50" s="6">
        <v>100000000</v>
      </c>
      <c r="I50" s="5" t="s">
        <v>134</v>
      </c>
      <c r="J50" s="4" t="s">
        <v>135</v>
      </c>
      <c r="K50" s="4" t="s">
        <v>136</v>
      </c>
      <c r="L50" s="4" t="s">
        <v>28</v>
      </c>
    </row>
    <row r="51" spans="1:12" ht="24" customHeight="1">
      <c r="A51" s="4" t="s">
        <v>307</v>
      </c>
      <c r="B51" s="4" t="s">
        <v>11</v>
      </c>
      <c r="C51" s="4" t="s">
        <v>126</v>
      </c>
      <c r="D51" s="4" t="s">
        <v>13</v>
      </c>
      <c r="E51" s="5" t="s">
        <v>150</v>
      </c>
      <c r="F51" s="4" t="s">
        <v>64</v>
      </c>
      <c r="G51" s="4" t="s">
        <v>16</v>
      </c>
      <c r="H51" s="6">
        <v>100000000</v>
      </c>
      <c r="I51" s="5" t="s">
        <v>63</v>
      </c>
      <c r="J51" s="4" t="s">
        <v>151</v>
      </c>
      <c r="K51" s="4" t="s">
        <v>152</v>
      </c>
      <c r="L51" s="4" t="s">
        <v>62</v>
      </c>
    </row>
    <row r="52" spans="1:12" ht="24" customHeight="1">
      <c r="A52" s="4" t="s">
        <v>308</v>
      </c>
      <c r="B52" s="4" t="s">
        <v>11</v>
      </c>
      <c r="C52" s="4" t="s">
        <v>126</v>
      </c>
      <c r="D52" s="4" t="s">
        <v>26</v>
      </c>
      <c r="E52" s="5" t="s">
        <v>194</v>
      </c>
      <c r="F52" s="4" t="s">
        <v>44</v>
      </c>
      <c r="G52" s="4" t="s">
        <v>16</v>
      </c>
      <c r="H52" s="6">
        <v>70000000</v>
      </c>
      <c r="I52" s="5" t="s">
        <v>191</v>
      </c>
      <c r="J52" s="4" t="s">
        <v>192</v>
      </c>
      <c r="K52" s="4" t="s">
        <v>193</v>
      </c>
      <c r="L52" s="4" t="s">
        <v>62</v>
      </c>
    </row>
    <row r="53" spans="1:12" ht="24" customHeight="1">
      <c r="A53" s="4" t="s">
        <v>309</v>
      </c>
      <c r="B53" s="4" t="s">
        <v>11</v>
      </c>
      <c r="C53" s="4" t="s">
        <v>126</v>
      </c>
      <c r="D53" s="4" t="s">
        <v>26</v>
      </c>
      <c r="E53" s="5" t="s">
        <v>137</v>
      </c>
      <c r="F53" s="4" t="s">
        <v>44</v>
      </c>
      <c r="G53" s="4" t="s">
        <v>269</v>
      </c>
      <c r="H53" s="6">
        <v>30000000</v>
      </c>
      <c r="I53" s="5" t="s">
        <v>134</v>
      </c>
      <c r="J53" s="4" t="s">
        <v>135</v>
      </c>
      <c r="K53" s="4" t="s">
        <v>136</v>
      </c>
      <c r="L53" s="4" t="s">
        <v>28</v>
      </c>
    </row>
    <row r="54" spans="1:12" ht="24" customHeight="1">
      <c r="A54" s="4" t="s">
        <v>310</v>
      </c>
      <c r="B54" s="4" t="s">
        <v>11</v>
      </c>
      <c r="C54" s="4" t="s">
        <v>123</v>
      </c>
      <c r="D54" s="4" t="s">
        <v>26</v>
      </c>
      <c r="E54" s="5" t="s">
        <v>188</v>
      </c>
      <c r="F54" s="4" t="s">
        <v>80</v>
      </c>
      <c r="G54" s="4" t="s">
        <v>16</v>
      </c>
      <c r="H54" s="6">
        <v>20225600000</v>
      </c>
      <c r="I54" s="5" t="s">
        <v>81</v>
      </c>
      <c r="J54" s="4" t="s">
        <v>183</v>
      </c>
      <c r="K54" s="4" t="s">
        <v>184</v>
      </c>
      <c r="L54" s="4" t="s">
        <v>62</v>
      </c>
    </row>
    <row r="55" spans="1:12" ht="24" customHeight="1">
      <c r="A55" s="4" t="s">
        <v>311</v>
      </c>
      <c r="B55" s="4" t="s">
        <v>11</v>
      </c>
      <c r="C55" s="4" t="s">
        <v>123</v>
      </c>
      <c r="D55" s="4" t="s">
        <v>26</v>
      </c>
      <c r="E55" s="5" t="s">
        <v>124</v>
      </c>
      <c r="F55" s="4" t="s">
        <v>19</v>
      </c>
      <c r="G55" s="4" t="s">
        <v>16</v>
      </c>
      <c r="H55" s="6">
        <v>11067000000</v>
      </c>
      <c r="I55" s="5" t="s">
        <v>21</v>
      </c>
      <c r="J55" s="4" t="s">
        <v>31</v>
      </c>
      <c r="K55" s="4" t="s">
        <v>32</v>
      </c>
      <c r="L55" s="4" t="s">
        <v>62</v>
      </c>
    </row>
    <row r="56" spans="1:12" ht="24" customHeight="1">
      <c r="A56" s="4" t="s">
        <v>312</v>
      </c>
      <c r="B56" s="4" t="s">
        <v>11</v>
      </c>
      <c r="C56" s="4" t="s">
        <v>123</v>
      </c>
      <c r="D56" s="4" t="s">
        <v>26</v>
      </c>
      <c r="E56" s="5" t="s">
        <v>178</v>
      </c>
      <c r="F56" s="4" t="s">
        <v>80</v>
      </c>
      <c r="G56" s="4" t="s">
        <v>16</v>
      </c>
      <c r="H56" s="6">
        <v>11000000000</v>
      </c>
      <c r="I56" s="5" t="s">
        <v>179</v>
      </c>
      <c r="J56" s="4" t="s">
        <v>180</v>
      </c>
      <c r="K56" s="4" t="s">
        <v>181</v>
      </c>
      <c r="L56" s="4" t="s">
        <v>17</v>
      </c>
    </row>
    <row r="57" spans="1:12" ht="24" customHeight="1">
      <c r="A57" s="4" t="s">
        <v>313</v>
      </c>
      <c r="B57" s="4" t="s">
        <v>11</v>
      </c>
      <c r="C57" s="4" t="s">
        <v>123</v>
      </c>
      <c r="D57" s="4" t="s">
        <v>26</v>
      </c>
      <c r="E57" s="5" t="s">
        <v>125</v>
      </c>
      <c r="F57" s="4" t="s">
        <v>19</v>
      </c>
      <c r="G57" s="4" t="s">
        <v>16</v>
      </c>
      <c r="H57" s="6">
        <v>10206000000</v>
      </c>
      <c r="I57" s="5" t="s">
        <v>21</v>
      </c>
      <c r="J57" s="4" t="s">
        <v>31</v>
      </c>
      <c r="K57" s="4" t="s">
        <v>32</v>
      </c>
      <c r="L57" s="4" t="s">
        <v>17</v>
      </c>
    </row>
    <row r="58" spans="1:12" ht="24" customHeight="1">
      <c r="A58" s="4" t="s">
        <v>314</v>
      </c>
      <c r="B58" s="4" t="s">
        <v>11</v>
      </c>
      <c r="C58" s="4" t="s">
        <v>123</v>
      </c>
      <c r="D58" s="4" t="s">
        <v>26</v>
      </c>
      <c r="E58" s="5" t="s">
        <v>189</v>
      </c>
      <c r="F58" s="4" t="s">
        <v>80</v>
      </c>
      <c r="G58" s="4" t="s">
        <v>16</v>
      </c>
      <c r="H58" s="6">
        <v>8926045000</v>
      </c>
      <c r="I58" s="5" t="s">
        <v>81</v>
      </c>
      <c r="J58" s="4" t="s">
        <v>183</v>
      </c>
      <c r="K58" s="4" t="s">
        <v>184</v>
      </c>
      <c r="L58" s="4" t="s">
        <v>62</v>
      </c>
    </row>
    <row r="59" spans="1:12" ht="24" customHeight="1">
      <c r="A59" s="4" t="s">
        <v>315</v>
      </c>
      <c r="B59" s="4" t="s">
        <v>11</v>
      </c>
      <c r="C59" s="4" t="s">
        <v>123</v>
      </c>
      <c r="D59" s="4" t="s">
        <v>26</v>
      </c>
      <c r="E59" s="5" t="s">
        <v>185</v>
      </c>
      <c r="F59" s="4" t="s">
        <v>80</v>
      </c>
      <c r="G59" s="4" t="s">
        <v>16</v>
      </c>
      <c r="H59" s="6">
        <v>5624350000</v>
      </c>
      <c r="I59" s="5" t="s">
        <v>81</v>
      </c>
      <c r="J59" s="4" t="s">
        <v>183</v>
      </c>
      <c r="K59" s="4" t="s">
        <v>184</v>
      </c>
      <c r="L59" s="4" t="s">
        <v>61</v>
      </c>
    </row>
    <row r="60" spans="1:12" ht="24" customHeight="1">
      <c r="A60" s="4" t="s">
        <v>316</v>
      </c>
      <c r="B60" s="4" t="s">
        <v>11</v>
      </c>
      <c r="C60" s="4" t="s">
        <v>123</v>
      </c>
      <c r="D60" s="4" t="s">
        <v>26</v>
      </c>
      <c r="E60" s="5" t="s">
        <v>186</v>
      </c>
      <c r="F60" s="4" t="s">
        <v>80</v>
      </c>
      <c r="G60" s="4" t="s">
        <v>16</v>
      </c>
      <c r="H60" s="6">
        <v>4680300000</v>
      </c>
      <c r="I60" s="5" t="s">
        <v>81</v>
      </c>
      <c r="J60" s="4" t="s">
        <v>183</v>
      </c>
      <c r="K60" s="4" t="s">
        <v>184</v>
      </c>
      <c r="L60" s="4" t="s">
        <v>61</v>
      </c>
    </row>
    <row r="61" spans="1:12" ht="24" customHeight="1">
      <c r="A61" s="4" t="s">
        <v>317</v>
      </c>
      <c r="B61" s="4" t="s">
        <v>11</v>
      </c>
      <c r="C61" s="4" t="s">
        <v>123</v>
      </c>
      <c r="D61" s="4" t="s">
        <v>26</v>
      </c>
      <c r="E61" s="5" t="s">
        <v>182</v>
      </c>
      <c r="F61" s="4" t="s">
        <v>80</v>
      </c>
      <c r="G61" s="4" t="s">
        <v>16</v>
      </c>
      <c r="H61" s="6">
        <v>4315870000</v>
      </c>
      <c r="I61" s="5" t="s">
        <v>81</v>
      </c>
      <c r="J61" s="4" t="s">
        <v>183</v>
      </c>
      <c r="K61" s="4" t="s">
        <v>184</v>
      </c>
      <c r="L61" s="4" t="s">
        <v>61</v>
      </c>
    </row>
    <row r="62" spans="1:12" ht="24" customHeight="1">
      <c r="A62" s="4" t="s">
        <v>318</v>
      </c>
      <c r="B62" s="4" t="s">
        <v>11</v>
      </c>
      <c r="C62" s="4" t="s">
        <v>123</v>
      </c>
      <c r="D62" s="4" t="s">
        <v>26</v>
      </c>
      <c r="E62" s="5" t="s">
        <v>187</v>
      </c>
      <c r="F62" s="4" t="s">
        <v>64</v>
      </c>
      <c r="G62" s="4" t="s">
        <v>16</v>
      </c>
      <c r="H62" s="6">
        <v>4195400000</v>
      </c>
      <c r="I62" s="5" t="s">
        <v>81</v>
      </c>
      <c r="J62" s="4" t="s">
        <v>183</v>
      </c>
      <c r="K62" s="4" t="s">
        <v>184</v>
      </c>
      <c r="L62" s="4" t="s">
        <v>17</v>
      </c>
    </row>
    <row r="63" spans="1:12" ht="24" customHeight="1">
      <c r="A63" s="4" t="s">
        <v>319</v>
      </c>
      <c r="B63" s="4" t="s">
        <v>11</v>
      </c>
      <c r="C63" s="4" t="s">
        <v>123</v>
      </c>
      <c r="D63" s="4" t="s">
        <v>26</v>
      </c>
      <c r="E63" s="5" t="s">
        <v>175</v>
      </c>
      <c r="F63" s="4" t="s">
        <v>64</v>
      </c>
      <c r="G63" s="4" t="s">
        <v>16</v>
      </c>
      <c r="H63" s="6">
        <v>2785000000</v>
      </c>
      <c r="I63" s="5" t="s">
        <v>81</v>
      </c>
      <c r="J63" s="4" t="s">
        <v>176</v>
      </c>
      <c r="K63" s="4" t="s">
        <v>177</v>
      </c>
      <c r="L63" s="4" t="s">
        <v>33</v>
      </c>
    </row>
    <row r="64" spans="1:12" ht="24" customHeight="1">
      <c r="A64" s="4" t="s">
        <v>320</v>
      </c>
      <c r="B64" s="4" t="s">
        <v>11</v>
      </c>
      <c r="C64" s="4" t="s">
        <v>123</v>
      </c>
      <c r="D64" s="4" t="s">
        <v>13</v>
      </c>
      <c r="E64" s="5" t="s">
        <v>200</v>
      </c>
      <c r="F64" s="4" t="s">
        <v>80</v>
      </c>
      <c r="G64" s="4" t="s">
        <v>16</v>
      </c>
      <c r="H64" s="6">
        <v>700000000</v>
      </c>
      <c r="I64" s="5" t="s">
        <v>99</v>
      </c>
      <c r="J64" s="4" t="s">
        <v>102</v>
      </c>
      <c r="K64" s="4" t="s">
        <v>103</v>
      </c>
      <c r="L64" s="4" t="s">
        <v>33</v>
      </c>
    </row>
    <row r="65" spans="1:12" ht="24" customHeight="1">
      <c r="A65" s="4" t="s">
        <v>321</v>
      </c>
      <c r="B65" s="4" t="s">
        <v>11</v>
      </c>
      <c r="C65" s="4" t="s">
        <v>123</v>
      </c>
      <c r="D65" s="4" t="s">
        <v>13</v>
      </c>
      <c r="E65" s="5" t="s">
        <v>153</v>
      </c>
      <c r="F65" s="4" t="s">
        <v>64</v>
      </c>
      <c r="G65" s="4" t="s">
        <v>16</v>
      </c>
      <c r="H65" s="6">
        <v>200000000</v>
      </c>
      <c r="I65" s="5" t="s">
        <v>63</v>
      </c>
      <c r="J65" s="4" t="s">
        <v>151</v>
      </c>
      <c r="K65" s="4" t="s">
        <v>152</v>
      </c>
      <c r="L65" s="4" t="s">
        <v>62</v>
      </c>
    </row>
    <row r="66" spans="1:12" ht="24" customHeight="1">
      <c r="A66" s="4" t="s">
        <v>322</v>
      </c>
      <c r="B66" s="4" t="s">
        <v>11</v>
      </c>
      <c r="C66" s="4" t="s">
        <v>123</v>
      </c>
      <c r="D66" s="4" t="s">
        <v>26</v>
      </c>
      <c r="E66" s="5" t="s">
        <v>162</v>
      </c>
      <c r="F66" s="4" t="s">
        <v>38</v>
      </c>
      <c r="G66" s="4" t="s">
        <v>269</v>
      </c>
      <c r="H66" s="6">
        <v>51500000</v>
      </c>
      <c r="I66" s="5" t="s">
        <v>159</v>
      </c>
      <c r="J66" s="4" t="s">
        <v>160</v>
      </c>
      <c r="K66" s="4" t="s">
        <v>161</v>
      </c>
      <c r="L66" s="4" t="s">
        <v>50</v>
      </c>
    </row>
    <row r="67" spans="1:12" ht="24" customHeight="1">
      <c r="A67" s="4" t="s">
        <v>323</v>
      </c>
      <c r="B67" s="4" t="s">
        <v>11</v>
      </c>
      <c r="C67" s="4" t="s">
        <v>203</v>
      </c>
      <c r="D67" s="4" t="s">
        <v>26</v>
      </c>
      <c r="E67" s="5" t="s">
        <v>233</v>
      </c>
      <c r="F67" s="4" t="s">
        <v>19</v>
      </c>
      <c r="G67" s="4" t="s">
        <v>16</v>
      </c>
      <c r="H67" s="6">
        <v>6615000000</v>
      </c>
      <c r="I67" s="5" t="s">
        <v>21</v>
      </c>
      <c r="J67" s="4" t="s">
        <v>128</v>
      </c>
      <c r="K67" s="4" t="s">
        <v>129</v>
      </c>
      <c r="L67" s="4" t="s">
        <v>62</v>
      </c>
    </row>
    <row r="68" spans="1:12" ht="24" customHeight="1">
      <c r="A68" s="4" t="s">
        <v>324</v>
      </c>
      <c r="B68" s="4" t="s">
        <v>11</v>
      </c>
      <c r="C68" s="4" t="s">
        <v>203</v>
      </c>
      <c r="D68" s="4" t="s">
        <v>13</v>
      </c>
      <c r="E68" s="5" t="s">
        <v>204</v>
      </c>
      <c r="F68" s="4" t="s">
        <v>14</v>
      </c>
      <c r="G68" s="4" t="s">
        <v>269</v>
      </c>
      <c r="H68" s="6">
        <v>100000000</v>
      </c>
      <c r="I68" s="5" t="s">
        <v>139</v>
      </c>
      <c r="J68" s="4" t="s">
        <v>140</v>
      </c>
      <c r="K68" s="4" t="s">
        <v>141</v>
      </c>
      <c r="L68" s="4" t="s">
        <v>56</v>
      </c>
    </row>
    <row r="69" spans="1:12" ht="24" customHeight="1">
      <c r="A69" s="4" t="s">
        <v>325</v>
      </c>
      <c r="B69" s="4" t="s">
        <v>11</v>
      </c>
      <c r="C69" s="4" t="s">
        <v>203</v>
      </c>
      <c r="D69" s="4" t="s">
        <v>13</v>
      </c>
      <c r="E69" s="5" t="s">
        <v>207</v>
      </c>
      <c r="F69" s="4" t="s">
        <v>64</v>
      </c>
      <c r="G69" s="4" t="s">
        <v>16</v>
      </c>
      <c r="H69" s="6">
        <v>43000000</v>
      </c>
      <c r="I69" s="5" t="s">
        <v>63</v>
      </c>
      <c r="J69" s="4" t="s">
        <v>208</v>
      </c>
      <c r="K69" s="4" t="s">
        <v>209</v>
      </c>
      <c r="L69" s="4" t="s">
        <v>62</v>
      </c>
    </row>
    <row r="70" spans="1:12" ht="24" customHeight="1">
      <c r="A70" s="4" t="s">
        <v>326</v>
      </c>
      <c r="B70" s="4" t="s">
        <v>11</v>
      </c>
      <c r="C70" s="4" t="s">
        <v>203</v>
      </c>
      <c r="D70" s="4" t="s">
        <v>26</v>
      </c>
      <c r="E70" s="5" t="s">
        <v>205</v>
      </c>
      <c r="F70" s="4" t="s">
        <v>44</v>
      </c>
      <c r="G70" s="4" t="s">
        <v>269</v>
      </c>
      <c r="H70" s="6">
        <v>33000000</v>
      </c>
      <c r="I70" s="5" t="s">
        <v>139</v>
      </c>
      <c r="J70" s="4" t="s">
        <v>140</v>
      </c>
      <c r="K70" s="4" t="s">
        <v>141</v>
      </c>
      <c r="L70" s="4" t="s">
        <v>56</v>
      </c>
    </row>
    <row r="71" spans="1:12" ht="24" customHeight="1">
      <c r="A71" s="4" t="s">
        <v>327</v>
      </c>
      <c r="B71" s="4" t="s">
        <v>11</v>
      </c>
      <c r="C71" s="4" t="s">
        <v>206</v>
      </c>
      <c r="D71" s="4" t="s">
        <v>26</v>
      </c>
      <c r="E71" s="5" t="s">
        <v>226</v>
      </c>
      <c r="F71" s="4" t="s">
        <v>64</v>
      </c>
      <c r="G71" s="4" t="s">
        <v>16</v>
      </c>
      <c r="H71" s="6">
        <v>10230000000</v>
      </c>
      <c r="I71" s="5" t="s">
        <v>81</v>
      </c>
      <c r="J71" s="4" t="s">
        <v>183</v>
      </c>
      <c r="K71" s="4" t="s">
        <v>184</v>
      </c>
      <c r="L71" s="4" t="s">
        <v>17</v>
      </c>
    </row>
    <row r="72" spans="1:12" ht="24" customHeight="1">
      <c r="A72" s="4" t="s">
        <v>328</v>
      </c>
      <c r="B72" s="4" t="s">
        <v>11</v>
      </c>
      <c r="C72" s="4" t="s">
        <v>201</v>
      </c>
      <c r="D72" s="4" t="s">
        <v>26</v>
      </c>
      <c r="E72" s="5" t="s">
        <v>202</v>
      </c>
      <c r="F72" s="4" t="s">
        <v>19</v>
      </c>
      <c r="G72" s="4" t="s">
        <v>35</v>
      </c>
      <c r="H72" s="6">
        <v>30187500000</v>
      </c>
      <c r="I72" s="5" t="s">
        <v>21</v>
      </c>
      <c r="J72" s="4" t="s">
        <v>36</v>
      </c>
      <c r="K72" s="4" t="s">
        <v>37</v>
      </c>
      <c r="L72" s="4" t="s">
        <v>28</v>
      </c>
    </row>
    <row r="73" spans="1:12" ht="24" customHeight="1">
      <c r="A73" s="4" t="s">
        <v>329</v>
      </c>
      <c r="B73" s="4" t="s">
        <v>11</v>
      </c>
      <c r="C73" s="4" t="s">
        <v>201</v>
      </c>
      <c r="D73" s="4" t="s">
        <v>26</v>
      </c>
      <c r="E73" s="5" t="s">
        <v>227</v>
      </c>
      <c r="F73" s="4" t="s">
        <v>64</v>
      </c>
      <c r="G73" s="4" t="s">
        <v>16</v>
      </c>
      <c r="H73" s="6">
        <v>21166000000</v>
      </c>
      <c r="I73" s="5" t="s">
        <v>81</v>
      </c>
      <c r="J73" s="4" t="s">
        <v>176</v>
      </c>
      <c r="K73" s="4" t="s">
        <v>177</v>
      </c>
      <c r="L73" s="4" t="s">
        <v>33</v>
      </c>
    </row>
    <row r="74" spans="1:12" ht="24" customHeight="1">
      <c r="A74" s="4" t="s">
        <v>330</v>
      </c>
      <c r="B74" s="4" t="s">
        <v>11</v>
      </c>
      <c r="C74" s="4" t="s">
        <v>201</v>
      </c>
      <c r="D74" s="4" t="s">
        <v>26</v>
      </c>
      <c r="E74" s="5" t="s">
        <v>230</v>
      </c>
      <c r="F74" s="4" t="s">
        <v>80</v>
      </c>
      <c r="G74" s="4" t="s">
        <v>16</v>
      </c>
      <c r="H74" s="6">
        <v>9200000000</v>
      </c>
      <c r="I74" s="5" t="s">
        <v>99</v>
      </c>
      <c r="J74" s="4" t="s">
        <v>231</v>
      </c>
      <c r="K74" s="4" t="s">
        <v>232</v>
      </c>
      <c r="L74" s="4" t="s">
        <v>17</v>
      </c>
    </row>
    <row r="75" spans="1:12" ht="24" customHeight="1">
      <c r="A75" s="4" t="s">
        <v>331</v>
      </c>
      <c r="B75" s="4" t="s">
        <v>11</v>
      </c>
      <c r="C75" s="4" t="s">
        <v>201</v>
      </c>
      <c r="D75" s="4" t="s">
        <v>13</v>
      </c>
      <c r="E75" s="5" t="s">
        <v>210</v>
      </c>
      <c r="F75" s="4" t="s">
        <v>64</v>
      </c>
      <c r="G75" s="4" t="s">
        <v>16</v>
      </c>
      <c r="H75" s="6">
        <v>100000000</v>
      </c>
      <c r="I75" s="5" t="s">
        <v>63</v>
      </c>
      <c r="J75" s="4" t="s">
        <v>151</v>
      </c>
      <c r="K75" s="4" t="s">
        <v>152</v>
      </c>
      <c r="L75" s="4" t="s">
        <v>62</v>
      </c>
    </row>
    <row r="76" spans="1:12" ht="24" customHeight="1">
      <c r="A76" s="4" t="s">
        <v>332</v>
      </c>
      <c r="B76" s="4" t="s">
        <v>11</v>
      </c>
      <c r="C76" s="4" t="s">
        <v>201</v>
      </c>
      <c r="D76" s="4" t="s">
        <v>26</v>
      </c>
      <c r="E76" s="5" t="s">
        <v>211</v>
      </c>
      <c r="F76" s="4" t="s">
        <v>14</v>
      </c>
      <c r="G76" s="4" t="s">
        <v>269</v>
      </c>
      <c r="H76" s="6">
        <v>80000000</v>
      </c>
      <c r="I76" s="5" t="s">
        <v>212</v>
      </c>
      <c r="J76" s="4" t="s">
        <v>213</v>
      </c>
      <c r="K76" s="4" t="s">
        <v>214</v>
      </c>
      <c r="L76" s="4" t="s">
        <v>215</v>
      </c>
    </row>
    <row r="77" spans="1:12" ht="24" customHeight="1">
      <c r="A77" s="4" t="s">
        <v>333</v>
      </c>
      <c r="B77" s="4" t="s">
        <v>11</v>
      </c>
      <c r="C77" s="4" t="s">
        <v>201</v>
      </c>
      <c r="D77" s="4" t="s">
        <v>26</v>
      </c>
      <c r="E77" s="5" t="s">
        <v>217</v>
      </c>
      <c r="F77" s="4" t="s">
        <v>14</v>
      </c>
      <c r="G77" s="4" t="s">
        <v>269</v>
      </c>
      <c r="H77" s="6">
        <v>80000000</v>
      </c>
      <c r="I77" s="5" t="s">
        <v>212</v>
      </c>
      <c r="J77" s="4" t="s">
        <v>213</v>
      </c>
      <c r="K77" s="4" t="s">
        <v>214</v>
      </c>
      <c r="L77" s="4" t="s">
        <v>50</v>
      </c>
    </row>
    <row r="78" spans="1:12" ht="24" customHeight="1">
      <c r="A78" s="4" t="s">
        <v>334</v>
      </c>
      <c r="B78" s="4" t="s">
        <v>11</v>
      </c>
      <c r="C78" s="4" t="s">
        <v>201</v>
      </c>
      <c r="D78" s="4" t="s">
        <v>26</v>
      </c>
      <c r="E78" s="5" t="s">
        <v>219</v>
      </c>
      <c r="F78" s="4" t="s">
        <v>14</v>
      </c>
      <c r="G78" s="4" t="s">
        <v>269</v>
      </c>
      <c r="H78" s="6">
        <v>80000000</v>
      </c>
      <c r="I78" s="5" t="s">
        <v>212</v>
      </c>
      <c r="J78" s="4" t="s">
        <v>213</v>
      </c>
      <c r="K78" s="4" t="s">
        <v>214</v>
      </c>
      <c r="L78" s="4" t="s">
        <v>220</v>
      </c>
    </row>
    <row r="79" spans="1:12" ht="24" customHeight="1">
      <c r="A79" s="4" t="s">
        <v>335</v>
      </c>
      <c r="B79" s="4" t="s">
        <v>11</v>
      </c>
      <c r="C79" s="4" t="s">
        <v>201</v>
      </c>
      <c r="D79" s="4" t="s">
        <v>26</v>
      </c>
      <c r="E79" s="5" t="s">
        <v>222</v>
      </c>
      <c r="F79" s="4" t="s">
        <v>14</v>
      </c>
      <c r="G79" s="4" t="s">
        <v>269</v>
      </c>
      <c r="H79" s="6">
        <v>80000000</v>
      </c>
      <c r="I79" s="5" t="s">
        <v>212</v>
      </c>
      <c r="J79" s="4" t="s">
        <v>213</v>
      </c>
      <c r="K79" s="4" t="s">
        <v>214</v>
      </c>
      <c r="L79" s="4" t="s">
        <v>220</v>
      </c>
    </row>
    <row r="80" spans="1:12" ht="24" customHeight="1">
      <c r="A80" s="4" t="s">
        <v>336</v>
      </c>
      <c r="B80" s="4" t="s">
        <v>11</v>
      </c>
      <c r="C80" s="4" t="s">
        <v>201</v>
      </c>
      <c r="D80" s="4" t="s">
        <v>26</v>
      </c>
      <c r="E80" s="5" t="s">
        <v>224</v>
      </c>
      <c r="F80" s="4" t="s">
        <v>14</v>
      </c>
      <c r="G80" s="4" t="s">
        <v>269</v>
      </c>
      <c r="H80" s="6">
        <v>80000000</v>
      </c>
      <c r="I80" s="5" t="s">
        <v>212</v>
      </c>
      <c r="J80" s="4" t="s">
        <v>213</v>
      </c>
      <c r="K80" s="4" t="s">
        <v>214</v>
      </c>
      <c r="L80" s="4" t="s">
        <v>220</v>
      </c>
    </row>
    <row r="81" spans="1:12" ht="24" customHeight="1">
      <c r="A81" s="4" t="s">
        <v>337</v>
      </c>
      <c r="B81" s="4" t="s">
        <v>11</v>
      </c>
      <c r="C81" s="4" t="s">
        <v>201</v>
      </c>
      <c r="D81" s="4" t="s">
        <v>26</v>
      </c>
      <c r="E81" s="5" t="s">
        <v>216</v>
      </c>
      <c r="F81" s="4" t="s">
        <v>44</v>
      </c>
      <c r="G81" s="4" t="s">
        <v>269</v>
      </c>
      <c r="H81" s="6">
        <v>40000000</v>
      </c>
      <c r="I81" s="5" t="s">
        <v>212</v>
      </c>
      <c r="J81" s="4" t="s">
        <v>213</v>
      </c>
      <c r="K81" s="4" t="s">
        <v>214</v>
      </c>
      <c r="L81" s="4" t="s">
        <v>215</v>
      </c>
    </row>
    <row r="82" spans="1:12" ht="24" customHeight="1">
      <c r="A82" s="4" t="s">
        <v>338</v>
      </c>
      <c r="B82" s="4" t="s">
        <v>11</v>
      </c>
      <c r="C82" s="4" t="s">
        <v>201</v>
      </c>
      <c r="D82" s="4" t="s">
        <v>26</v>
      </c>
      <c r="E82" s="5" t="s">
        <v>218</v>
      </c>
      <c r="F82" s="4" t="s">
        <v>44</v>
      </c>
      <c r="G82" s="4" t="s">
        <v>269</v>
      </c>
      <c r="H82" s="6">
        <v>40000000</v>
      </c>
      <c r="I82" s="5" t="s">
        <v>212</v>
      </c>
      <c r="J82" s="4" t="s">
        <v>213</v>
      </c>
      <c r="K82" s="4" t="s">
        <v>214</v>
      </c>
      <c r="L82" s="4" t="s">
        <v>50</v>
      </c>
    </row>
    <row r="83" spans="1:12" ht="24" customHeight="1">
      <c r="A83" s="4" t="s">
        <v>339</v>
      </c>
      <c r="B83" s="4" t="s">
        <v>11</v>
      </c>
      <c r="C83" s="4" t="s">
        <v>201</v>
      </c>
      <c r="D83" s="4" t="s">
        <v>26</v>
      </c>
      <c r="E83" s="5" t="s">
        <v>221</v>
      </c>
      <c r="F83" s="4" t="s">
        <v>44</v>
      </c>
      <c r="G83" s="4" t="s">
        <v>269</v>
      </c>
      <c r="H83" s="6">
        <v>40000000</v>
      </c>
      <c r="I83" s="5" t="s">
        <v>212</v>
      </c>
      <c r="J83" s="4" t="s">
        <v>213</v>
      </c>
      <c r="K83" s="4" t="s">
        <v>214</v>
      </c>
      <c r="L83" s="4" t="s">
        <v>220</v>
      </c>
    </row>
    <row r="84" spans="1:12" ht="24" customHeight="1">
      <c r="A84" s="4" t="s">
        <v>340</v>
      </c>
      <c r="B84" s="4" t="s">
        <v>11</v>
      </c>
      <c r="C84" s="4" t="s">
        <v>201</v>
      </c>
      <c r="D84" s="4" t="s">
        <v>26</v>
      </c>
      <c r="E84" s="5" t="s">
        <v>223</v>
      </c>
      <c r="F84" s="4" t="s">
        <v>44</v>
      </c>
      <c r="G84" s="4" t="s">
        <v>269</v>
      </c>
      <c r="H84" s="6">
        <v>40000000</v>
      </c>
      <c r="I84" s="5" t="s">
        <v>212</v>
      </c>
      <c r="J84" s="4" t="s">
        <v>213</v>
      </c>
      <c r="K84" s="4" t="s">
        <v>214</v>
      </c>
      <c r="L84" s="4" t="s">
        <v>220</v>
      </c>
    </row>
    <row r="85" spans="1:12" ht="24" customHeight="1">
      <c r="A85" s="4" t="s">
        <v>341</v>
      </c>
      <c r="B85" s="4" t="s">
        <v>11</v>
      </c>
      <c r="C85" s="4" t="s">
        <v>201</v>
      </c>
      <c r="D85" s="4" t="s">
        <v>26</v>
      </c>
      <c r="E85" s="5" t="s">
        <v>225</v>
      </c>
      <c r="F85" s="4" t="s">
        <v>44</v>
      </c>
      <c r="G85" s="4" t="s">
        <v>269</v>
      </c>
      <c r="H85" s="6">
        <v>40000000</v>
      </c>
      <c r="I85" s="5" t="s">
        <v>212</v>
      </c>
      <c r="J85" s="4" t="s">
        <v>213</v>
      </c>
      <c r="K85" s="4" t="s">
        <v>214</v>
      </c>
      <c r="L85" s="4" t="s">
        <v>220</v>
      </c>
    </row>
    <row r="86" spans="1:12" ht="24" customHeight="1">
      <c r="A86" s="4" t="s">
        <v>342</v>
      </c>
      <c r="B86" s="4" t="s">
        <v>11</v>
      </c>
      <c r="C86" s="4" t="s">
        <v>234</v>
      </c>
      <c r="D86" s="4" t="s">
        <v>26</v>
      </c>
      <c r="E86" s="5" t="s">
        <v>235</v>
      </c>
      <c r="F86" s="4" t="s">
        <v>19</v>
      </c>
      <c r="G86" s="4" t="s">
        <v>30</v>
      </c>
      <c r="H86" s="6">
        <v>52913000000</v>
      </c>
      <c r="I86" s="5" t="s">
        <v>21</v>
      </c>
      <c r="J86" s="4" t="s">
        <v>36</v>
      </c>
      <c r="K86" s="4" t="s">
        <v>37</v>
      </c>
      <c r="L86" s="4" t="s">
        <v>33</v>
      </c>
    </row>
    <row r="87" spans="1:12" ht="24" customHeight="1">
      <c r="A87" s="4" t="s">
        <v>343</v>
      </c>
      <c r="B87" s="4" t="s">
        <v>11</v>
      </c>
      <c r="C87" s="4" t="s">
        <v>234</v>
      </c>
      <c r="D87" s="4" t="s">
        <v>26</v>
      </c>
      <c r="E87" s="5" t="s">
        <v>256</v>
      </c>
      <c r="F87" s="4" t="s">
        <v>80</v>
      </c>
      <c r="G87" s="4" t="s">
        <v>16</v>
      </c>
      <c r="H87" s="6">
        <v>14000000000</v>
      </c>
      <c r="I87" s="5" t="s">
        <v>99</v>
      </c>
      <c r="J87" s="4" t="s">
        <v>228</v>
      </c>
      <c r="K87" s="4" t="s">
        <v>229</v>
      </c>
      <c r="L87" s="4" t="s">
        <v>24</v>
      </c>
    </row>
    <row r="88" spans="1:12" ht="24" customHeight="1">
      <c r="A88" s="4" t="s">
        <v>344</v>
      </c>
      <c r="B88" s="4" t="s">
        <v>11</v>
      </c>
      <c r="C88" s="4" t="s">
        <v>234</v>
      </c>
      <c r="D88" s="4" t="s">
        <v>13</v>
      </c>
      <c r="E88" s="5" t="s">
        <v>236</v>
      </c>
      <c r="F88" s="4" t="s">
        <v>14</v>
      </c>
      <c r="G88" s="4" t="s">
        <v>16</v>
      </c>
      <c r="H88" s="6">
        <v>11000000000</v>
      </c>
      <c r="I88" s="5" t="s">
        <v>237</v>
      </c>
      <c r="J88" s="4" t="s">
        <v>238</v>
      </c>
      <c r="K88" s="4" t="s">
        <v>239</v>
      </c>
      <c r="L88" s="4" t="s">
        <v>33</v>
      </c>
    </row>
    <row r="89" spans="1:12" ht="24" customHeight="1">
      <c r="A89" s="4" t="s">
        <v>345</v>
      </c>
      <c r="B89" s="4" t="s">
        <v>11</v>
      </c>
      <c r="C89" s="4" t="s">
        <v>234</v>
      </c>
      <c r="D89" s="4" t="s">
        <v>26</v>
      </c>
      <c r="E89" s="5" t="s">
        <v>257</v>
      </c>
      <c r="F89" s="4" t="s">
        <v>44</v>
      </c>
      <c r="G89" s="4" t="s">
        <v>16</v>
      </c>
      <c r="H89" s="6">
        <v>1371650000</v>
      </c>
      <c r="I89" s="5" t="s">
        <v>117</v>
      </c>
      <c r="J89" s="4" t="s">
        <v>258</v>
      </c>
      <c r="K89" s="4" t="s">
        <v>259</v>
      </c>
      <c r="L89" s="4" t="s">
        <v>33</v>
      </c>
    </row>
    <row r="90" spans="1:12" ht="24" customHeight="1">
      <c r="A90" s="4" t="s">
        <v>346</v>
      </c>
      <c r="B90" s="4" t="s">
        <v>11</v>
      </c>
      <c r="C90" s="4" t="s">
        <v>234</v>
      </c>
      <c r="D90" s="4" t="s">
        <v>26</v>
      </c>
      <c r="E90" s="5" t="s">
        <v>245</v>
      </c>
      <c r="F90" s="4" t="s">
        <v>80</v>
      </c>
      <c r="G90" s="4" t="s">
        <v>16</v>
      </c>
      <c r="H90" s="6">
        <v>1000000000</v>
      </c>
      <c r="I90" s="5" t="s">
        <v>81</v>
      </c>
      <c r="J90" s="4" t="s">
        <v>246</v>
      </c>
      <c r="K90" s="4" t="s">
        <v>247</v>
      </c>
      <c r="L90" s="4" t="s">
        <v>33</v>
      </c>
    </row>
    <row r="91" spans="1:12" ht="24" customHeight="1">
      <c r="A91" s="4" t="s">
        <v>347</v>
      </c>
      <c r="B91" s="4" t="s">
        <v>11</v>
      </c>
      <c r="C91" s="4" t="s">
        <v>234</v>
      </c>
      <c r="D91" s="4" t="s">
        <v>13</v>
      </c>
      <c r="E91" s="5" t="s">
        <v>254</v>
      </c>
      <c r="F91" s="4" t="s">
        <v>14</v>
      </c>
      <c r="G91" s="4" t="s">
        <v>16</v>
      </c>
      <c r="H91" s="6">
        <v>200000000</v>
      </c>
      <c r="I91" s="5" t="s">
        <v>94</v>
      </c>
      <c r="J91" s="4" t="s">
        <v>95</v>
      </c>
      <c r="K91" s="4" t="s">
        <v>96</v>
      </c>
      <c r="L91" s="4" t="s">
        <v>50</v>
      </c>
    </row>
    <row r="92" spans="1:12" ht="24" customHeight="1">
      <c r="A92" s="4" t="s">
        <v>348</v>
      </c>
      <c r="B92" s="4" t="s">
        <v>11</v>
      </c>
      <c r="C92" s="4" t="s">
        <v>234</v>
      </c>
      <c r="D92" s="4" t="s">
        <v>13</v>
      </c>
      <c r="E92" s="5" t="s">
        <v>255</v>
      </c>
      <c r="F92" s="4" t="s">
        <v>44</v>
      </c>
      <c r="G92" s="4" t="s">
        <v>16</v>
      </c>
      <c r="H92" s="6">
        <v>100000000</v>
      </c>
      <c r="I92" s="5" t="s">
        <v>94</v>
      </c>
      <c r="J92" s="4" t="s">
        <v>95</v>
      </c>
      <c r="K92" s="4" t="s">
        <v>96</v>
      </c>
      <c r="L92" s="4" t="s">
        <v>50</v>
      </c>
    </row>
    <row r="93" spans="1:12" ht="24" customHeight="1">
      <c r="A93" s="4" t="s">
        <v>349</v>
      </c>
      <c r="B93" s="4" t="s">
        <v>11</v>
      </c>
      <c r="C93" s="4" t="s">
        <v>248</v>
      </c>
      <c r="D93" s="4" t="s">
        <v>26</v>
      </c>
      <c r="E93" s="5" t="s">
        <v>249</v>
      </c>
      <c r="F93" s="4" t="s">
        <v>64</v>
      </c>
      <c r="G93" s="4" t="s">
        <v>16</v>
      </c>
      <c r="H93" s="6">
        <v>29000000000</v>
      </c>
      <c r="I93" s="5" t="s">
        <v>81</v>
      </c>
      <c r="J93" s="4" t="s">
        <v>169</v>
      </c>
      <c r="K93" s="4" t="s">
        <v>250</v>
      </c>
      <c r="L93" s="4" t="s">
        <v>17</v>
      </c>
    </row>
    <row r="94" spans="1:12" ht="24" customHeight="1">
      <c r="A94" s="4" t="s">
        <v>350</v>
      </c>
      <c r="B94" s="4" t="s">
        <v>11</v>
      </c>
      <c r="C94" s="4" t="s">
        <v>240</v>
      </c>
      <c r="D94" s="4" t="s">
        <v>26</v>
      </c>
      <c r="E94" s="5" t="s">
        <v>251</v>
      </c>
      <c r="F94" s="4" t="s">
        <v>64</v>
      </c>
      <c r="G94" s="4" t="s">
        <v>16</v>
      </c>
      <c r="H94" s="6">
        <v>25439000000</v>
      </c>
      <c r="I94" s="5" t="s">
        <v>81</v>
      </c>
      <c r="J94" s="4" t="s">
        <v>252</v>
      </c>
      <c r="K94" s="4" t="s">
        <v>253</v>
      </c>
      <c r="L94" s="4" t="s">
        <v>62</v>
      </c>
    </row>
    <row r="95" spans="1:12" ht="24" customHeight="1">
      <c r="A95" s="4" t="s">
        <v>351</v>
      </c>
      <c r="B95" s="4" t="s">
        <v>11</v>
      </c>
      <c r="C95" s="4" t="s">
        <v>240</v>
      </c>
      <c r="D95" s="4" t="s">
        <v>13</v>
      </c>
      <c r="E95" s="5" t="s">
        <v>241</v>
      </c>
      <c r="F95" s="4" t="s">
        <v>44</v>
      </c>
      <c r="G95" s="4" t="s">
        <v>16</v>
      </c>
      <c r="H95" s="6">
        <v>1288947000</v>
      </c>
      <c r="I95" s="5" t="s">
        <v>242</v>
      </c>
      <c r="J95" s="4" t="s">
        <v>243</v>
      </c>
      <c r="K95" s="4" t="s">
        <v>244</v>
      </c>
      <c r="L95" s="4" t="s">
        <v>17</v>
      </c>
    </row>
    <row r="96" spans="1:12">
      <c r="H96" s="3">
        <f>SUM(H3:H95)</f>
        <v>693314643000</v>
      </c>
    </row>
    <row r="105" spans="10:10">
      <c r="J105" s="1" t="s">
        <v>270</v>
      </c>
    </row>
  </sheetData>
  <autoFilter ref="A2:L95">
    <sortState ref="A3:L31">
      <sortCondition ref="C3:C140"/>
      <sortCondition descending="1" ref="H3:H140"/>
    </sortState>
  </autoFilter>
  <mergeCells count="1">
    <mergeCell ref="A1:L1"/>
  </mergeCells>
  <phoneticPr fontId="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8"/>
  <sheetViews>
    <sheetView topLeftCell="A184" workbookViewId="0">
      <selection activeCell="G202" sqref="G202"/>
    </sheetView>
  </sheetViews>
  <sheetFormatPr defaultRowHeight="16.5"/>
  <cols>
    <col min="1" max="1" width="11.25" bestFit="1" customWidth="1"/>
    <col min="3" max="3" width="50.75" bestFit="1" customWidth="1"/>
    <col min="4" max="5" width="7.25" bestFit="1" customWidth="1"/>
    <col min="7" max="7" width="16.625" bestFit="1" customWidth="1"/>
  </cols>
  <sheetData>
    <row r="1" spans="1:7" ht="17.25" customHeight="1" thickBot="1">
      <c r="A1" s="38" t="s">
        <v>1416</v>
      </c>
      <c r="B1" s="38" t="s">
        <v>1417</v>
      </c>
      <c r="C1" s="38" t="s">
        <v>1418</v>
      </c>
      <c r="D1" s="38" t="s">
        <v>1419</v>
      </c>
      <c r="E1" s="38" t="s">
        <v>1420</v>
      </c>
      <c r="F1" s="38" t="s">
        <v>6</v>
      </c>
      <c r="G1" s="38" t="s">
        <v>1421</v>
      </c>
    </row>
    <row r="2" spans="1:7" ht="17.25" customHeight="1" thickBot="1">
      <c r="A2" s="39" t="s">
        <v>1422</v>
      </c>
      <c r="B2" s="39" t="s">
        <v>1423</v>
      </c>
      <c r="C2" s="40" t="s">
        <v>1424</v>
      </c>
      <c r="D2" s="39">
        <v>2022</v>
      </c>
      <c r="E2" s="39">
        <v>1</v>
      </c>
      <c r="F2" s="39" t="s">
        <v>1425</v>
      </c>
      <c r="G2" s="41">
        <v>990000000</v>
      </c>
    </row>
    <row r="3" spans="1:7" ht="17.25" customHeight="1" thickBot="1">
      <c r="A3" s="39" t="s">
        <v>1426</v>
      </c>
      <c r="B3" s="39" t="s">
        <v>1423</v>
      </c>
      <c r="C3" s="40" t="s">
        <v>1427</v>
      </c>
      <c r="D3" s="39">
        <v>2022</v>
      </c>
      <c r="E3" s="39">
        <v>1</v>
      </c>
      <c r="F3" s="39" t="s">
        <v>1425</v>
      </c>
      <c r="G3" s="41">
        <v>3572960000</v>
      </c>
    </row>
    <row r="4" spans="1:7" ht="17.25" customHeight="1" thickBot="1">
      <c r="A4" s="39" t="s">
        <v>1428</v>
      </c>
      <c r="B4" s="39" t="s">
        <v>1423</v>
      </c>
      <c r="C4" s="40" t="s">
        <v>1429</v>
      </c>
      <c r="D4" s="39">
        <v>2022</v>
      </c>
      <c r="E4" s="39">
        <v>1</v>
      </c>
      <c r="F4" s="39" t="s">
        <v>20</v>
      </c>
      <c r="G4" s="41">
        <v>2750000000</v>
      </c>
    </row>
    <row r="5" spans="1:7" ht="17.25" customHeight="1" thickBot="1">
      <c r="A5" s="39" t="s">
        <v>1430</v>
      </c>
      <c r="B5" s="39" t="s">
        <v>1423</v>
      </c>
      <c r="C5" s="40" t="s">
        <v>1431</v>
      </c>
      <c r="D5" s="39">
        <v>2022</v>
      </c>
      <c r="E5" s="39">
        <v>1</v>
      </c>
      <c r="F5" s="39" t="s">
        <v>1425</v>
      </c>
      <c r="G5" s="41">
        <v>850000000</v>
      </c>
    </row>
    <row r="6" spans="1:7" ht="17.25" customHeight="1" thickBot="1">
      <c r="A6" s="39" t="s">
        <v>1432</v>
      </c>
      <c r="B6" s="39" t="s">
        <v>1423</v>
      </c>
      <c r="C6" s="40" t="s">
        <v>1433</v>
      </c>
      <c r="D6" s="39">
        <v>2022</v>
      </c>
      <c r="E6" s="39">
        <v>1</v>
      </c>
      <c r="F6" s="39" t="s">
        <v>20</v>
      </c>
      <c r="G6" s="41">
        <v>5300000000</v>
      </c>
    </row>
    <row r="7" spans="1:7" ht="17.25" customHeight="1" thickBot="1">
      <c r="A7" s="39" t="s">
        <v>1434</v>
      </c>
      <c r="B7" s="39" t="s">
        <v>1423</v>
      </c>
      <c r="C7" s="40" t="s">
        <v>1435</v>
      </c>
      <c r="D7" s="39">
        <v>2022</v>
      </c>
      <c r="E7" s="39">
        <v>1</v>
      </c>
      <c r="F7" s="39" t="s">
        <v>1425</v>
      </c>
      <c r="G7" s="41">
        <v>540000000</v>
      </c>
    </row>
    <row r="8" spans="1:7" ht="17.25" customHeight="1" thickBot="1">
      <c r="A8" s="39" t="s">
        <v>1436</v>
      </c>
      <c r="B8" s="39" t="s">
        <v>1423</v>
      </c>
      <c r="C8" s="40" t="s">
        <v>1437</v>
      </c>
      <c r="D8" s="39">
        <v>2022</v>
      </c>
      <c r="E8" s="39">
        <v>1</v>
      </c>
      <c r="F8" s="39" t="s">
        <v>1425</v>
      </c>
      <c r="G8" s="41">
        <v>640000000</v>
      </c>
    </row>
    <row r="9" spans="1:7" ht="17.25" customHeight="1" thickBot="1">
      <c r="A9" s="39" t="s">
        <v>1438</v>
      </c>
      <c r="B9" s="39" t="s">
        <v>1423</v>
      </c>
      <c r="C9" s="40" t="s">
        <v>1439</v>
      </c>
      <c r="D9" s="39">
        <v>2022</v>
      </c>
      <c r="E9" s="39">
        <v>1</v>
      </c>
      <c r="F9" s="39" t="s">
        <v>1425</v>
      </c>
      <c r="G9" s="41">
        <v>1470000000</v>
      </c>
    </row>
    <row r="10" spans="1:7" ht="17.25" customHeight="1" thickBot="1">
      <c r="A10" s="39" t="s">
        <v>1440</v>
      </c>
      <c r="B10" s="39" t="s">
        <v>1423</v>
      </c>
      <c r="C10" s="40" t="s">
        <v>1441</v>
      </c>
      <c r="D10" s="39">
        <v>2022</v>
      </c>
      <c r="E10" s="39">
        <v>1</v>
      </c>
      <c r="F10" s="39" t="s">
        <v>1425</v>
      </c>
      <c r="G10" s="41">
        <v>1890000000</v>
      </c>
    </row>
    <row r="11" spans="1:7" ht="17.25" customHeight="1" thickBot="1">
      <c r="A11" s="39" t="s">
        <v>1442</v>
      </c>
      <c r="B11" s="39" t="s">
        <v>1423</v>
      </c>
      <c r="C11" s="40" t="s">
        <v>1443</v>
      </c>
      <c r="D11" s="39">
        <v>2022</v>
      </c>
      <c r="E11" s="39">
        <v>1</v>
      </c>
      <c r="F11" s="39" t="s">
        <v>15</v>
      </c>
      <c r="G11" s="41">
        <v>6581234040</v>
      </c>
    </row>
    <row r="12" spans="1:7" ht="17.25" customHeight="1" thickBot="1">
      <c r="A12" s="39" t="s">
        <v>1444</v>
      </c>
      <c r="B12" s="39" t="s">
        <v>1423</v>
      </c>
      <c r="C12" s="40" t="s">
        <v>1445</v>
      </c>
      <c r="D12" s="39">
        <v>2022</v>
      </c>
      <c r="E12" s="39">
        <v>1</v>
      </c>
      <c r="F12" s="39" t="s">
        <v>1425</v>
      </c>
      <c r="G12" s="41">
        <v>688520445</v>
      </c>
    </row>
    <row r="13" spans="1:7" ht="17.25" customHeight="1" thickBot="1">
      <c r="A13" s="39" t="s">
        <v>1446</v>
      </c>
      <c r="B13" s="39" t="s">
        <v>1423</v>
      </c>
      <c r="C13" s="40" t="s">
        <v>1447</v>
      </c>
      <c r="D13" s="39">
        <v>2022</v>
      </c>
      <c r="E13" s="39">
        <v>1</v>
      </c>
      <c r="F13" s="39" t="s">
        <v>1425</v>
      </c>
      <c r="G13" s="41">
        <v>1055751775</v>
      </c>
    </row>
    <row r="14" spans="1:7" ht="17.25" customHeight="1" thickBot="1">
      <c r="A14" s="39" t="s">
        <v>1448</v>
      </c>
      <c r="B14" s="39" t="s">
        <v>1423</v>
      </c>
      <c r="C14" s="40" t="s">
        <v>1449</v>
      </c>
      <c r="D14" s="39">
        <v>2022</v>
      </c>
      <c r="E14" s="39">
        <v>1</v>
      </c>
      <c r="F14" s="39" t="s">
        <v>20</v>
      </c>
      <c r="G14" s="41">
        <v>4500000001</v>
      </c>
    </row>
    <row r="15" spans="1:7" ht="17.25" customHeight="1" thickBot="1">
      <c r="A15" s="39" t="s">
        <v>1450</v>
      </c>
      <c r="B15" s="39" t="s">
        <v>1423</v>
      </c>
      <c r="C15" s="40" t="s">
        <v>1451</v>
      </c>
      <c r="D15" s="39">
        <v>2022</v>
      </c>
      <c r="E15" s="39">
        <v>1</v>
      </c>
      <c r="F15" s="39" t="s">
        <v>20</v>
      </c>
      <c r="G15" s="41">
        <v>2500000000</v>
      </c>
    </row>
    <row r="16" spans="1:7" ht="17.25" customHeight="1" thickBot="1">
      <c r="A16" s="39" t="s">
        <v>1452</v>
      </c>
      <c r="B16" s="39" t="s">
        <v>1423</v>
      </c>
      <c r="C16" s="40" t="s">
        <v>1453</v>
      </c>
      <c r="D16" s="39">
        <v>2022</v>
      </c>
      <c r="E16" s="39">
        <v>1</v>
      </c>
      <c r="F16" s="39" t="s">
        <v>15</v>
      </c>
      <c r="G16" s="41">
        <v>10363730000</v>
      </c>
    </row>
    <row r="17" spans="1:7" ht="17.25" customHeight="1" thickBot="1">
      <c r="A17" s="39" t="s">
        <v>1454</v>
      </c>
      <c r="B17" s="39" t="s">
        <v>1423</v>
      </c>
      <c r="C17" s="40" t="s">
        <v>1455</v>
      </c>
      <c r="D17" s="39">
        <v>2022</v>
      </c>
      <c r="E17" s="39">
        <v>2</v>
      </c>
      <c r="F17" s="39" t="s">
        <v>1425</v>
      </c>
      <c r="G17" s="41">
        <v>1260000000</v>
      </c>
    </row>
    <row r="18" spans="1:7" ht="17.25" customHeight="1" thickBot="1">
      <c r="A18" s="39" t="s">
        <v>1456</v>
      </c>
      <c r="B18" s="39" t="s">
        <v>1423</v>
      </c>
      <c r="C18" s="40" t="s">
        <v>1457</v>
      </c>
      <c r="D18" s="39">
        <v>2022</v>
      </c>
      <c r="E18" s="39">
        <v>2</v>
      </c>
      <c r="F18" s="39" t="s">
        <v>20</v>
      </c>
      <c r="G18" s="41">
        <v>4500000000</v>
      </c>
    </row>
    <row r="19" spans="1:7" ht="17.25" customHeight="1" thickBot="1">
      <c r="A19" s="39" t="s">
        <v>1458</v>
      </c>
      <c r="B19" s="39" t="s">
        <v>1423</v>
      </c>
      <c r="C19" s="40" t="s">
        <v>1459</v>
      </c>
      <c r="D19" s="39">
        <v>2022</v>
      </c>
      <c r="E19" s="39">
        <v>2</v>
      </c>
      <c r="F19" s="39" t="s">
        <v>20</v>
      </c>
      <c r="G19" s="41">
        <v>2000000000</v>
      </c>
    </row>
    <row r="20" spans="1:7" ht="17.25" customHeight="1" thickBot="1">
      <c r="A20" s="39" t="s">
        <v>1460</v>
      </c>
      <c r="B20" s="39" t="s">
        <v>1423</v>
      </c>
      <c r="C20" s="40" t="s">
        <v>1461</v>
      </c>
      <c r="D20" s="39">
        <v>2022</v>
      </c>
      <c r="E20" s="39">
        <v>2</v>
      </c>
      <c r="F20" s="39" t="s">
        <v>1425</v>
      </c>
      <c r="G20" s="41">
        <v>900000000</v>
      </c>
    </row>
    <row r="21" spans="1:7" ht="17.25" customHeight="1" thickBot="1">
      <c r="A21" s="39" t="s">
        <v>1462</v>
      </c>
      <c r="B21" s="39" t="s">
        <v>1423</v>
      </c>
      <c r="C21" s="40" t="s">
        <v>1463</v>
      </c>
      <c r="D21" s="39">
        <v>2022</v>
      </c>
      <c r="E21" s="39">
        <v>3</v>
      </c>
      <c r="F21" s="39" t="s">
        <v>15</v>
      </c>
      <c r="G21" s="41">
        <v>38561545000</v>
      </c>
    </row>
    <row r="22" spans="1:7" ht="17.25" customHeight="1" thickBot="1">
      <c r="A22" s="39" t="s">
        <v>1464</v>
      </c>
      <c r="B22" s="39" t="s">
        <v>1423</v>
      </c>
      <c r="C22" s="40" t="s">
        <v>1465</v>
      </c>
      <c r="D22" s="39">
        <v>2022</v>
      </c>
      <c r="E22" s="39">
        <v>3</v>
      </c>
      <c r="F22" s="39" t="s">
        <v>15</v>
      </c>
      <c r="G22" s="41">
        <v>5470000000</v>
      </c>
    </row>
    <row r="23" spans="1:7" ht="17.25" customHeight="1" thickBot="1">
      <c r="A23" s="39" t="s">
        <v>1466</v>
      </c>
      <c r="B23" s="39" t="s">
        <v>1423</v>
      </c>
      <c r="C23" s="40" t="s">
        <v>1467</v>
      </c>
      <c r="D23" s="39">
        <v>2022</v>
      </c>
      <c r="E23" s="39">
        <v>3</v>
      </c>
      <c r="F23" s="39" t="s">
        <v>15</v>
      </c>
      <c r="G23" s="41">
        <v>23616000000</v>
      </c>
    </row>
    <row r="24" spans="1:7" ht="17.25" customHeight="1" thickBot="1">
      <c r="A24" s="39" t="s">
        <v>1468</v>
      </c>
      <c r="B24" s="39" t="s">
        <v>1423</v>
      </c>
      <c r="C24" s="40" t="s">
        <v>1469</v>
      </c>
      <c r="D24" s="39">
        <v>2022</v>
      </c>
      <c r="E24" s="39">
        <v>3</v>
      </c>
      <c r="F24" s="39" t="s">
        <v>15</v>
      </c>
      <c r="G24" s="41">
        <v>110643000000</v>
      </c>
    </row>
    <row r="25" spans="1:7" ht="17.25" customHeight="1" thickBot="1">
      <c r="A25" s="39" t="s">
        <v>1470</v>
      </c>
      <c r="B25" s="39" t="s">
        <v>1423</v>
      </c>
      <c r="C25" s="40" t="s">
        <v>1471</v>
      </c>
      <c r="D25" s="39">
        <v>2022</v>
      </c>
      <c r="E25" s="39">
        <v>3</v>
      </c>
      <c r="F25" s="39" t="s">
        <v>15</v>
      </c>
      <c r="G25" s="41">
        <v>84733000000</v>
      </c>
    </row>
    <row r="26" spans="1:7" ht="17.25" customHeight="1" thickBot="1">
      <c r="A26" s="39" t="s">
        <v>1472</v>
      </c>
      <c r="B26" s="39" t="s">
        <v>1423</v>
      </c>
      <c r="C26" s="40" t="s">
        <v>1473</v>
      </c>
      <c r="D26" s="39">
        <v>2022</v>
      </c>
      <c r="E26" s="39">
        <v>3</v>
      </c>
      <c r="F26" s="39" t="s">
        <v>15</v>
      </c>
      <c r="G26" s="41">
        <v>112705000000</v>
      </c>
    </row>
    <row r="27" spans="1:7" ht="17.25" customHeight="1" thickBot="1">
      <c r="A27" s="39" t="s">
        <v>1474</v>
      </c>
      <c r="B27" s="39" t="s">
        <v>1423</v>
      </c>
      <c r="C27" s="40" t="s">
        <v>1475</v>
      </c>
      <c r="D27" s="39">
        <v>2022</v>
      </c>
      <c r="E27" s="39">
        <v>3</v>
      </c>
      <c r="F27" s="39" t="s">
        <v>15</v>
      </c>
      <c r="G27" s="41">
        <v>72247000000</v>
      </c>
    </row>
    <row r="28" spans="1:7" ht="17.25" customHeight="1" thickBot="1">
      <c r="A28" s="39" t="s">
        <v>1476</v>
      </c>
      <c r="B28" s="39" t="s">
        <v>1423</v>
      </c>
      <c r="C28" s="40" t="s">
        <v>1477</v>
      </c>
      <c r="D28" s="39">
        <v>2022</v>
      </c>
      <c r="E28" s="39">
        <v>3</v>
      </c>
      <c r="F28" s="39" t="s">
        <v>15</v>
      </c>
      <c r="G28" s="41">
        <v>71624000000</v>
      </c>
    </row>
    <row r="29" spans="1:7" ht="17.25" customHeight="1" thickBot="1">
      <c r="A29" s="39" t="s">
        <v>1478</v>
      </c>
      <c r="B29" s="39" t="s">
        <v>1423</v>
      </c>
      <c r="C29" s="40" t="s">
        <v>1479</v>
      </c>
      <c r="D29" s="39">
        <v>2022</v>
      </c>
      <c r="E29" s="39">
        <v>3</v>
      </c>
      <c r="F29" s="39" t="s">
        <v>15</v>
      </c>
      <c r="G29" s="41">
        <v>26048000000</v>
      </c>
    </row>
    <row r="30" spans="1:7" ht="17.25" customHeight="1" thickBot="1">
      <c r="A30" s="39" t="s">
        <v>1480</v>
      </c>
      <c r="B30" s="39" t="s">
        <v>1423</v>
      </c>
      <c r="C30" s="40" t="s">
        <v>1481</v>
      </c>
      <c r="D30" s="39">
        <v>2022</v>
      </c>
      <c r="E30" s="39">
        <v>3</v>
      </c>
      <c r="F30" s="39" t="s">
        <v>15</v>
      </c>
      <c r="G30" s="41">
        <v>47212000000</v>
      </c>
    </row>
    <row r="31" spans="1:7" ht="17.25" customHeight="1" thickBot="1">
      <c r="A31" s="39" t="s">
        <v>1482</v>
      </c>
      <c r="B31" s="39" t="s">
        <v>1423</v>
      </c>
      <c r="C31" s="40" t="s">
        <v>1483</v>
      </c>
      <c r="D31" s="39">
        <v>2022</v>
      </c>
      <c r="E31" s="39">
        <v>3</v>
      </c>
      <c r="F31" s="39" t="s">
        <v>15</v>
      </c>
      <c r="G31" s="41">
        <v>55198000000</v>
      </c>
    </row>
    <row r="32" spans="1:7" ht="17.25" customHeight="1" thickBot="1">
      <c r="A32" s="39" t="s">
        <v>1484</v>
      </c>
      <c r="B32" s="39" t="s">
        <v>1423</v>
      </c>
      <c r="C32" s="40" t="s">
        <v>1485</v>
      </c>
      <c r="D32" s="39">
        <v>2022</v>
      </c>
      <c r="E32" s="39">
        <v>3</v>
      </c>
      <c r="F32" s="39" t="s">
        <v>15</v>
      </c>
      <c r="G32" s="41">
        <v>51941000000</v>
      </c>
    </row>
    <row r="33" spans="1:7" ht="17.25" customHeight="1" thickBot="1">
      <c r="A33" s="39" t="s">
        <v>1486</v>
      </c>
      <c r="B33" s="39" t="s">
        <v>1423</v>
      </c>
      <c r="C33" s="40" t="s">
        <v>1487</v>
      </c>
      <c r="D33" s="39">
        <v>2022</v>
      </c>
      <c r="E33" s="39">
        <v>3</v>
      </c>
      <c r="F33" s="39" t="s">
        <v>15</v>
      </c>
      <c r="G33" s="41">
        <v>52623000000</v>
      </c>
    </row>
    <row r="34" spans="1:7" ht="17.25" customHeight="1" thickBot="1">
      <c r="A34" s="39" t="s">
        <v>1488</v>
      </c>
      <c r="B34" s="39" t="s">
        <v>1423</v>
      </c>
      <c r="C34" s="40" t="s">
        <v>1489</v>
      </c>
      <c r="D34" s="39">
        <v>2022</v>
      </c>
      <c r="E34" s="39">
        <v>3</v>
      </c>
      <c r="F34" s="39" t="s">
        <v>1425</v>
      </c>
      <c r="G34" s="41">
        <v>530000000</v>
      </c>
    </row>
    <row r="35" spans="1:7" ht="17.25" customHeight="1" thickBot="1">
      <c r="A35" s="39" t="s">
        <v>1490</v>
      </c>
      <c r="B35" s="39" t="s">
        <v>1423</v>
      </c>
      <c r="C35" s="40" t="s">
        <v>1491</v>
      </c>
      <c r="D35" s="39">
        <v>2022</v>
      </c>
      <c r="E35" s="39">
        <v>3</v>
      </c>
      <c r="F35" s="39" t="s">
        <v>1425</v>
      </c>
      <c r="G35" s="41">
        <v>840000000</v>
      </c>
    </row>
    <row r="36" spans="1:7" ht="17.25" customHeight="1" thickBot="1">
      <c r="A36" s="39" t="s">
        <v>1492</v>
      </c>
      <c r="B36" s="39" t="s">
        <v>1423</v>
      </c>
      <c r="C36" s="40" t="s">
        <v>1493</v>
      </c>
      <c r="D36" s="39">
        <v>2022</v>
      </c>
      <c r="E36" s="39">
        <v>3</v>
      </c>
      <c r="F36" s="39" t="s">
        <v>20</v>
      </c>
      <c r="G36" s="41">
        <v>4313642000</v>
      </c>
    </row>
    <row r="37" spans="1:7" ht="17.25" customHeight="1" thickBot="1">
      <c r="A37" s="39" t="s">
        <v>1494</v>
      </c>
      <c r="B37" s="39" t="s">
        <v>1423</v>
      </c>
      <c r="C37" s="40" t="s">
        <v>1495</v>
      </c>
      <c r="D37" s="39">
        <v>2022</v>
      </c>
      <c r="E37" s="39">
        <v>3</v>
      </c>
      <c r="F37" s="39" t="s">
        <v>1425</v>
      </c>
      <c r="G37" s="41">
        <v>1675354000</v>
      </c>
    </row>
    <row r="38" spans="1:7" ht="17.25" customHeight="1" thickBot="1">
      <c r="A38" s="39" t="s">
        <v>1496</v>
      </c>
      <c r="B38" s="39" t="s">
        <v>1423</v>
      </c>
      <c r="C38" s="40" t="s">
        <v>1497</v>
      </c>
      <c r="D38" s="39">
        <v>2022</v>
      </c>
      <c r="E38" s="39">
        <v>3</v>
      </c>
      <c r="F38" s="39" t="s">
        <v>20</v>
      </c>
      <c r="G38" s="41">
        <v>3890000000</v>
      </c>
    </row>
    <row r="39" spans="1:7" ht="17.25" customHeight="1" thickBot="1">
      <c r="A39" s="39" t="s">
        <v>1498</v>
      </c>
      <c r="B39" s="39" t="s">
        <v>1423</v>
      </c>
      <c r="C39" s="40" t="s">
        <v>1499</v>
      </c>
      <c r="D39" s="39">
        <v>2022</v>
      </c>
      <c r="E39" s="39">
        <v>3</v>
      </c>
      <c r="F39" s="39" t="s">
        <v>20</v>
      </c>
      <c r="G39" s="41">
        <v>6500000000</v>
      </c>
    </row>
    <row r="40" spans="1:7" ht="17.25" customHeight="1" thickBot="1">
      <c r="A40" s="39" t="s">
        <v>1500</v>
      </c>
      <c r="B40" s="39" t="s">
        <v>1423</v>
      </c>
      <c r="C40" s="40" t="s">
        <v>1501</v>
      </c>
      <c r="D40" s="39">
        <v>2022</v>
      </c>
      <c r="E40" s="39">
        <v>3</v>
      </c>
      <c r="F40" s="39" t="s">
        <v>20</v>
      </c>
      <c r="G40" s="41">
        <v>2700000000</v>
      </c>
    </row>
    <row r="41" spans="1:7" ht="17.25" customHeight="1" thickBot="1">
      <c r="A41" s="39" t="s">
        <v>1502</v>
      </c>
      <c r="B41" s="39" t="s">
        <v>1423</v>
      </c>
      <c r="C41" s="40" t="s">
        <v>1503</v>
      </c>
      <c r="D41" s="39">
        <v>2022</v>
      </c>
      <c r="E41" s="39">
        <v>3</v>
      </c>
      <c r="F41" s="39" t="s">
        <v>1425</v>
      </c>
      <c r="G41" s="41">
        <v>1500000000</v>
      </c>
    </row>
    <row r="42" spans="1:7" ht="17.25" customHeight="1" thickBot="1">
      <c r="A42" s="39" t="s">
        <v>1498</v>
      </c>
      <c r="B42" s="39" t="s">
        <v>1423</v>
      </c>
      <c r="C42" s="40" t="s">
        <v>1499</v>
      </c>
      <c r="D42" s="39">
        <v>2022</v>
      </c>
      <c r="E42" s="39">
        <v>3</v>
      </c>
      <c r="F42" s="39" t="s">
        <v>20</v>
      </c>
      <c r="G42" s="41">
        <v>6500000000</v>
      </c>
    </row>
    <row r="43" spans="1:7" ht="17.25" customHeight="1" thickBot="1">
      <c r="A43" s="39" t="s">
        <v>1500</v>
      </c>
      <c r="B43" s="39" t="s">
        <v>1423</v>
      </c>
      <c r="C43" s="40" t="s">
        <v>1501</v>
      </c>
      <c r="D43" s="39">
        <v>2022</v>
      </c>
      <c r="E43" s="39">
        <v>3</v>
      </c>
      <c r="F43" s="39" t="s">
        <v>20</v>
      </c>
      <c r="G43" s="41">
        <v>2700000000</v>
      </c>
    </row>
    <row r="44" spans="1:7" ht="17.25" customHeight="1" thickBot="1">
      <c r="A44" s="39" t="s">
        <v>1502</v>
      </c>
      <c r="B44" s="39" t="s">
        <v>1423</v>
      </c>
      <c r="C44" s="40" t="s">
        <v>1503</v>
      </c>
      <c r="D44" s="39">
        <v>2022</v>
      </c>
      <c r="E44" s="39">
        <v>3</v>
      </c>
      <c r="F44" s="39" t="s">
        <v>1425</v>
      </c>
      <c r="G44" s="41">
        <v>1500000000</v>
      </c>
    </row>
    <row r="45" spans="1:7" ht="17.25" customHeight="1" thickBot="1">
      <c r="A45" s="39" t="s">
        <v>1504</v>
      </c>
      <c r="B45" s="39" t="s">
        <v>1423</v>
      </c>
      <c r="C45" s="40" t="s">
        <v>1505</v>
      </c>
      <c r="D45" s="39">
        <v>2022</v>
      </c>
      <c r="E45" s="39">
        <v>4</v>
      </c>
      <c r="F45" s="39" t="s">
        <v>20</v>
      </c>
      <c r="G45" s="41">
        <v>3495365637</v>
      </c>
    </row>
    <row r="46" spans="1:7" ht="17.25" thickBot="1">
      <c r="A46" s="39" t="s">
        <v>1506</v>
      </c>
      <c r="B46" s="39" t="s">
        <v>1423</v>
      </c>
      <c r="C46" s="40" t="s">
        <v>1507</v>
      </c>
      <c r="D46" s="39">
        <v>2022</v>
      </c>
      <c r="E46" s="39">
        <v>4</v>
      </c>
      <c r="F46" s="39" t="s">
        <v>20</v>
      </c>
      <c r="G46" s="41">
        <v>5107778888</v>
      </c>
    </row>
    <row r="47" spans="1:7" ht="17.25" thickBot="1">
      <c r="A47" s="39" t="s">
        <v>1508</v>
      </c>
      <c r="B47" s="39" t="s">
        <v>1423</v>
      </c>
      <c r="C47" s="40" t="s">
        <v>1509</v>
      </c>
      <c r="D47" s="39">
        <v>2022</v>
      </c>
      <c r="E47" s="39">
        <v>4</v>
      </c>
      <c r="F47" s="39" t="s">
        <v>20</v>
      </c>
      <c r="G47" s="41">
        <v>4566700616</v>
      </c>
    </row>
    <row r="48" spans="1:7" ht="17.25" thickBot="1">
      <c r="A48" s="39" t="s">
        <v>1510</v>
      </c>
      <c r="B48" s="39" t="s">
        <v>1423</v>
      </c>
      <c r="C48" s="40" t="s">
        <v>1511</v>
      </c>
      <c r="D48" s="39">
        <v>2022</v>
      </c>
      <c r="E48" s="39">
        <v>4</v>
      </c>
      <c r="F48" s="39" t="s">
        <v>1425</v>
      </c>
      <c r="G48" s="41">
        <v>770000000</v>
      </c>
    </row>
    <row r="49" spans="1:7" ht="24.75" thickBot="1">
      <c r="A49" s="39" t="s">
        <v>1512</v>
      </c>
      <c r="B49" s="39" t="s">
        <v>1423</v>
      </c>
      <c r="C49" s="40" t="s">
        <v>1513</v>
      </c>
      <c r="D49" s="39">
        <v>2022</v>
      </c>
      <c r="E49" s="39">
        <v>4</v>
      </c>
      <c r="F49" s="39" t="s">
        <v>15</v>
      </c>
      <c r="G49" s="41">
        <v>1540000000</v>
      </c>
    </row>
    <row r="50" spans="1:7" ht="17.25" thickBot="1">
      <c r="A50" s="39" t="s">
        <v>1514</v>
      </c>
      <c r="B50" s="39" t="s">
        <v>1423</v>
      </c>
      <c r="C50" s="40" t="s">
        <v>1515</v>
      </c>
      <c r="D50" s="39">
        <v>2022</v>
      </c>
      <c r="E50" s="39">
        <v>4</v>
      </c>
      <c r="F50" s="39" t="s">
        <v>20</v>
      </c>
      <c r="G50" s="41">
        <v>699600000</v>
      </c>
    </row>
    <row r="51" spans="1:7" ht="17.25" thickBot="1">
      <c r="A51" s="39" t="s">
        <v>1516</v>
      </c>
      <c r="B51" s="39" t="s">
        <v>1423</v>
      </c>
      <c r="C51" s="40" t="s">
        <v>1517</v>
      </c>
      <c r="D51" s="39">
        <v>2022</v>
      </c>
      <c r="E51" s="39">
        <v>4</v>
      </c>
      <c r="F51" s="39" t="s">
        <v>20</v>
      </c>
      <c r="G51" s="41">
        <v>2382600000</v>
      </c>
    </row>
    <row r="52" spans="1:7" ht="17.25" thickBot="1">
      <c r="A52" s="39" t="s">
        <v>1518</v>
      </c>
      <c r="B52" s="39" t="s">
        <v>1423</v>
      </c>
      <c r="C52" s="40" t="s">
        <v>1519</v>
      </c>
      <c r="D52" s="39">
        <v>2022</v>
      </c>
      <c r="E52" s="39">
        <v>4</v>
      </c>
      <c r="F52" s="39" t="s">
        <v>20</v>
      </c>
      <c r="G52" s="41">
        <v>630000000</v>
      </c>
    </row>
    <row r="53" spans="1:7" ht="17.25" thickBot="1">
      <c r="A53" s="39" t="s">
        <v>1520</v>
      </c>
      <c r="B53" s="39" t="s">
        <v>1423</v>
      </c>
      <c r="C53" s="40" t="s">
        <v>1521</v>
      </c>
      <c r="D53" s="39">
        <v>2022</v>
      </c>
      <c r="E53" s="39">
        <v>4</v>
      </c>
      <c r="F53" s="39" t="s">
        <v>1425</v>
      </c>
      <c r="G53" s="41">
        <v>4530000000</v>
      </c>
    </row>
    <row r="54" spans="1:7" ht="17.25" thickBot="1">
      <c r="A54" s="39" t="s">
        <v>1522</v>
      </c>
      <c r="B54" s="39" t="s">
        <v>1423</v>
      </c>
      <c r="C54" s="40" t="s">
        <v>1523</v>
      </c>
      <c r="D54" s="39">
        <v>2022</v>
      </c>
      <c r="E54" s="39">
        <v>4</v>
      </c>
      <c r="F54" s="39" t="s">
        <v>1425</v>
      </c>
      <c r="G54" s="41">
        <v>492675400</v>
      </c>
    </row>
    <row r="55" spans="1:7" ht="17.25" thickBot="1">
      <c r="A55" s="39" t="s">
        <v>1524</v>
      </c>
      <c r="B55" s="39" t="s">
        <v>1423</v>
      </c>
      <c r="C55" s="40" t="s">
        <v>1525</v>
      </c>
      <c r="D55" s="39">
        <v>2022</v>
      </c>
      <c r="E55" s="39">
        <v>4</v>
      </c>
      <c r="F55" s="39" t="s">
        <v>1425</v>
      </c>
      <c r="G55" s="41">
        <v>430375000</v>
      </c>
    </row>
    <row r="56" spans="1:7" ht="17.25" thickBot="1">
      <c r="A56" s="39" t="s">
        <v>1526</v>
      </c>
      <c r="B56" s="39" t="s">
        <v>1423</v>
      </c>
      <c r="C56" s="40" t="s">
        <v>1527</v>
      </c>
      <c r="D56" s="39">
        <v>2022</v>
      </c>
      <c r="E56" s="39">
        <v>4</v>
      </c>
      <c r="F56" s="39" t="s">
        <v>20</v>
      </c>
      <c r="G56" s="41">
        <v>7000000000</v>
      </c>
    </row>
    <row r="57" spans="1:7" ht="17.25" thickBot="1">
      <c r="A57" s="39" t="s">
        <v>1528</v>
      </c>
      <c r="B57" s="39" t="s">
        <v>1423</v>
      </c>
      <c r="C57" s="40" t="s">
        <v>1529</v>
      </c>
      <c r="D57" s="39">
        <v>2022</v>
      </c>
      <c r="E57" s="39">
        <v>4</v>
      </c>
      <c r="F57" s="39" t="s">
        <v>15</v>
      </c>
      <c r="G57" s="41">
        <v>16178100000</v>
      </c>
    </row>
    <row r="58" spans="1:7" ht="17.25" thickBot="1">
      <c r="A58" s="39" t="s">
        <v>1530</v>
      </c>
      <c r="B58" s="39" t="s">
        <v>1423</v>
      </c>
      <c r="C58" s="40" t="s">
        <v>1531</v>
      </c>
      <c r="D58" s="39">
        <v>2022</v>
      </c>
      <c r="E58" s="39">
        <v>4</v>
      </c>
      <c r="F58" s="39" t="s">
        <v>20</v>
      </c>
      <c r="G58" s="41">
        <v>110000000</v>
      </c>
    </row>
    <row r="59" spans="1:7" ht="17.25" thickBot="1">
      <c r="A59" s="39" t="s">
        <v>1532</v>
      </c>
      <c r="B59" s="39" t="s">
        <v>1423</v>
      </c>
      <c r="C59" s="40" t="s">
        <v>1533</v>
      </c>
      <c r="D59" s="39">
        <v>2022</v>
      </c>
      <c r="E59" s="39">
        <v>4</v>
      </c>
      <c r="F59" s="39" t="s">
        <v>20</v>
      </c>
      <c r="G59" s="41">
        <v>19160533000</v>
      </c>
    </row>
    <row r="60" spans="1:7" ht="17.25" thickBot="1">
      <c r="A60" s="39" t="s">
        <v>1534</v>
      </c>
      <c r="B60" s="39" t="s">
        <v>1423</v>
      </c>
      <c r="C60" s="40" t="s">
        <v>1535</v>
      </c>
      <c r="D60" s="39">
        <v>2022</v>
      </c>
      <c r="E60" s="39">
        <v>4</v>
      </c>
      <c r="F60" s="39" t="s">
        <v>20</v>
      </c>
      <c r="G60" s="41">
        <v>12339445000</v>
      </c>
    </row>
    <row r="61" spans="1:7" ht="17.25" thickBot="1">
      <c r="A61" s="39" t="s">
        <v>1536</v>
      </c>
      <c r="B61" s="39" t="s">
        <v>1423</v>
      </c>
      <c r="C61" s="40" t="s">
        <v>1537</v>
      </c>
      <c r="D61" s="39">
        <v>2022</v>
      </c>
      <c r="E61" s="39">
        <v>4</v>
      </c>
      <c r="F61" s="39" t="s">
        <v>20</v>
      </c>
      <c r="G61" s="41">
        <v>12500000000</v>
      </c>
    </row>
    <row r="62" spans="1:7" ht="17.25" thickBot="1">
      <c r="A62" s="39" t="s">
        <v>1538</v>
      </c>
      <c r="B62" s="39" t="s">
        <v>1423</v>
      </c>
      <c r="C62" s="40" t="s">
        <v>1539</v>
      </c>
      <c r="D62" s="39">
        <v>2022</v>
      </c>
      <c r="E62" s="39">
        <v>4</v>
      </c>
      <c r="F62" s="39" t="s">
        <v>1425</v>
      </c>
      <c r="G62" s="41">
        <v>790672000</v>
      </c>
    </row>
    <row r="63" spans="1:7" ht="17.25" thickBot="1">
      <c r="A63" s="39" t="s">
        <v>1540</v>
      </c>
      <c r="B63" s="39" t="s">
        <v>1423</v>
      </c>
      <c r="C63" s="40" t="s">
        <v>1541</v>
      </c>
      <c r="D63" s="39">
        <v>2022</v>
      </c>
      <c r="E63" s="39">
        <v>4</v>
      </c>
      <c r="F63" s="39" t="s">
        <v>20</v>
      </c>
      <c r="G63" s="41">
        <v>2941034000</v>
      </c>
    </row>
    <row r="64" spans="1:7" ht="17.25" thickBot="1">
      <c r="A64" s="39" t="s">
        <v>1536</v>
      </c>
      <c r="B64" s="39" t="s">
        <v>1423</v>
      </c>
      <c r="C64" s="40" t="s">
        <v>1537</v>
      </c>
      <c r="D64" s="39">
        <v>2022</v>
      </c>
      <c r="E64" s="39">
        <v>4</v>
      </c>
      <c r="F64" s="39" t="s">
        <v>20</v>
      </c>
      <c r="G64" s="41">
        <v>12500000000</v>
      </c>
    </row>
    <row r="65" spans="1:7" ht="17.25" thickBot="1">
      <c r="A65" s="39" t="s">
        <v>1538</v>
      </c>
      <c r="B65" s="39" t="s">
        <v>1423</v>
      </c>
      <c r="C65" s="40" t="s">
        <v>1539</v>
      </c>
      <c r="D65" s="39">
        <v>2022</v>
      </c>
      <c r="E65" s="39">
        <v>4</v>
      </c>
      <c r="F65" s="39" t="s">
        <v>1425</v>
      </c>
      <c r="G65" s="41">
        <v>790672000</v>
      </c>
    </row>
    <row r="66" spans="1:7" ht="17.25" thickBot="1">
      <c r="A66" s="39" t="s">
        <v>1540</v>
      </c>
      <c r="B66" s="39" t="s">
        <v>1423</v>
      </c>
      <c r="C66" s="40" t="s">
        <v>1541</v>
      </c>
      <c r="D66" s="39">
        <v>2022</v>
      </c>
      <c r="E66" s="39">
        <v>4</v>
      </c>
      <c r="F66" s="39" t="s">
        <v>20</v>
      </c>
      <c r="G66" s="41">
        <v>2941034000</v>
      </c>
    </row>
    <row r="67" spans="1:7" ht="17.25" thickBot="1">
      <c r="A67" s="39" t="s">
        <v>1542</v>
      </c>
      <c r="B67" s="39" t="s">
        <v>1423</v>
      </c>
      <c r="C67" s="40" t="s">
        <v>1543</v>
      </c>
      <c r="D67" s="39">
        <v>2022</v>
      </c>
      <c r="E67" s="39">
        <v>5</v>
      </c>
      <c r="F67" s="39" t="s">
        <v>20</v>
      </c>
      <c r="G67" s="41">
        <v>5410782720</v>
      </c>
    </row>
    <row r="68" spans="1:7" ht="17.25" thickBot="1">
      <c r="A68" s="39" t="s">
        <v>1544</v>
      </c>
      <c r="B68" s="39" t="s">
        <v>1423</v>
      </c>
      <c r="C68" s="40" t="s">
        <v>1545</v>
      </c>
      <c r="D68" s="39">
        <v>2022</v>
      </c>
      <c r="E68" s="39">
        <v>5</v>
      </c>
      <c r="F68" s="39" t="s">
        <v>20</v>
      </c>
      <c r="G68" s="41">
        <v>3084146150</v>
      </c>
    </row>
    <row r="69" spans="1:7" ht="17.25" thickBot="1">
      <c r="A69" s="39" t="s">
        <v>1546</v>
      </c>
      <c r="B69" s="39" t="s">
        <v>1423</v>
      </c>
      <c r="C69" s="40" t="s">
        <v>1547</v>
      </c>
      <c r="D69" s="39">
        <v>2022</v>
      </c>
      <c r="E69" s="39">
        <v>5</v>
      </c>
      <c r="F69" s="39" t="s">
        <v>20</v>
      </c>
      <c r="G69" s="41">
        <v>4350269307</v>
      </c>
    </row>
    <row r="70" spans="1:7" ht="17.25" thickBot="1">
      <c r="A70" s="39" t="s">
        <v>1548</v>
      </c>
      <c r="B70" s="39" t="s">
        <v>1423</v>
      </c>
      <c r="C70" s="40" t="s">
        <v>1549</v>
      </c>
      <c r="D70" s="39">
        <v>2022</v>
      </c>
      <c r="E70" s="39">
        <v>5</v>
      </c>
      <c r="F70" s="39" t="s">
        <v>1425</v>
      </c>
      <c r="G70" s="41">
        <v>1082156544</v>
      </c>
    </row>
    <row r="71" spans="1:7" ht="17.25" thickBot="1">
      <c r="A71" s="39" t="s">
        <v>1550</v>
      </c>
      <c r="B71" s="39" t="s">
        <v>1423</v>
      </c>
      <c r="C71" s="40" t="s">
        <v>1551</v>
      </c>
      <c r="D71" s="39">
        <v>2022</v>
      </c>
      <c r="E71" s="39">
        <v>5</v>
      </c>
      <c r="F71" s="39" t="s">
        <v>1425</v>
      </c>
      <c r="G71" s="41">
        <v>1082156544</v>
      </c>
    </row>
    <row r="72" spans="1:7" ht="17.25" thickBot="1">
      <c r="A72" s="39" t="s">
        <v>1552</v>
      </c>
      <c r="B72" s="39" t="s">
        <v>1423</v>
      </c>
      <c r="C72" s="40" t="s">
        <v>1553</v>
      </c>
      <c r="D72" s="39">
        <v>2022</v>
      </c>
      <c r="E72" s="39">
        <v>5</v>
      </c>
      <c r="F72" s="39" t="s">
        <v>20</v>
      </c>
      <c r="G72" s="41">
        <v>830693461</v>
      </c>
    </row>
    <row r="73" spans="1:7" ht="17.25" thickBot="1">
      <c r="A73" s="39" t="s">
        <v>1554</v>
      </c>
      <c r="B73" s="39" t="s">
        <v>1423</v>
      </c>
      <c r="C73" s="40" t="s">
        <v>1555</v>
      </c>
      <c r="D73" s="39">
        <v>2022</v>
      </c>
      <c r="E73" s="39">
        <v>5</v>
      </c>
      <c r="F73" s="39" t="s">
        <v>20</v>
      </c>
      <c r="G73" s="41">
        <v>2200000000</v>
      </c>
    </row>
    <row r="74" spans="1:7" ht="17.25" thickBot="1">
      <c r="A74" s="39" t="s">
        <v>1556</v>
      </c>
      <c r="B74" s="39" t="s">
        <v>1423</v>
      </c>
      <c r="C74" s="40" t="s">
        <v>1557</v>
      </c>
      <c r="D74" s="39">
        <v>2022</v>
      </c>
      <c r="E74" s="39">
        <v>5</v>
      </c>
      <c r="F74" s="39" t="s">
        <v>15</v>
      </c>
      <c r="G74" s="41">
        <v>15193168354</v>
      </c>
    </row>
    <row r="75" spans="1:7" ht="17.25" thickBot="1">
      <c r="A75" s="39" t="s">
        <v>1558</v>
      </c>
      <c r="B75" s="39" t="s">
        <v>1423</v>
      </c>
      <c r="C75" s="40" t="s">
        <v>1559</v>
      </c>
      <c r="D75" s="39">
        <v>2022</v>
      </c>
      <c r="E75" s="39">
        <v>5</v>
      </c>
      <c r="F75" s="39" t="s">
        <v>20</v>
      </c>
      <c r="G75" s="41">
        <v>9829435000</v>
      </c>
    </row>
    <row r="76" spans="1:7" ht="17.25" thickBot="1">
      <c r="A76" s="39" t="s">
        <v>1560</v>
      </c>
      <c r="B76" s="39" t="s">
        <v>1423</v>
      </c>
      <c r="C76" s="40" t="s">
        <v>1561</v>
      </c>
      <c r="D76" s="39">
        <v>2022</v>
      </c>
      <c r="E76" s="39">
        <v>5</v>
      </c>
      <c r="F76" s="39" t="s">
        <v>20</v>
      </c>
      <c r="G76" s="41">
        <v>2100000000</v>
      </c>
    </row>
    <row r="77" spans="1:7" ht="17.25" thickBot="1">
      <c r="A77" s="39" t="s">
        <v>1562</v>
      </c>
      <c r="B77" s="39" t="s">
        <v>1423</v>
      </c>
      <c r="C77" s="40" t="s">
        <v>1563</v>
      </c>
      <c r="D77" s="39">
        <v>2022</v>
      </c>
      <c r="E77" s="39">
        <v>5</v>
      </c>
      <c r="F77" s="39" t="s">
        <v>1425</v>
      </c>
      <c r="G77" s="41">
        <v>1260000000</v>
      </c>
    </row>
    <row r="78" spans="1:7" ht="17.25" thickBot="1">
      <c r="A78" s="39" t="s">
        <v>1564</v>
      </c>
      <c r="B78" s="39" t="s">
        <v>1423</v>
      </c>
      <c r="C78" s="40" t="s">
        <v>1565</v>
      </c>
      <c r="D78" s="39">
        <v>2022</v>
      </c>
      <c r="E78" s="39">
        <v>5</v>
      </c>
      <c r="F78" s="39" t="s">
        <v>20</v>
      </c>
      <c r="G78" s="41">
        <v>2400000000</v>
      </c>
    </row>
    <row r="79" spans="1:7" ht="17.25" thickBot="1">
      <c r="A79" s="39" t="s">
        <v>1566</v>
      </c>
      <c r="B79" s="39" t="s">
        <v>1423</v>
      </c>
      <c r="C79" s="40" t="s">
        <v>1567</v>
      </c>
      <c r="D79" s="39">
        <v>2022</v>
      </c>
      <c r="E79" s="39">
        <v>5</v>
      </c>
      <c r="F79" s="39" t="s">
        <v>15</v>
      </c>
      <c r="G79" s="41">
        <v>1100000000</v>
      </c>
    </row>
    <row r="80" spans="1:7" ht="17.25" thickBot="1">
      <c r="A80" s="39" t="s">
        <v>1568</v>
      </c>
      <c r="B80" s="39" t="s">
        <v>1423</v>
      </c>
      <c r="C80" s="40" t="s">
        <v>1569</v>
      </c>
      <c r="D80" s="39">
        <v>2022</v>
      </c>
      <c r="E80" s="39">
        <v>6</v>
      </c>
      <c r="F80" s="39" t="s">
        <v>20</v>
      </c>
      <c r="G80" s="41">
        <v>7575095808</v>
      </c>
    </row>
    <row r="81" spans="1:7" ht="17.25" thickBot="1">
      <c r="A81" s="39" t="s">
        <v>1570</v>
      </c>
      <c r="B81" s="39" t="s">
        <v>1423</v>
      </c>
      <c r="C81" s="40" t="s">
        <v>1571</v>
      </c>
      <c r="D81" s="39">
        <v>2022</v>
      </c>
      <c r="E81" s="39">
        <v>6</v>
      </c>
      <c r="F81" s="39" t="s">
        <v>20</v>
      </c>
      <c r="G81" s="41">
        <v>4198767391</v>
      </c>
    </row>
    <row r="82" spans="1:7" ht="17.25" thickBot="1">
      <c r="A82" s="39" t="s">
        <v>1572</v>
      </c>
      <c r="B82" s="39" t="s">
        <v>1423</v>
      </c>
      <c r="C82" s="40" t="s">
        <v>1573</v>
      </c>
      <c r="D82" s="39">
        <v>2022</v>
      </c>
      <c r="E82" s="39">
        <v>6</v>
      </c>
      <c r="F82" s="39" t="s">
        <v>1425</v>
      </c>
      <c r="G82" s="41">
        <v>369600000</v>
      </c>
    </row>
    <row r="83" spans="1:7" ht="17.25" thickBot="1">
      <c r="A83" s="39" t="s">
        <v>1574</v>
      </c>
      <c r="B83" s="39" t="s">
        <v>1423</v>
      </c>
      <c r="C83" s="40" t="s">
        <v>1575</v>
      </c>
      <c r="D83" s="39">
        <v>2022</v>
      </c>
      <c r="E83" s="39">
        <v>6</v>
      </c>
      <c r="F83" s="39" t="s">
        <v>20</v>
      </c>
      <c r="G83" s="41">
        <v>6874840000</v>
      </c>
    </row>
    <row r="84" spans="1:7" ht="17.25" thickBot="1">
      <c r="A84" s="39" t="s">
        <v>1576</v>
      </c>
      <c r="B84" s="39" t="s">
        <v>1423</v>
      </c>
      <c r="C84" s="40" t="s">
        <v>1577</v>
      </c>
      <c r="D84" s="39">
        <v>2022</v>
      </c>
      <c r="E84" s="39">
        <v>6</v>
      </c>
      <c r="F84" s="39" t="s">
        <v>20</v>
      </c>
      <c r="G84" s="41">
        <v>4470000000</v>
      </c>
    </row>
    <row r="85" spans="1:7" ht="17.25" thickBot="1">
      <c r="A85" s="39" t="s">
        <v>1578</v>
      </c>
      <c r="B85" s="39" t="s">
        <v>1423</v>
      </c>
      <c r="C85" s="40" t="s">
        <v>1579</v>
      </c>
      <c r="D85" s="39">
        <v>2022</v>
      </c>
      <c r="E85" s="39">
        <v>6</v>
      </c>
      <c r="F85" s="39" t="s">
        <v>1425</v>
      </c>
      <c r="G85" s="41">
        <v>1020000000</v>
      </c>
    </row>
    <row r="86" spans="1:7" ht="17.25" thickBot="1">
      <c r="A86" s="39" t="s">
        <v>1580</v>
      </c>
      <c r="B86" s="39" t="s">
        <v>1423</v>
      </c>
      <c r="C86" s="40" t="s">
        <v>1581</v>
      </c>
      <c r="D86" s="39">
        <v>2022</v>
      </c>
      <c r="E86" s="39">
        <v>6</v>
      </c>
      <c r="F86" s="39" t="s">
        <v>1425</v>
      </c>
      <c r="G86" s="41">
        <v>1590000000</v>
      </c>
    </row>
    <row r="87" spans="1:7" ht="17.25" thickBot="1">
      <c r="A87" s="39" t="s">
        <v>1582</v>
      </c>
      <c r="B87" s="39" t="s">
        <v>1423</v>
      </c>
      <c r="C87" s="40" t="s">
        <v>1583</v>
      </c>
      <c r="D87" s="39">
        <v>2022</v>
      </c>
      <c r="E87" s="39">
        <v>6</v>
      </c>
      <c r="F87" s="39" t="s">
        <v>20</v>
      </c>
      <c r="G87" s="41">
        <v>3000000000</v>
      </c>
    </row>
    <row r="88" spans="1:7" ht="17.25" thickBot="1">
      <c r="A88" s="39" t="s">
        <v>1584</v>
      </c>
      <c r="B88" s="39" t="s">
        <v>1423</v>
      </c>
      <c r="C88" s="40" t="s">
        <v>1585</v>
      </c>
      <c r="D88" s="39">
        <v>2022</v>
      </c>
      <c r="E88" s="39">
        <v>6</v>
      </c>
      <c r="F88" s="39" t="s">
        <v>20</v>
      </c>
      <c r="G88" s="41">
        <v>2370000000</v>
      </c>
    </row>
    <row r="89" spans="1:7" ht="17.25" thickBot="1">
      <c r="A89" s="39" t="s">
        <v>1586</v>
      </c>
      <c r="B89" s="39" t="s">
        <v>1423</v>
      </c>
      <c r="C89" s="40" t="s">
        <v>1587</v>
      </c>
      <c r="D89" s="39">
        <v>2022</v>
      </c>
      <c r="E89" s="39">
        <v>6</v>
      </c>
      <c r="F89" s="39" t="s">
        <v>1425</v>
      </c>
      <c r="G89" s="41">
        <v>432618000</v>
      </c>
    </row>
    <row r="90" spans="1:7" ht="17.25" thickBot="1">
      <c r="A90" s="39" t="s">
        <v>1588</v>
      </c>
      <c r="B90" s="39" t="s">
        <v>1423</v>
      </c>
      <c r="C90" s="40" t="s">
        <v>1589</v>
      </c>
      <c r="D90" s="39">
        <v>2022</v>
      </c>
      <c r="E90" s="39">
        <v>6</v>
      </c>
      <c r="F90" s="39" t="s">
        <v>1425</v>
      </c>
      <c r="G90" s="41">
        <v>1400000000</v>
      </c>
    </row>
    <row r="91" spans="1:7" ht="17.25" thickBot="1">
      <c r="A91" s="39" t="s">
        <v>1590</v>
      </c>
      <c r="B91" s="39" t="s">
        <v>1423</v>
      </c>
      <c r="C91" s="40" t="s">
        <v>1591</v>
      </c>
      <c r="D91" s="39">
        <v>2022</v>
      </c>
      <c r="E91" s="39">
        <v>6</v>
      </c>
      <c r="F91" s="39" t="s">
        <v>1425</v>
      </c>
      <c r="G91" s="41">
        <v>1400000000</v>
      </c>
    </row>
    <row r="92" spans="1:7" ht="17.25" thickBot="1">
      <c r="A92" s="39" t="s">
        <v>1592</v>
      </c>
      <c r="B92" s="39" t="s">
        <v>1423</v>
      </c>
      <c r="C92" s="40" t="s">
        <v>1593</v>
      </c>
      <c r="D92" s="39">
        <v>2022</v>
      </c>
      <c r="E92" s="39">
        <v>6</v>
      </c>
      <c r="F92" s="39" t="s">
        <v>1425</v>
      </c>
      <c r="G92" s="41">
        <v>1530662490</v>
      </c>
    </row>
    <row r="93" spans="1:7" ht="17.25" thickBot="1">
      <c r="A93" s="39" t="s">
        <v>1594</v>
      </c>
      <c r="B93" s="39" t="s">
        <v>1423</v>
      </c>
      <c r="C93" s="40" t="s">
        <v>1595</v>
      </c>
      <c r="D93" s="39">
        <v>2022</v>
      </c>
      <c r="E93" s="39">
        <v>7</v>
      </c>
      <c r="F93" s="39" t="s">
        <v>1425</v>
      </c>
      <c r="G93" s="41">
        <v>303600000</v>
      </c>
    </row>
    <row r="94" spans="1:7" ht="17.25" thickBot="1">
      <c r="A94" s="39" t="s">
        <v>1596</v>
      </c>
      <c r="B94" s="39" t="s">
        <v>1423</v>
      </c>
      <c r="C94" s="40" t="s">
        <v>1597</v>
      </c>
      <c r="D94" s="39">
        <v>2022</v>
      </c>
      <c r="E94" s="39">
        <v>7</v>
      </c>
      <c r="F94" s="39" t="s">
        <v>1425</v>
      </c>
      <c r="G94" s="41">
        <v>965800000</v>
      </c>
    </row>
    <row r="95" spans="1:7" ht="17.25" thickBot="1">
      <c r="A95" s="39" t="s">
        <v>1598</v>
      </c>
      <c r="B95" s="39" t="s">
        <v>1423</v>
      </c>
      <c r="C95" s="40" t="s">
        <v>1599</v>
      </c>
      <c r="D95" s="39">
        <v>2022</v>
      </c>
      <c r="E95" s="39">
        <v>7</v>
      </c>
      <c r="F95" s="39" t="s">
        <v>1425</v>
      </c>
      <c r="G95" s="41">
        <v>407000000</v>
      </c>
    </row>
    <row r="96" spans="1:7" ht="17.25" thickBot="1">
      <c r="A96" s="39" t="s">
        <v>1600</v>
      </c>
      <c r="B96" s="39" t="s">
        <v>1423</v>
      </c>
      <c r="C96" s="40" t="s">
        <v>1601</v>
      </c>
      <c r="D96" s="39">
        <v>2022</v>
      </c>
      <c r="E96" s="39">
        <v>7</v>
      </c>
      <c r="F96" s="39" t="s">
        <v>20</v>
      </c>
      <c r="G96" s="41">
        <v>1519100000</v>
      </c>
    </row>
    <row r="97" spans="1:7" ht="17.25" thickBot="1">
      <c r="A97" s="39" t="s">
        <v>1602</v>
      </c>
      <c r="B97" s="39" t="s">
        <v>1423</v>
      </c>
      <c r="C97" s="40" t="s">
        <v>1603</v>
      </c>
      <c r="D97" s="39">
        <v>2022</v>
      </c>
      <c r="E97" s="39">
        <v>7</v>
      </c>
      <c r="F97" s="39" t="s">
        <v>20</v>
      </c>
      <c r="G97" s="41">
        <v>1717200000</v>
      </c>
    </row>
    <row r="98" spans="1:7" ht="17.25" thickBot="1">
      <c r="A98" s="39" t="s">
        <v>1594</v>
      </c>
      <c r="B98" s="39" t="s">
        <v>1423</v>
      </c>
      <c r="C98" s="40" t="s">
        <v>1595</v>
      </c>
      <c r="D98" s="39">
        <v>2022</v>
      </c>
      <c r="E98" s="39">
        <v>7</v>
      </c>
      <c r="F98" s="39" t="s">
        <v>1425</v>
      </c>
      <c r="G98" s="41">
        <v>303600000</v>
      </c>
    </row>
    <row r="99" spans="1:7" ht="17.25" thickBot="1">
      <c r="A99" s="39" t="s">
        <v>1596</v>
      </c>
      <c r="B99" s="39" t="s">
        <v>1423</v>
      </c>
      <c r="C99" s="40" t="s">
        <v>1597</v>
      </c>
      <c r="D99" s="39">
        <v>2022</v>
      </c>
      <c r="E99" s="39">
        <v>7</v>
      </c>
      <c r="F99" s="39" t="s">
        <v>1425</v>
      </c>
      <c r="G99" s="41">
        <v>965800000</v>
      </c>
    </row>
    <row r="100" spans="1:7" ht="17.25" thickBot="1">
      <c r="A100" s="39" t="s">
        <v>1598</v>
      </c>
      <c r="B100" s="39" t="s">
        <v>1423</v>
      </c>
      <c r="C100" s="40" t="s">
        <v>1599</v>
      </c>
      <c r="D100" s="39">
        <v>2022</v>
      </c>
      <c r="E100" s="39">
        <v>7</v>
      </c>
      <c r="F100" s="39" t="s">
        <v>1425</v>
      </c>
      <c r="G100" s="41">
        <v>407000000</v>
      </c>
    </row>
    <row r="101" spans="1:7" ht="17.25" thickBot="1">
      <c r="A101" s="39" t="s">
        <v>1600</v>
      </c>
      <c r="B101" s="39" t="s">
        <v>1423</v>
      </c>
      <c r="C101" s="40" t="s">
        <v>1601</v>
      </c>
      <c r="D101" s="39">
        <v>2022</v>
      </c>
      <c r="E101" s="39">
        <v>7</v>
      </c>
      <c r="F101" s="39" t="s">
        <v>20</v>
      </c>
      <c r="G101" s="41">
        <v>1519100000</v>
      </c>
    </row>
    <row r="102" spans="1:7" ht="17.25" thickBot="1">
      <c r="A102" s="39" t="s">
        <v>1602</v>
      </c>
      <c r="B102" s="39" t="s">
        <v>1423</v>
      </c>
      <c r="C102" s="40" t="s">
        <v>1603</v>
      </c>
      <c r="D102" s="39">
        <v>2022</v>
      </c>
      <c r="E102" s="39">
        <v>7</v>
      </c>
      <c r="F102" s="39" t="s">
        <v>20</v>
      </c>
      <c r="G102" s="41">
        <v>1717200000</v>
      </c>
    </row>
    <row r="103" spans="1:7" ht="17.25" thickBot="1">
      <c r="A103" s="39" t="s">
        <v>1604</v>
      </c>
      <c r="B103" s="39" t="s">
        <v>1423</v>
      </c>
      <c r="C103" s="40" t="s">
        <v>1605</v>
      </c>
      <c r="D103" s="39">
        <v>2022</v>
      </c>
      <c r="E103" s="39">
        <v>7</v>
      </c>
      <c r="F103" s="39" t="s">
        <v>20</v>
      </c>
      <c r="G103" s="41">
        <v>14940376000</v>
      </c>
    </row>
    <row r="104" spans="1:7" ht="17.25" thickBot="1">
      <c r="A104" s="39" t="s">
        <v>1606</v>
      </c>
      <c r="B104" s="39" t="s">
        <v>1423</v>
      </c>
      <c r="C104" s="40" t="s">
        <v>1607</v>
      </c>
      <c r="D104" s="39">
        <v>2022</v>
      </c>
      <c r="E104" s="39">
        <v>7</v>
      </c>
      <c r="F104" s="39" t="s">
        <v>1425</v>
      </c>
      <c r="G104" s="41">
        <v>425746000</v>
      </c>
    </row>
    <row r="105" spans="1:7" ht="17.25" thickBot="1">
      <c r="A105" s="39" t="s">
        <v>1608</v>
      </c>
      <c r="B105" s="39" t="s">
        <v>1423</v>
      </c>
      <c r="C105" s="40" t="s">
        <v>1609</v>
      </c>
      <c r="D105" s="39">
        <v>2022</v>
      </c>
      <c r="E105" s="39">
        <v>8</v>
      </c>
      <c r="F105" s="39" t="s">
        <v>20</v>
      </c>
      <c r="G105" s="41">
        <v>1298587853</v>
      </c>
    </row>
    <row r="106" spans="1:7" ht="17.25" thickBot="1">
      <c r="A106" s="39" t="s">
        <v>1610</v>
      </c>
      <c r="B106" s="39" t="s">
        <v>1423</v>
      </c>
      <c r="C106" s="40" t="s">
        <v>1611</v>
      </c>
      <c r="D106" s="39">
        <v>2022</v>
      </c>
      <c r="E106" s="39">
        <v>8</v>
      </c>
      <c r="F106" s="39" t="s">
        <v>20</v>
      </c>
      <c r="G106" s="41">
        <v>4707380966</v>
      </c>
    </row>
    <row r="107" spans="1:7" ht="17.25" thickBot="1">
      <c r="A107" s="39" t="s">
        <v>1612</v>
      </c>
      <c r="B107" s="39" t="s">
        <v>1423</v>
      </c>
      <c r="C107" s="40" t="s">
        <v>1613</v>
      </c>
      <c r="D107" s="39">
        <v>2022</v>
      </c>
      <c r="E107" s="39">
        <v>8</v>
      </c>
      <c r="F107" s="39" t="s">
        <v>20</v>
      </c>
      <c r="G107" s="41">
        <v>3506187203</v>
      </c>
    </row>
    <row r="108" spans="1:7" ht="17.25" thickBot="1">
      <c r="A108" s="39" t="s">
        <v>1614</v>
      </c>
      <c r="B108" s="39" t="s">
        <v>1423</v>
      </c>
      <c r="C108" s="40" t="s">
        <v>1615</v>
      </c>
      <c r="D108" s="39">
        <v>2022</v>
      </c>
      <c r="E108" s="39">
        <v>8</v>
      </c>
      <c r="F108" s="39" t="s">
        <v>15</v>
      </c>
      <c r="G108" s="41">
        <v>14400000000</v>
      </c>
    </row>
    <row r="109" spans="1:7" ht="17.25" thickBot="1">
      <c r="A109" s="39" t="s">
        <v>1616</v>
      </c>
      <c r="B109" s="39" t="s">
        <v>1423</v>
      </c>
      <c r="C109" s="40" t="s">
        <v>1617</v>
      </c>
      <c r="D109" s="39">
        <v>2022</v>
      </c>
      <c r="E109" s="39">
        <v>8</v>
      </c>
      <c r="F109" s="39" t="s">
        <v>20</v>
      </c>
      <c r="G109" s="41">
        <v>2000000000</v>
      </c>
    </row>
    <row r="110" spans="1:7" ht="17.25" thickBot="1">
      <c r="A110" s="39" t="s">
        <v>1618</v>
      </c>
      <c r="B110" s="39" t="s">
        <v>1423</v>
      </c>
      <c r="C110" s="40" t="s">
        <v>1619</v>
      </c>
      <c r="D110" s="39">
        <v>2022</v>
      </c>
      <c r="E110" s="39">
        <v>8</v>
      </c>
      <c r="F110" s="39" t="s">
        <v>20</v>
      </c>
      <c r="G110" s="41">
        <v>3000000000</v>
      </c>
    </row>
    <row r="111" spans="1:7" ht="17.25" thickBot="1">
      <c r="A111" s="39" t="s">
        <v>1620</v>
      </c>
      <c r="B111" s="39" t="s">
        <v>1423</v>
      </c>
      <c r="C111" s="40" t="s">
        <v>1621</v>
      </c>
      <c r="D111" s="39">
        <v>2022</v>
      </c>
      <c r="E111" s="39">
        <v>8</v>
      </c>
      <c r="F111" s="39" t="s">
        <v>20</v>
      </c>
      <c r="G111" s="41">
        <v>1600000000</v>
      </c>
    </row>
    <row r="112" spans="1:7" ht="17.25" thickBot="1">
      <c r="A112" s="39" t="s">
        <v>1622</v>
      </c>
      <c r="B112" s="39" t="s">
        <v>1423</v>
      </c>
      <c r="C112" s="40" t="s">
        <v>1623</v>
      </c>
      <c r="D112" s="39">
        <v>2022</v>
      </c>
      <c r="E112" s="39">
        <v>8</v>
      </c>
      <c r="F112" s="39" t="s">
        <v>20</v>
      </c>
      <c r="G112" s="41">
        <v>25133713000</v>
      </c>
    </row>
    <row r="113" spans="1:7" ht="17.25" thickBot="1">
      <c r="A113" s="39" t="s">
        <v>1624</v>
      </c>
      <c r="B113" s="39" t="s">
        <v>1423</v>
      </c>
      <c r="C113" s="40" t="s">
        <v>1625</v>
      </c>
      <c r="D113" s="39">
        <v>2022</v>
      </c>
      <c r="E113" s="39">
        <v>8</v>
      </c>
      <c r="F113" s="39" t="s">
        <v>20</v>
      </c>
      <c r="G113" s="41">
        <v>3660000000</v>
      </c>
    </row>
    <row r="114" spans="1:7" ht="17.25" thickBot="1">
      <c r="A114" s="39" t="s">
        <v>1626</v>
      </c>
      <c r="B114" s="39" t="s">
        <v>1423</v>
      </c>
      <c r="C114" s="40" t="s">
        <v>1627</v>
      </c>
      <c r="D114" s="39">
        <v>2022</v>
      </c>
      <c r="E114" s="39">
        <v>8</v>
      </c>
      <c r="F114" s="39" t="s">
        <v>15</v>
      </c>
      <c r="G114" s="41">
        <v>512000000</v>
      </c>
    </row>
    <row r="115" spans="1:7" ht="17.25" thickBot="1">
      <c r="A115" s="39" t="s">
        <v>1628</v>
      </c>
      <c r="B115" s="39" t="s">
        <v>1423</v>
      </c>
      <c r="C115" s="40" t="s">
        <v>1629</v>
      </c>
      <c r="D115" s="39">
        <v>2022</v>
      </c>
      <c r="E115" s="39">
        <v>8</v>
      </c>
      <c r="F115" s="39" t="s">
        <v>20</v>
      </c>
      <c r="G115" s="41">
        <v>13023912000</v>
      </c>
    </row>
    <row r="116" spans="1:7" ht="17.25" thickBot="1">
      <c r="A116" s="39" t="s">
        <v>1630</v>
      </c>
      <c r="B116" s="39" t="s">
        <v>1423</v>
      </c>
      <c r="C116" s="40" t="s">
        <v>1631</v>
      </c>
      <c r="D116" s="39">
        <v>2022</v>
      </c>
      <c r="E116" s="39">
        <v>9</v>
      </c>
      <c r="F116" s="39" t="s">
        <v>20</v>
      </c>
      <c r="G116" s="41">
        <v>8235211300</v>
      </c>
    </row>
    <row r="117" spans="1:7" ht="17.25" thickBot="1">
      <c r="A117" s="39" t="s">
        <v>1632</v>
      </c>
      <c r="B117" s="39" t="s">
        <v>1423</v>
      </c>
      <c r="C117" s="40" t="s">
        <v>1633</v>
      </c>
      <c r="D117" s="39">
        <v>2022</v>
      </c>
      <c r="E117" s="39">
        <v>9</v>
      </c>
      <c r="F117" s="39" t="s">
        <v>20</v>
      </c>
      <c r="G117" s="41">
        <v>1298587853</v>
      </c>
    </row>
    <row r="118" spans="1:7" ht="17.25" thickBot="1">
      <c r="A118" s="39" t="s">
        <v>1634</v>
      </c>
      <c r="B118" s="39" t="s">
        <v>1423</v>
      </c>
      <c r="C118" s="40" t="s">
        <v>1635</v>
      </c>
      <c r="D118" s="39">
        <v>2022</v>
      </c>
      <c r="E118" s="39">
        <v>9</v>
      </c>
      <c r="F118" s="39" t="s">
        <v>20</v>
      </c>
      <c r="G118" s="41">
        <v>1298587853</v>
      </c>
    </row>
    <row r="119" spans="1:7" ht="17.25" thickBot="1">
      <c r="A119" s="39" t="s">
        <v>1636</v>
      </c>
      <c r="B119" s="39" t="s">
        <v>1423</v>
      </c>
      <c r="C119" s="40" t="s">
        <v>1637</v>
      </c>
      <c r="D119" s="39">
        <v>2022</v>
      </c>
      <c r="E119" s="39">
        <v>9</v>
      </c>
      <c r="F119" s="39" t="s">
        <v>20</v>
      </c>
      <c r="G119" s="41">
        <v>8072887818</v>
      </c>
    </row>
    <row r="120" spans="1:7" ht="17.25" thickBot="1">
      <c r="A120" s="39" t="s">
        <v>1638</v>
      </c>
      <c r="B120" s="39" t="s">
        <v>1423</v>
      </c>
      <c r="C120" s="40" t="s">
        <v>1639</v>
      </c>
      <c r="D120" s="39">
        <v>2022</v>
      </c>
      <c r="E120" s="39">
        <v>9</v>
      </c>
      <c r="F120" s="39" t="s">
        <v>20</v>
      </c>
      <c r="G120" s="41">
        <v>21403882403</v>
      </c>
    </row>
    <row r="121" spans="1:7" ht="17.25" thickBot="1">
      <c r="A121" s="39" t="s">
        <v>1640</v>
      </c>
      <c r="B121" s="39" t="s">
        <v>1423</v>
      </c>
      <c r="C121" s="40" t="s">
        <v>1641</v>
      </c>
      <c r="D121" s="39">
        <v>2022</v>
      </c>
      <c r="E121" s="39">
        <v>9</v>
      </c>
      <c r="F121" s="39" t="s">
        <v>20</v>
      </c>
      <c r="G121" s="41">
        <v>3787547904</v>
      </c>
    </row>
    <row r="122" spans="1:7" ht="17.25" thickBot="1">
      <c r="A122" s="39" t="s">
        <v>1642</v>
      </c>
      <c r="B122" s="39" t="s">
        <v>1423</v>
      </c>
      <c r="C122" s="40" t="s">
        <v>1643</v>
      </c>
      <c r="D122" s="39">
        <v>2022</v>
      </c>
      <c r="E122" s="39">
        <v>9</v>
      </c>
      <c r="F122" s="39" t="s">
        <v>20</v>
      </c>
      <c r="G122" s="41">
        <v>16667618406</v>
      </c>
    </row>
    <row r="123" spans="1:7" ht="17.25" thickBot="1">
      <c r="A123" s="39" t="s">
        <v>1644</v>
      </c>
      <c r="B123" s="39" t="s">
        <v>1423</v>
      </c>
      <c r="C123" s="40" t="s">
        <v>1645</v>
      </c>
      <c r="D123" s="39">
        <v>2022</v>
      </c>
      <c r="E123" s="39">
        <v>9</v>
      </c>
      <c r="F123" s="39" t="s">
        <v>20</v>
      </c>
      <c r="G123" s="41">
        <v>8592322959</v>
      </c>
    </row>
    <row r="124" spans="1:7" ht="17.25" thickBot="1">
      <c r="A124" s="39" t="s">
        <v>1646</v>
      </c>
      <c r="B124" s="39" t="s">
        <v>1423</v>
      </c>
      <c r="C124" s="40" t="s">
        <v>1647</v>
      </c>
      <c r="D124" s="39">
        <v>2022</v>
      </c>
      <c r="E124" s="39">
        <v>9</v>
      </c>
      <c r="F124" s="39" t="s">
        <v>20</v>
      </c>
      <c r="G124" s="41">
        <v>9936077236</v>
      </c>
    </row>
    <row r="125" spans="1:7" ht="17.25" thickBot="1">
      <c r="A125" s="39" t="s">
        <v>1648</v>
      </c>
      <c r="B125" s="39" t="s">
        <v>1423</v>
      </c>
      <c r="C125" s="40" t="s">
        <v>1649</v>
      </c>
      <c r="D125" s="39">
        <v>2022</v>
      </c>
      <c r="E125" s="39">
        <v>9</v>
      </c>
      <c r="F125" s="39" t="s">
        <v>20</v>
      </c>
      <c r="G125" s="41">
        <v>8689717048</v>
      </c>
    </row>
    <row r="126" spans="1:7" ht="17.25" thickBot="1">
      <c r="A126" s="39" t="s">
        <v>1650</v>
      </c>
      <c r="B126" s="39" t="s">
        <v>1423</v>
      </c>
      <c r="C126" s="40" t="s">
        <v>1651</v>
      </c>
      <c r="D126" s="39">
        <v>2022</v>
      </c>
      <c r="E126" s="39">
        <v>9</v>
      </c>
      <c r="F126" s="39" t="s">
        <v>20</v>
      </c>
      <c r="G126" s="41">
        <v>3500000000</v>
      </c>
    </row>
    <row r="127" spans="1:7" ht="17.25" thickBot="1">
      <c r="A127" s="39" t="s">
        <v>1652</v>
      </c>
      <c r="B127" s="39" t="s">
        <v>1423</v>
      </c>
      <c r="C127" s="40" t="s">
        <v>1653</v>
      </c>
      <c r="D127" s="39">
        <v>2022</v>
      </c>
      <c r="E127" s="39">
        <v>9</v>
      </c>
      <c r="F127" s="39" t="s">
        <v>20</v>
      </c>
      <c r="G127" s="41">
        <v>3500000000</v>
      </c>
    </row>
    <row r="128" spans="1:7" ht="17.25" thickBot="1">
      <c r="A128" s="39" t="s">
        <v>1648</v>
      </c>
      <c r="B128" s="39" t="s">
        <v>1423</v>
      </c>
      <c r="C128" s="40" t="s">
        <v>1649</v>
      </c>
      <c r="D128" s="39">
        <v>2022</v>
      </c>
      <c r="E128" s="39">
        <v>9</v>
      </c>
      <c r="F128" s="39" t="s">
        <v>20</v>
      </c>
      <c r="G128" s="41">
        <v>8689717048</v>
      </c>
    </row>
    <row r="129" spans="1:7" ht="17.25" thickBot="1">
      <c r="A129" s="39" t="s">
        <v>1650</v>
      </c>
      <c r="B129" s="39" t="s">
        <v>1423</v>
      </c>
      <c r="C129" s="40" t="s">
        <v>1651</v>
      </c>
      <c r="D129" s="39">
        <v>2022</v>
      </c>
      <c r="E129" s="39">
        <v>9</v>
      </c>
      <c r="F129" s="39" t="s">
        <v>20</v>
      </c>
      <c r="G129" s="41">
        <v>3500000000</v>
      </c>
    </row>
    <row r="130" spans="1:7" ht="17.25" thickBot="1">
      <c r="A130" s="39" t="s">
        <v>1652</v>
      </c>
      <c r="B130" s="39" t="s">
        <v>1423</v>
      </c>
      <c r="C130" s="40" t="s">
        <v>1653</v>
      </c>
      <c r="D130" s="39">
        <v>2022</v>
      </c>
      <c r="E130" s="39">
        <v>9</v>
      </c>
      <c r="F130" s="39" t="s">
        <v>20</v>
      </c>
      <c r="G130" s="41">
        <v>3500000000</v>
      </c>
    </row>
    <row r="131" spans="1:7" ht="17.25" thickBot="1">
      <c r="A131" s="39" t="s">
        <v>1654</v>
      </c>
      <c r="B131" s="39" t="s">
        <v>1423</v>
      </c>
      <c r="C131" s="40" t="s">
        <v>1655</v>
      </c>
      <c r="D131" s="39">
        <v>2022</v>
      </c>
      <c r="E131" s="39">
        <v>9</v>
      </c>
      <c r="F131" s="39" t="s">
        <v>1425</v>
      </c>
      <c r="G131" s="41">
        <v>550000000</v>
      </c>
    </row>
    <row r="132" spans="1:7" ht="17.25" thickBot="1">
      <c r="A132" s="39" t="s">
        <v>1656</v>
      </c>
      <c r="B132" s="39" t="s">
        <v>1423</v>
      </c>
      <c r="C132" s="40" t="s">
        <v>1657</v>
      </c>
      <c r="D132" s="39">
        <v>2022</v>
      </c>
      <c r="E132" s="39">
        <v>9</v>
      </c>
      <c r="F132" s="39" t="s">
        <v>1425</v>
      </c>
      <c r="G132" s="41">
        <v>1089000000</v>
      </c>
    </row>
    <row r="133" spans="1:7" ht="17.25" thickBot="1">
      <c r="A133" s="39" t="s">
        <v>1658</v>
      </c>
      <c r="B133" s="39" t="s">
        <v>1423</v>
      </c>
      <c r="C133" s="40" t="s">
        <v>1659</v>
      </c>
      <c r="D133" s="39">
        <v>2022</v>
      </c>
      <c r="E133" s="39">
        <v>9</v>
      </c>
      <c r="F133" s="39" t="s">
        <v>1425</v>
      </c>
      <c r="G133" s="41">
        <v>1089000000</v>
      </c>
    </row>
    <row r="134" spans="1:7" ht="17.25" thickBot="1">
      <c r="A134" s="39" t="s">
        <v>1660</v>
      </c>
      <c r="B134" s="39" t="s">
        <v>1423</v>
      </c>
      <c r="C134" s="40" t="s">
        <v>1661</v>
      </c>
      <c r="D134" s="39">
        <v>2022</v>
      </c>
      <c r="E134" s="39">
        <v>9</v>
      </c>
      <c r="F134" s="39" t="s">
        <v>20</v>
      </c>
      <c r="G134" s="41">
        <v>3300000000</v>
      </c>
    </row>
    <row r="135" spans="1:7" ht="17.25" thickBot="1">
      <c r="A135" s="39" t="s">
        <v>1662</v>
      </c>
      <c r="B135" s="39" t="s">
        <v>1423</v>
      </c>
      <c r="C135" s="40" t="s">
        <v>1663</v>
      </c>
      <c r="D135" s="39">
        <v>2022</v>
      </c>
      <c r="E135" s="39">
        <v>9</v>
      </c>
      <c r="F135" s="39" t="s">
        <v>20</v>
      </c>
      <c r="G135" s="41">
        <v>9720000000</v>
      </c>
    </row>
    <row r="136" spans="1:7" ht="17.25" thickBot="1">
      <c r="A136" s="39" t="s">
        <v>1664</v>
      </c>
      <c r="B136" s="39" t="s">
        <v>1423</v>
      </c>
      <c r="C136" s="40" t="s">
        <v>1665</v>
      </c>
      <c r="D136" s="39">
        <v>2022</v>
      </c>
      <c r="E136" s="39">
        <v>9</v>
      </c>
      <c r="F136" s="39" t="s">
        <v>15</v>
      </c>
      <c r="G136" s="41">
        <v>73600900000</v>
      </c>
    </row>
    <row r="137" spans="1:7" ht="17.25" thickBot="1">
      <c r="A137" s="39" t="s">
        <v>1666</v>
      </c>
      <c r="B137" s="39" t="s">
        <v>1423</v>
      </c>
      <c r="C137" s="40" t="s">
        <v>1667</v>
      </c>
      <c r="D137" s="39">
        <v>2022</v>
      </c>
      <c r="E137" s="39">
        <v>9</v>
      </c>
      <c r="F137" s="39" t="s">
        <v>20</v>
      </c>
      <c r="G137" s="41">
        <v>990000000</v>
      </c>
    </row>
    <row r="138" spans="1:7" ht="17.25" thickBot="1">
      <c r="A138" s="39" t="s">
        <v>1668</v>
      </c>
      <c r="B138" s="39" t="s">
        <v>1423</v>
      </c>
      <c r="C138" s="40" t="s">
        <v>1669</v>
      </c>
      <c r="D138" s="39">
        <v>2022</v>
      </c>
      <c r="E138" s="39">
        <v>9</v>
      </c>
      <c r="F138" s="39" t="s">
        <v>15</v>
      </c>
      <c r="G138" s="41">
        <v>164700000000</v>
      </c>
    </row>
    <row r="139" spans="1:7" ht="17.25" thickBot="1">
      <c r="A139" s="39" t="s">
        <v>1670</v>
      </c>
      <c r="B139" s="39" t="s">
        <v>1423</v>
      </c>
      <c r="C139" s="40" t="s">
        <v>1671</v>
      </c>
      <c r="D139" s="39">
        <v>2022</v>
      </c>
      <c r="E139" s="39">
        <v>9</v>
      </c>
      <c r="F139" s="39" t="s">
        <v>1425</v>
      </c>
      <c r="G139" s="41">
        <v>42370000</v>
      </c>
    </row>
    <row r="140" spans="1:7" ht="17.25" thickBot="1">
      <c r="A140" s="39" t="s">
        <v>1672</v>
      </c>
      <c r="B140" s="39" t="s">
        <v>1423</v>
      </c>
      <c r="C140" s="40" t="s">
        <v>1673</v>
      </c>
      <c r="D140" s="39">
        <v>2022</v>
      </c>
      <c r="E140" s="39">
        <v>10</v>
      </c>
      <c r="F140" s="39" t="s">
        <v>1425</v>
      </c>
      <c r="G140" s="41">
        <v>200120000</v>
      </c>
    </row>
    <row r="141" spans="1:7" ht="17.25" thickBot="1">
      <c r="A141" s="39" t="s">
        <v>1674</v>
      </c>
      <c r="B141" s="39" t="s">
        <v>1423</v>
      </c>
      <c r="C141" s="40" t="s">
        <v>1675</v>
      </c>
      <c r="D141" s="39">
        <v>2022</v>
      </c>
      <c r="E141" s="39">
        <v>10</v>
      </c>
      <c r="F141" s="39" t="s">
        <v>20</v>
      </c>
      <c r="G141" s="41">
        <v>5093000000</v>
      </c>
    </row>
    <row r="142" spans="1:7" ht="17.25" thickBot="1">
      <c r="A142" s="39" t="s">
        <v>1676</v>
      </c>
      <c r="B142" s="39" t="s">
        <v>1423</v>
      </c>
      <c r="C142" s="40" t="s">
        <v>1677</v>
      </c>
      <c r="D142" s="39">
        <v>2022</v>
      </c>
      <c r="E142" s="39">
        <v>10</v>
      </c>
      <c r="F142" s="39" t="s">
        <v>20</v>
      </c>
      <c r="G142" s="41">
        <v>250000000</v>
      </c>
    </row>
    <row r="143" spans="1:7" ht="17.25" thickBot="1">
      <c r="A143" s="39" t="s">
        <v>1678</v>
      </c>
      <c r="B143" s="39" t="s">
        <v>1423</v>
      </c>
      <c r="C143" s="40" t="s">
        <v>1679</v>
      </c>
      <c r="D143" s="39">
        <v>2022</v>
      </c>
      <c r="E143" s="39">
        <v>10</v>
      </c>
      <c r="F143" s="39" t="s">
        <v>1425</v>
      </c>
      <c r="G143" s="41">
        <v>699600000</v>
      </c>
    </row>
    <row r="144" spans="1:7" ht="17.25" thickBot="1">
      <c r="A144" s="39" t="s">
        <v>1680</v>
      </c>
      <c r="B144" s="39" t="s">
        <v>1423</v>
      </c>
      <c r="C144" s="40" t="s">
        <v>1681</v>
      </c>
      <c r="D144" s="39">
        <v>2022</v>
      </c>
      <c r="E144" s="39">
        <v>10</v>
      </c>
      <c r="F144" s="39" t="s">
        <v>1425</v>
      </c>
      <c r="G144" s="41">
        <v>330000000</v>
      </c>
    </row>
    <row r="145" spans="1:7" ht="17.25" thickBot="1">
      <c r="A145" s="39" t="s">
        <v>1682</v>
      </c>
      <c r="B145" s="39" t="s">
        <v>1423</v>
      </c>
      <c r="C145" s="40" t="s">
        <v>1683</v>
      </c>
      <c r="D145" s="39">
        <v>2022</v>
      </c>
      <c r="E145" s="39">
        <v>10</v>
      </c>
      <c r="F145" s="39" t="s">
        <v>20</v>
      </c>
      <c r="G145" s="41">
        <v>2000000000</v>
      </c>
    </row>
    <row r="146" spans="1:7" ht="17.25" thickBot="1">
      <c r="A146" s="39" t="s">
        <v>1684</v>
      </c>
      <c r="B146" s="39" t="s">
        <v>1423</v>
      </c>
      <c r="C146" s="40" t="s">
        <v>1685</v>
      </c>
      <c r="D146" s="39">
        <v>2022</v>
      </c>
      <c r="E146" s="39">
        <v>10</v>
      </c>
      <c r="F146" s="39" t="s">
        <v>20</v>
      </c>
      <c r="G146" s="41">
        <v>1911095232</v>
      </c>
    </row>
    <row r="147" spans="1:7" ht="17.25" thickBot="1">
      <c r="A147" s="39" t="s">
        <v>1686</v>
      </c>
      <c r="B147" s="39" t="s">
        <v>1423</v>
      </c>
      <c r="C147" s="40" t="s">
        <v>1687</v>
      </c>
      <c r="D147" s="39">
        <v>2022</v>
      </c>
      <c r="E147" s="39">
        <v>10</v>
      </c>
      <c r="F147" s="39" t="s">
        <v>20</v>
      </c>
      <c r="G147" s="41">
        <v>2515885465</v>
      </c>
    </row>
    <row r="148" spans="1:7" ht="17.25" thickBot="1">
      <c r="A148" s="39" t="s">
        <v>1688</v>
      </c>
      <c r="B148" s="39" t="s">
        <v>1423</v>
      </c>
      <c r="C148" s="40" t="s">
        <v>1689</v>
      </c>
      <c r="D148" s="39">
        <v>2022</v>
      </c>
      <c r="E148" s="39">
        <v>10</v>
      </c>
      <c r="F148" s="39" t="s">
        <v>20</v>
      </c>
      <c r="G148" s="41">
        <v>2047277791</v>
      </c>
    </row>
    <row r="149" spans="1:7" ht="17.25" thickBot="1">
      <c r="A149" s="39" t="s">
        <v>1690</v>
      </c>
      <c r="B149" s="39" t="s">
        <v>1423</v>
      </c>
      <c r="C149" s="40" t="s">
        <v>1691</v>
      </c>
      <c r="D149" s="39">
        <v>2022</v>
      </c>
      <c r="E149" s="39">
        <v>10</v>
      </c>
      <c r="F149" s="39" t="s">
        <v>20</v>
      </c>
      <c r="G149" s="41">
        <v>2047277791</v>
      </c>
    </row>
    <row r="150" spans="1:7" ht="17.25" thickBot="1">
      <c r="A150" s="39" t="s">
        <v>1692</v>
      </c>
      <c r="B150" s="39" t="s">
        <v>1423</v>
      </c>
      <c r="C150" s="40" t="s">
        <v>1693</v>
      </c>
      <c r="D150" s="39">
        <v>2022</v>
      </c>
      <c r="E150" s="39">
        <v>10</v>
      </c>
      <c r="F150" s="39" t="s">
        <v>20</v>
      </c>
      <c r="G150" s="41">
        <v>2133526744</v>
      </c>
    </row>
    <row r="151" spans="1:7" ht="17.25" thickBot="1">
      <c r="A151" s="39" t="s">
        <v>1694</v>
      </c>
      <c r="B151" s="39" t="s">
        <v>1423</v>
      </c>
      <c r="C151" s="40" t="s">
        <v>1695</v>
      </c>
      <c r="D151" s="39">
        <v>2022</v>
      </c>
      <c r="E151" s="39">
        <v>10</v>
      </c>
      <c r="F151" s="39" t="s">
        <v>1425</v>
      </c>
      <c r="G151" s="41">
        <v>518016000</v>
      </c>
    </row>
    <row r="152" spans="1:7" ht="17.25" thickBot="1">
      <c r="A152" s="39" t="s">
        <v>1696</v>
      </c>
      <c r="B152" s="39" t="s">
        <v>1423</v>
      </c>
      <c r="C152" s="40" t="s">
        <v>1697</v>
      </c>
      <c r="D152" s="39">
        <v>2022</v>
      </c>
      <c r="E152" s="39">
        <v>11</v>
      </c>
      <c r="F152" s="39" t="s">
        <v>20</v>
      </c>
      <c r="G152" s="41">
        <v>5410782720</v>
      </c>
    </row>
    <row r="153" spans="1:7" ht="17.25" thickBot="1">
      <c r="A153" s="39" t="s">
        <v>1698</v>
      </c>
      <c r="B153" s="39" t="s">
        <v>1423</v>
      </c>
      <c r="C153" s="40" t="s">
        <v>1699</v>
      </c>
      <c r="D153" s="39">
        <v>2022</v>
      </c>
      <c r="E153" s="39">
        <v>11</v>
      </c>
      <c r="F153" s="39" t="s">
        <v>1425</v>
      </c>
      <c r="G153" s="41">
        <v>259717571</v>
      </c>
    </row>
    <row r="154" spans="1:7" ht="17.25" thickBot="1">
      <c r="A154" s="39" t="s">
        <v>1700</v>
      </c>
      <c r="B154" s="39" t="s">
        <v>1423</v>
      </c>
      <c r="C154" s="40" t="s">
        <v>1701</v>
      </c>
      <c r="D154" s="39">
        <v>2022</v>
      </c>
      <c r="E154" s="39">
        <v>11</v>
      </c>
      <c r="F154" s="39" t="s">
        <v>20</v>
      </c>
      <c r="G154" s="41">
        <v>2240064046</v>
      </c>
    </row>
    <row r="155" spans="1:7" ht="17.25" thickBot="1">
      <c r="A155" s="39" t="s">
        <v>1702</v>
      </c>
      <c r="B155" s="39" t="s">
        <v>1423</v>
      </c>
      <c r="C155" s="40" t="s">
        <v>1703</v>
      </c>
      <c r="D155" s="39">
        <v>2022</v>
      </c>
      <c r="E155" s="39">
        <v>11</v>
      </c>
      <c r="F155" s="39" t="s">
        <v>20</v>
      </c>
      <c r="G155" s="41">
        <v>3246469632</v>
      </c>
    </row>
    <row r="156" spans="1:7" ht="17.25" thickBot="1">
      <c r="A156" s="39" t="s">
        <v>1704</v>
      </c>
      <c r="B156" s="39" t="s">
        <v>1423</v>
      </c>
      <c r="C156" s="40" t="s">
        <v>1705</v>
      </c>
      <c r="D156" s="39">
        <v>2022</v>
      </c>
      <c r="E156" s="39">
        <v>11</v>
      </c>
      <c r="F156" s="39" t="s">
        <v>20</v>
      </c>
      <c r="G156" s="41">
        <v>4328626176</v>
      </c>
    </row>
    <row r="157" spans="1:7" ht="17.25" thickBot="1">
      <c r="A157" s="39" t="s">
        <v>1706</v>
      </c>
      <c r="B157" s="39" t="s">
        <v>1423</v>
      </c>
      <c r="C157" s="40" t="s">
        <v>1707</v>
      </c>
      <c r="D157" s="39">
        <v>2022</v>
      </c>
      <c r="E157" s="39">
        <v>11</v>
      </c>
      <c r="F157" s="39" t="s">
        <v>1425</v>
      </c>
      <c r="G157" s="41">
        <v>1082156544</v>
      </c>
    </row>
    <row r="158" spans="1:7" ht="17.25" thickBot="1">
      <c r="A158" s="39" t="s">
        <v>1708</v>
      </c>
      <c r="B158" s="39" t="s">
        <v>1423</v>
      </c>
      <c r="C158" s="40" t="s">
        <v>1709</v>
      </c>
      <c r="D158" s="39">
        <v>2022</v>
      </c>
      <c r="E158" s="39">
        <v>11</v>
      </c>
      <c r="F158" s="39" t="s">
        <v>20</v>
      </c>
      <c r="G158" s="41">
        <v>1298587853</v>
      </c>
    </row>
    <row r="159" spans="1:7" ht="17.25" thickBot="1">
      <c r="A159" s="39" t="s">
        <v>1710</v>
      </c>
      <c r="B159" s="39" t="s">
        <v>1423</v>
      </c>
      <c r="C159" s="40" t="s">
        <v>1711</v>
      </c>
      <c r="D159" s="39">
        <v>2022</v>
      </c>
      <c r="E159" s="39">
        <v>11</v>
      </c>
      <c r="F159" s="39" t="s">
        <v>20</v>
      </c>
      <c r="G159" s="41">
        <v>1623234816</v>
      </c>
    </row>
    <row r="160" spans="1:7" ht="17.25" thickBot="1">
      <c r="A160" s="39" t="s">
        <v>1712</v>
      </c>
      <c r="B160" s="39" t="s">
        <v>1423</v>
      </c>
      <c r="C160" s="40" t="s">
        <v>1713</v>
      </c>
      <c r="D160" s="39">
        <v>2022</v>
      </c>
      <c r="E160" s="39">
        <v>11</v>
      </c>
      <c r="F160" s="39" t="s">
        <v>20</v>
      </c>
      <c r="G160" s="41">
        <v>1947881779</v>
      </c>
    </row>
    <row r="161" spans="1:7" ht="17.25" thickBot="1">
      <c r="A161" s="39" t="s">
        <v>1714</v>
      </c>
      <c r="B161" s="39" t="s">
        <v>1423</v>
      </c>
      <c r="C161" s="40" t="s">
        <v>1715</v>
      </c>
      <c r="D161" s="39">
        <v>2022</v>
      </c>
      <c r="E161" s="39">
        <v>11</v>
      </c>
      <c r="F161" s="39" t="s">
        <v>1425</v>
      </c>
      <c r="G161" s="41">
        <v>865725235</v>
      </c>
    </row>
    <row r="162" spans="1:7" ht="17.25" thickBot="1">
      <c r="A162" s="39" t="s">
        <v>1716</v>
      </c>
      <c r="B162" s="39" t="s">
        <v>1423</v>
      </c>
      <c r="C162" s="40" t="s">
        <v>1717</v>
      </c>
      <c r="D162" s="39">
        <v>2022</v>
      </c>
      <c r="E162" s="39">
        <v>11</v>
      </c>
      <c r="F162" s="39" t="s">
        <v>1425</v>
      </c>
      <c r="G162" s="41">
        <v>649293926</v>
      </c>
    </row>
    <row r="163" spans="1:7" ht="17.25" thickBot="1">
      <c r="A163" s="39" t="s">
        <v>1718</v>
      </c>
      <c r="B163" s="39" t="s">
        <v>1423</v>
      </c>
      <c r="C163" s="40" t="s">
        <v>1719</v>
      </c>
      <c r="D163" s="39">
        <v>2022</v>
      </c>
      <c r="E163" s="39">
        <v>11</v>
      </c>
      <c r="F163" s="39" t="s">
        <v>20</v>
      </c>
      <c r="G163" s="41">
        <v>1298587853</v>
      </c>
    </row>
    <row r="164" spans="1:7" ht="17.25" thickBot="1">
      <c r="A164" s="39" t="s">
        <v>1720</v>
      </c>
      <c r="B164" s="39" t="s">
        <v>1423</v>
      </c>
      <c r="C164" s="40" t="s">
        <v>1721</v>
      </c>
      <c r="D164" s="39">
        <v>2022</v>
      </c>
      <c r="E164" s="39">
        <v>11</v>
      </c>
      <c r="F164" s="39" t="s">
        <v>20</v>
      </c>
      <c r="G164" s="41">
        <v>25394436749</v>
      </c>
    </row>
    <row r="165" spans="1:7" ht="17.25" thickBot="1">
      <c r="A165" s="39" t="s">
        <v>1722</v>
      </c>
      <c r="B165" s="39" t="s">
        <v>1423</v>
      </c>
      <c r="C165" s="40" t="s">
        <v>1723</v>
      </c>
      <c r="D165" s="39">
        <v>2022</v>
      </c>
      <c r="E165" s="39">
        <v>11</v>
      </c>
      <c r="F165" s="39" t="s">
        <v>20</v>
      </c>
      <c r="G165" s="41">
        <v>9934197074</v>
      </c>
    </row>
    <row r="166" spans="1:7" ht="17.25" thickBot="1">
      <c r="A166" s="39" t="s">
        <v>1724</v>
      </c>
      <c r="B166" s="39" t="s">
        <v>1423</v>
      </c>
      <c r="C166" s="40" t="s">
        <v>1725</v>
      </c>
      <c r="D166" s="39">
        <v>2022</v>
      </c>
      <c r="E166" s="39">
        <v>11</v>
      </c>
      <c r="F166" s="39" t="s">
        <v>20</v>
      </c>
      <c r="G166" s="41">
        <v>6947445012</v>
      </c>
    </row>
    <row r="167" spans="1:7" ht="17.25" thickBot="1">
      <c r="A167" s="39" t="s">
        <v>1726</v>
      </c>
      <c r="B167" s="39" t="s">
        <v>1423</v>
      </c>
      <c r="C167" s="40" t="s">
        <v>1727</v>
      </c>
      <c r="D167" s="39">
        <v>2022</v>
      </c>
      <c r="E167" s="39">
        <v>11</v>
      </c>
      <c r="F167" s="39" t="s">
        <v>20</v>
      </c>
      <c r="G167" s="41">
        <v>9631193242</v>
      </c>
    </row>
    <row r="168" spans="1:7" ht="17.25" thickBot="1">
      <c r="A168" s="39" t="s">
        <v>1728</v>
      </c>
      <c r="B168" s="39" t="s">
        <v>1423</v>
      </c>
      <c r="C168" s="40" t="s">
        <v>1729</v>
      </c>
      <c r="D168" s="39">
        <v>2022</v>
      </c>
      <c r="E168" s="39">
        <v>11</v>
      </c>
      <c r="F168" s="39" t="s">
        <v>20</v>
      </c>
      <c r="G168" s="41">
        <v>7250448845</v>
      </c>
    </row>
    <row r="169" spans="1:7" ht="17.25" thickBot="1">
      <c r="A169" s="39" t="s">
        <v>1730</v>
      </c>
      <c r="B169" s="39" t="s">
        <v>1423</v>
      </c>
      <c r="C169" s="40" t="s">
        <v>1731</v>
      </c>
      <c r="D169" s="39">
        <v>2022</v>
      </c>
      <c r="E169" s="39">
        <v>11</v>
      </c>
      <c r="F169" s="39" t="s">
        <v>20</v>
      </c>
      <c r="G169" s="41">
        <v>7856456509</v>
      </c>
    </row>
    <row r="170" spans="1:7" ht="17.25" thickBot="1">
      <c r="A170" s="39" t="s">
        <v>1732</v>
      </c>
      <c r="B170" s="39" t="s">
        <v>1423</v>
      </c>
      <c r="C170" s="40" t="s">
        <v>1733</v>
      </c>
      <c r="D170" s="39">
        <v>2022</v>
      </c>
      <c r="E170" s="39">
        <v>11</v>
      </c>
      <c r="F170" s="39" t="s">
        <v>20</v>
      </c>
      <c r="G170" s="41">
        <v>13866168637</v>
      </c>
    </row>
    <row r="171" spans="1:7" ht="17.25" thickBot="1">
      <c r="A171" s="39" t="s">
        <v>1734</v>
      </c>
      <c r="B171" s="39" t="s">
        <v>1423</v>
      </c>
      <c r="C171" s="40" t="s">
        <v>1735</v>
      </c>
      <c r="D171" s="39">
        <v>2022</v>
      </c>
      <c r="E171" s="39">
        <v>11</v>
      </c>
      <c r="F171" s="39" t="s">
        <v>20</v>
      </c>
      <c r="G171" s="41">
        <v>6622798049</v>
      </c>
    </row>
    <row r="172" spans="1:7" ht="17.25" thickBot="1">
      <c r="A172" s="39" t="s">
        <v>1736</v>
      </c>
      <c r="B172" s="39" t="s">
        <v>1423</v>
      </c>
      <c r="C172" s="40" t="s">
        <v>1737</v>
      </c>
      <c r="D172" s="39">
        <v>2022</v>
      </c>
      <c r="E172" s="39">
        <v>11</v>
      </c>
      <c r="F172" s="39" t="s">
        <v>1425</v>
      </c>
      <c r="G172" s="41">
        <v>541078272</v>
      </c>
    </row>
    <row r="173" spans="1:7" ht="17.25" thickBot="1">
      <c r="A173" s="39" t="s">
        <v>1738</v>
      </c>
      <c r="B173" s="39" t="s">
        <v>1423</v>
      </c>
      <c r="C173" s="40" t="s">
        <v>1739</v>
      </c>
      <c r="D173" s="39">
        <v>2022</v>
      </c>
      <c r="E173" s="39">
        <v>11</v>
      </c>
      <c r="F173" s="39" t="s">
        <v>20</v>
      </c>
      <c r="G173" s="41">
        <v>1515019162</v>
      </c>
    </row>
    <row r="174" spans="1:7" ht="17.25" thickBot="1">
      <c r="A174" s="39" t="s">
        <v>1740</v>
      </c>
      <c r="B174" s="39" t="s">
        <v>1423</v>
      </c>
      <c r="C174" s="40" t="s">
        <v>1741</v>
      </c>
      <c r="D174" s="39">
        <v>2022</v>
      </c>
      <c r="E174" s="39">
        <v>11</v>
      </c>
      <c r="F174" s="39" t="s">
        <v>20</v>
      </c>
      <c r="G174" s="41">
        <v>17514099631</v>
      </c>
    </row>
    <row r="175" spans="1:7" ht="17.25" thickBot="1">
      <c r="A175" s="39" t="s">
        <v>1742</v>
      </c>
      <c r="B175" s="39" t="s">
        <v>1423</v>
      </c>
      <c r="C175" s="40" t="s">
        <v>1743</v>
      </c>
      <c r="D175" s="39">
        <v>2022</v>
      </c>
      <c r="E175" s="39">
        <v>11</v>
      </c>
      <c r="F175" s="39" t="s">
        <v>20</v>
      </c>
      <c r="G175" s="41">
        <v>10258844037</v>
      </c>
    </row>
    <row r="176" spans="1:7" ht="17.25" thickBot="1">
      <c r="A176" s="39" t="s">
        <v>1744</v>
      </c>
      <c r="B176" s="39" t="s">
        <v>1423</v>
      </c>
      <c r="C176" s="40" t="s">
        <v>1745</v>
      </c>
      <c r="D176" s="39">
        <v>2022</v>
      </c>
      <c r="E176" s="39">
        <v>11</v>
      </c>
      <c r="F176" s="39" t="s">
        <v>20</v>
      </c>
      <c r="G176" s="41">
        <v>12818144264</v>
      </c>
    </row>
    <row r="177" spans="1:7" ht="17.25" thickBot="1">
      <c r="A177" s="39" t="s">
        <v>1746</v>
      </c>
      <c r="B177" s="39" t="s">
        <v>1423</v>
      </c>
      <c r="C177" s="40" t="s">
        <v>1747</v>
      </c>
      <c r="D177" s="39">
        <v>2022</v>
      </c>
      <c r="E177" s="39">
        <v>11</v>
      </c>
      <c r="F177" s="39" t="s">
        <v>20</v>
      </c>
      <c r="G177" s="41">
        <v>12294132077</v>
      </c>
    </row>
    <row r="178" spans="1:7" ht="17.25" thickBot="1">
      <c r="A178" s="39" t="s">
        <v>1748</v>
      </c>
      <c r="B178" s="39" t="s">
        <v>1423</v>
      </c>
      <c r="C178" s="40" t="s">
        <v>1749</v>
      </c>
      <c r="D178" s="39">
        <v>2022</v>
      </c>
      <c r="E178" s="39">
        <v>11</v>
      </c>
      <c r="F178" s="39" t="s">
        <v>20</v>
      </c>
      <c r="G178" s="41">
        <v>14316931077</v>
      </c>
    </row>
    <row r="179" spans="1:7" ht="17.25" thickBot="1">
      <c r="A179" s="39" t="s">
        <v>1750</v>
      </c>
      <c r="B179" s="39" t="s">
        <v>1423</v>
      </c>
      <c r="C179" s="40" t="s">
        <v>1751</v>
      </c>
      <c r="D179" s="39">
        <v>2022</v>
      </c>
      <c r="E179" s="39">
        <v>11</v>
      </c>
      <c r="F179" s="39" t="s">
        <v>20</v>
      </c>
      <c r="G179" s="41">
        <v>1623234816</v>
      </c>
    </row>
    <row r="180" spans="1:7" ht="17.25" thickBot="1">
      <c r="A180" s="39" t="s">
        <v>1752</v>
      </c>
      <c r="B180" s="39" t="s">
        <v>1423</v>
      </c>
      <c r="C180" s="40" t="s">
        <v>1753</v>
      </c>
      <c r="D180" s="39">
        <v>2022</v>
      </c>
      <c r="E180" s="39">
        <v>11</v>
      </c>
      <c r="F180" s="39" t="s">
        <v>20</v>
      </c>
      <c r="G180" s="41">
        <v>11102926141</v>
      </c>
    </row>
    <row r="181" spans="1:7" ht="17.25" thickBot="1">
      <c r="A181" s="39" t="s">
        <v>1754</v>
      </c>
      <c r="B181" s="39" t="s">
        <v>1423</v>
      </c>
      <c r="C181" s="40" t="s">
        <v>1755</v>
      </c>
      <c r="D181" s="39">
        <v>2022</v>
      </c>
      <c r="E181" s="39">
        <v>11</v>
      </c>
      <c r="F181" s="39" t="s">
        <v>20</v>
      </c>
      <c r="G181" s="41">
        <v>15712913019</v>
      </c>
    </row>
    <row r="182" spans="1:7" ht="17.25" thickBot="1">
      <c r="A182" s="39" t="s">
        <v>1756</v>
      </c>
      <c r="B182" s="39" t="s">
        <v>1423</v>
      </c>
      <c r="C182" s="40" t="s">
        <v>1757</v>
      </c>
      <c r="D182" s="39">
        <v>2022</v>
      </c>
      <c r="E182" s="39">
        <v>11</v>
      </c>
      <c r="F182" s="39" t="s">
        <v>1425</v>
      </c>
      <c r="G182" s="41">
        <v>962767927</v>
      </c>
    </row>
    <row r="183" spans="1:7" ht="17.25" thickBot="1">
      <c r="A183" s="39" t="s">
        <v>1758</v>
      </c>
      <c r="B183" s="39" t="s">
        <v>1423</v>
      </c>
      <c r="C183" s="40" t="s">
        <v>1759</v>
      </c>
      <c r="D183" s="39">
        <v>2022</v>
      </c>
      <c r="E183" s="39">
        <v>11</v>
      </c>
      <c r="F183" s="39" t="s">
        <v>1425</v>
      </c>
      <c r="G183" s="41">
        <v>913668437</v>
      </c>
    </row>
    <row r="184" spans="1:7" ht="17.25" thickBot="1">
      <c r="A184" s="39" t="s">
        <v>1760</v>
      </c>
      <c r="B184" s="39" t="s">
        <v>1423</v>
      </c>
      <c r="C184" s="40" t="s">
        <v>1761</v>
      </c>
      <c r="D184" s="39">
        <v>2022</v>
      </c>
      <c r="E184" s="39">
        <v>11</v>
      </c>
      <c r="F184" s="39" t="s">
        <v>20</v>
      </c>
      <c r="G184" s="41">
        <v>50000000000</v>
      </c>
    </row>
    <row r="185" spans="1:7" ht="17.25" thickBot="1">
      <c r="A185" s="39" t="s">
        <v>1762</v>
      </c>
      <c r="B185" s="39" t="s">
        <v>1423</v>
      </c>
      <c r="C185" s="40" t="s">
        <v>1763</v>
      </c>
      <c r="D185" s="39">
        <v>2022</v>
      </c>
      <c r="E185" s="39">
        <v>11</v>
      </c>
      <c r="F185" s="39" t="s">
        <v>15</v>
      </c>
      <c r="G185" s="41">
        <v>31900000000</v>
      </c>
    </row>
    <row r="186" spans="1:7" ht="17.25" thickBot="1">
      <c r="A186" s="39" t="s">
        <v>1764</v>
      </c>
      <c r="B186" s="39" t="s">
        <v>1423</v>
      </c>
      <c r="C186" s="40" t="s">
        <v>1765</v>
      </c>
      <c r="D186" s="39">
        <v>2022</v>
      </c>
      <c r="E186" s="39">
        <v>12</v>
      </c>
      <c r="F186" s="39" t="s">
        <v>15</v>
      </c>
      <c r="G186" s="41">
        <v>112000000000</v>
      </c>
    </row>
    <row r="187" spans="1:7" ht="17.25" thickBot="1">
      <c r="A187" s="39" t="s">
        <v>1766</v>
      </c>
      <c r="B187" s="39" t="s">
        <v>1423</v>
      </c>
      <c r="C187" s="40" t="s">
        <v>1767</v>
      </c>
      <c r="D187" s="39">
        <v>2022</v>
      </c>
      <c r="E187" s="39">
        <v>12</v>
      </c>
      <c r="F187" s="39" t="s">
        <v>15</v>
      </c>
      <c r="G187" s="41">
        <v>105300000000</v>
      </c>
    </row>
    <row r="188" spans="1:7" ht="17.25" thickBot="1">
      <c r="A188" s="39" t="s">
        <v>1768</v>
      </c>
      <c r="B188" s="39" t="s">
        <v>1423</v>
      </c>
      <c r="C188" s="40" t="s">
        <v>1769</v>
      </c>
      <c r="D188" s="39">
        <v>2022</v>
      </c>
      <c r="E188" s="39">
        <v>12</v>
      </c>
      <c r="F188" s="39" t="s">
        <v>15</v>
      </c>
      <c r="G188" s="41">
        <v>78900000000</v>
      </c>
    </row>
    <row r="189" spans="1:7" ht="17.25" thickBot="1">
      <c r="A189" s="39" t="s">
        <v>1770</v>
      </c>
      <c r="B189" s="39" t="s">
        <v>1423</v>
      </c>
      <c r="C189" s="40" t="s">
        <v>1771</v>
      </c>
      <c r="D189" s="39">
        <v>2022</v>
      </c>
      <c r="E189" s="39">
        <v>12</v>
      </c>
      <c r="F189" s="39" t="s">
        <v>1425</v>
      </c>
      <c r="G189" s="41">
        <v>2000000000</v>
      </c>
    </row>
    <row r="190" spans="1:7" ht="17.25" thickBot="1">
      <c r="A190" s="39" t="s">
        <v>1772</v>
      </c>
      <c r="B190" s="39" t="s">
        <v>1423</v>
      </c>
      <c r="C190" s="40" t="s">
        <v>1773</v>
      </c>
      <c r="D190" s="39">
        <v>2022</v>
      </c>
      <c r="E190" s="39">
        <v>12</v>
      </c>
      <c r="F190" s="39" t="s">
        <v>20</v>
      </c>
      <c r="G190" s="41">
        <v>3000000000</v>
      </c>
    </row>
    <row r="191" spans="1:7" ht="17.25" thickBot="1">
      <c r="A191" s="39" t="s">
        <v>1774</v>
      </c>
      <c r="B191" s="39" t="s">
        <v>1423</v>
      </c>
      <c r="C191" s="40" t="s">
        <v>1775</v>
      </c>
      <c r="D191" s="39">
        <v>2022</v>
      </c>
      <c r="E191" s="39">
        <v>12</v>
      </c>
      <c r="F191" s="39" t="s">
        <v>1425</v>
      </c>
      <c r="G191" s="41">
        <v>800000000</v>
      </c>
    </row>
    <row r="192" spans="1:7" ht="17.25" thickBot="1">
      <c r="A192" s="39" t="s">
        <v>1776</v>
      </c>
      <c r="B192" s="39" t="s">
        <v>1423</v>
      </c>
      <c r="C192" s="40" t="s">
        <v>1777</v>
      </c>
      <c r="D192" s="39">
        <v>2022</v>
      </c>
      <c r="E192" s="39">
        <v>12</v>
      </c>
      <c r="F192" s="39" t="s">
        <v>20</v>
      </c>
      <c r="G192" s="41">
        <v>2737430000</v>
      </c>
    </row>
    <row r="193" spans="1:7" ht="17.25" thickBot="1">
      <c r="A193" s="39" t="s">
        <v>1778</v>
      </c>
      <c r="B193" s="39" t="s">
        <v>1423</v>
      </c>
      <c r="C193" s="40" t="s">
        <v>1779</v>
      </c>
      <c r="D193" s="39">
        <v>2022</v>
      </c>
      <c r="E193" s="39">
        <v>12</v>
      </c>
      <c r="F193" s="39" t="s">
        <v>1425</v>
      </c>
      <c r="G193" s="41">
        <v>232948000</v>
      </c>
    </row>
    <row r="194" spans="1:7" ht="17.25" thickBot="1">
      <c r="A194" s="39" t="s">
        <v>1780</v>
      </c>
      <c r="B194" s="39" t="s">
        <v>1423</v>
      </c>
      <c r="C194" s="40" t="s">
        <v>1781</v>
      </c>
      <c r="D194" s="39">
        <v>2022</v>
      </c>
      <c r="E194" s="39">
        <v>12</v>
      </c>
      <c r="F194" s="39" t="s">
        <v>15</v>
      </c>
      <c r="G194" s="41">
        <v>60437300000</v>
      </c>
    </row>
    <row r="195" spans="1:7" ht="17.25" thickBot="1">
      <c r="A195" s="39" t="s">
        <v>1782</v>
      </c>
      <c r="B195" s="39" t="s">
        <v>1423</v>
      </c>
      <c r="C195" s="40" t="s">
        <v>1783</v>
      </c>
      <c r="D195" s="39">
        <v>2022</v>
      </c>
      <c r="E195" s="39">
        <v>12</v>
      </c>
      <c r="F195" s="39" t="s">
        <v>20</v>
      </c>
      <c r="G195" s="41">
        <v>96000000000</v>
      </c>
    </row>
    <row r="196" spans="1:7" ht="17.25" thickBot="1">
      <c r="A196" s="39" t="s">
        <v>1784</v>
      </c>
      <c r="B196" s="39" t="s">
        <v>1423</v>
      </c>
      <c r="C196" s="40" t="s">
        <v>1785</v>
      </c>
      <c r="D196" s="39">
        <v>2022</v>
      </c>
      <c r="E196" s="39">
        <v>12</v>
      </c>
      <c r="F196" s="39" t="s">
        <v>15</v>
      </c>
      <c r="G196" s="41">
        <v>15950000000</v>
      </c>
    </row>
    <row r="197" spans="1:7" ht="17.25" thickBot="1">
      <c r="A197" s="39" t="s">
        <v>1786</v>
      </c>
      <c r="B197" s="39" t="s">
        <v>1423</v>
      </c>
      <c r="C197" s="40" t="s">
        <v>1787</v>
      </c>
      <c r="D197" s="39">
        <v>2022</v>
      </c>
      <c r="E197" s="39">
        <v>12</v>
      </c>
      <c r="F197" s="39" t="s">
        <v>15</v>
      </c>
      <c r="G197" s="41">
        <v>82000000000</v>
      </c>
    </row>
    <row r="198" spans="1:7">
      <c r="G198" s="3">
        <f>SUM(G2:G197)</f>
        <v>2371791953572</v>
      </c>
    </row>
  </sheetData>
  <phoneticPr fontId="1" type="noConversion"/>
  <hyperlinks>
    <hyperlink ref="A1" r:id="rId1" display="https://ebid.lh.or.kr/ebid.op.op.cmd.OrdergplananlListCmd.dev"/>
    <hyperlink ref="B1" r:id="rId2" display="https://ebid.lh.or.kr/ebid.op.op.cmd.OrdergplananlListCmd.dev"/>
    <hyperlink ref="C1" r:id="rId3" display="https://ebid.lh.or.kr/ebid.op.op.cmd.OrdergplananlListCmd.dev"/>
    <hyperlink ref="D1" r:id="rId4" display="https://ebid.lh.or.kr/ebid.op.op.cmd.OrdergplananlListCmd.dev"/>
    <hyperlink ref="E1" r:id="rId5" display="https://ebid.lh.or.kr/ebid.op.op.cmd.OrdergplananlListCmd.dev"/>
    <hyperlink ref="F1" r:id="rId6" display="https://ebid.lh.or.kr/ebid.op.op.cmd.OrdergplananlListCmd.dev"/>
    <hyperlink ref="G1" r:id="rId7" display="https://ebid.lh.or.kr/ebid.op.op.cmd.OrdergplananlListCmd.dev"/>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topLeftCell="D61" workbookViewId="0">
      <selection activeCell="E72" sqref="E72"/>
    </sheetView>
  </sheetViews>
  <sheetFormatPr defaultRowHeight="16.5"/>
  <cols>
    <col min="1" max="2" width="9.875" style="42" bestFit="1" customWidth="1"/>
    <col min="3" max="3" width="59.875" style="42" bestFit="1" customWidth="1"/>
    <col min="4" max="4" width="37.375" style="42" customWidth="1"/>
    <col min="5" max="5" width="36.25" style="42" customWidth="1"/>
    <col min="6" max="6" width="16.625" style="42" bestFit="1" customWidth="1"/>
    <col min="7" max="7" width="9.875" style="42" bestFit="1" customWidth="1"/>
    <col min="8" max="256" width="9" style="42"/>
    <col min="257" max="258" width="9.875" style="42" bestFit="1" customWidth="1"/>
    <col min="259" max="259" width="59.875" style="42" bestFit="1" customWidth="1"/>
    <col min="260" max="260" width="41.25" style="42" customWidth="1"/>
    <col min="261" max="261" width="36.25" style="42" customWidth="1"/>
    <col min="262" max="262" width="12.375" style="42" bestFit="1" customWidth="1"/>
    <col min="263" max="263" width="9.875" style="42" bestFit="1" customWidth="1"/>
    <col min="264" max="512" width="9" style="42"/>
    <col min="513" max="514" width="9.875" style="42" bestFit="1" customWidth="1"/>
    <col min="515" max="515" width="59.875" style="42" bestFit="1" customWidth="1"/>
    <col min="516" max="516" width="41.25" style="42" customWidth="1"/>
    <col min="517" max="517" width="36.25" style="42" customWidth="1"/>
    <col min="518" max="518" width="12.375" style="42" bestFit="1" customWidth="1"/>
    <col min="519" max="519" width="9.875" style="42" bestFit="1" customWidth="1"/>
    <col min="520" max="768" width="9" style="42"/>
    <col min="769" max="770" width="9.875" style="42" bestFit="1" customWidth="1"/>
    <col min="771" max="771" width="59.875" style="42" bestFit="1" customWidth="1"/>
    <col min="772" max="772" width="41.25" style="42" customWidth="1"/>
    <col min="773" max="773" width="36.25" style="42" customWidth="1"/>
    <col min="774" max="774" width="12.375" style="42" bestFit="1" customWidth="1"/>
    <col min="775" max="775" width="9.875" style="42" bestFit="1" customWidth="1"/>
    <col min="776" max="1024" width="9" style="42"/>
    <col min="1025" max="1026" width="9.875" style="42" bestFit="1" customWidth="1"/>
    <col min="1027" max="1027" width="59.875" style="42" bestFit="1" customWidth="1"/>
    <col min="1028" max="1028" width="41.25" style="42" customWidth="1"/>
    <col min="1029" max="1029" width="36.25" style="42" customWidth="1"/>
    <col min="1030" max="1030" width="12.375" style="42" bestFit="1" customWidth="1"/>
    <col min="1031" max="1031" width="9.875" style="42" bestFit="1" customWidth="1"/>
    <col min="1032" max="1280" width="9" style="42"/>
    <col min="1281" max="1282" width="9.875" style="42" bestFit="1" customWidth="1"/>
    <col min="1283" max="1283" width="59.875" style="42" bestFit="1" customWidth="1"/>
    <col min="1284" max="1284" width="41.25" style="42" customWidth="1"/>
    <col min="1285" max="1285" width="36.25" style="42" customWidth="1"/>
    <col min="1286" max="1286" width="12.375" style="42" bestFit="1" customWidth="1"/>
    <col min="1287" max="1287" width="9.875" style="42" bestFit="1" customWidth="1"/>
    <col min="1288" max="1536" width="9" style="42"/>
    <col min="1537" max="1538" width="9.875" style="42" bestFit="1" customWidth="1"/>
    <col min="1539" max="1539" width="59.875" style="42" bestFit="1" customWidth="1"/>
    <col min="1540" max="1540" width="41.25" style="42" customWidth="1"/>
    <col min="1541" max="1541" width="36.25" style="42" customWidth="1"/>
    <col min="1542" max="1542" width="12.375" style="42" bestFit="1" customWidth="1"/>
    <col min="1543" max="1543" width="9.875" style="42" bestFit="1" customWidth="1"/>
    <col min="1544" max="1792" width="9" style="42"/>
    <col min="1793" max="1794" width="9.875" style="42" bestFit="1" customWidth="1"/>
    <col min="1795" max="1795" width="59.875" style="42" bestFit="1" customWidth="1"/>
    <col min="1796" max="1796" width="41.25" style="42" customWidth="1"/>
    <col min="1797" max="1797" width="36.25" style="42" customWidth="1"/>
    <col min="1798" max="1798" width="12.375" style="42" bestFit="1" customWidth="1"/>
    <col min="1799" max="1799" width="9.875" style="42" bestFit="1" customWidth="1"/>
    <col min="1800" max="2048" width="9" style="42"/>
    <col min="2049" max="2050" width="9.875" style="42" bestFit="1" customWidth="1"/>
    <col min="2051" max="2051" width="59.875" style="42" bestFit="1" customWidth="1"/>
    <col min="2052" max="2052" width="41.25" style="42" customWidth="1"/>
    <col min="2053" max="2053" width="36.25" style="42" customWidth="1"/>
    <col min="2054" max="2054" width="12.375" style="42" bestFit="1" customWidth="1"/>
    <col min="2055" max="2055" width="9.875" style="42" bestFit="1" customWidth="1"/>
    <col min="2056" max="2304" width="9" style="42"/>
    <col min="2305" max="2306" width="9.875" style="42" bestFit="1" customWidth="1"/>
    <col min="2307" max="2307" width="59.875" style="42" bestFit="1" customWidth="1"/>
    <col min="2308" max="2308" width="41.25" style="42" customWidth="1"/>
    <col min="2309" max="2309" width="36.25" style="42" customWidth="1"/>
    <col min="2310" max="2310" width="12.375" style="42" bestFit="1" customWidth="1"/>
    <col min="2311" max="2311" width="9.875" style="42" bestFit="1" customWidth="1"/>
    <col min="2312" max="2560" width="9" style="42"/>
    <col min="2561" max="2562" width="9.875" style="42" bestFit="1" customWidth="1"/>
    <col min="2563" max="2563" width="59.875" style="42" bestFit="1" customWidth="1"/>
    <col min="2564" max="2564" width="41.25" style="42" customWidth="1"/>
    <col min="2565" max="2565" width="36.25" style="42" customWidth="1"/>
    <col min="2566" max="2566" width="12.375" style="42" bestFit="1" customWidth="1"/>
    <col min="2567" max="2567" width="9.875" style="42" bestFit="1" customWidth="1"/>
    <col min="2568" max="2816" width="9" style="42"/>
    <col min="2817" max="2818" width="9.875" style="42" bestFit="1" customWidth="1"/>
    <col min="2819" max="2819" width="59.875" style="42" bestFit="1" customWidth="1"/>
    <col min="2820" max="2820" width="41.25" style="42" customWidth="1"/>
    <col min="2821" max="2821" width="36.25" style="42" customWidth="1"/>
    <col min="2822" max="2822" width="12.375" style="42" bestFit="1" customWidth="1"/>
    <col min="2823" max="2823" width="9.875" style="42" bestFit="1" customWidth="1"/>
    <col min="2824" max="3072" width="9" style="42"/>
    <col min="3073" max="3074" width="9.875" style="42" bestFit="1" customWidth="1"/>
    <col min="3075" max="3075" width="59.875" style="42" bestFit="1" customWidth="1"/>
    <col min="3076" max="3076" width="41.25" style="42" customWidth="1"/>
    <col min="3077" max="3077" width="36.25" style="42" customWidth="1"/>
    <col min="3078" max="3078" width="12.375" style="42" bestFit="1" customWidth="1"/>
    <col min="3079" max="3079" width="9.875" style="42" bestFit="1" customWidth="1"/>
    <col min="3080" max="3328" width="9" style="42"/>
    <col min="3329" max="3330" width="9.875" style="42" bestFit="1" customWidth="1"/>
    <col min="3331" max="3331" width="59.875" style="42" bestFit="1" customWidth="1"/>
    <col min="3332" max="3332" width="41.25" style="42" customWidth="1"/>
    <col min="3333" max="3333" width="36.25" style="42" customWidth="1"/>
    <col min="3334" max="3334" width="12.375" style="42" bestFit="1" customWidth="1"/>
    <col min="3335" max="3335" width="9.875" style="42" bestFit="1" customWidth="1"/>
    <col min="3336" max="3584" width="9" style="42"/>
    <col min="3585" max="3586" width="9.875" style="42" bestFit="1" customWidth="1"/>
    <col min="3587" max="3587" width="59.875" style="42" bestFit="1" customWidth="1"/>
    <col min="3588" max="3588" width="41.25" style="42" customWidth="1"/>
    <col min="3589" max="3589" width="36.25" style="42" customWidth="1"/>
    <col min="3590" max="3590" width="12.375" style="42" bestFit="1" customWidth="1"/>
    <col min="3591" max="3591" width="9.875" style="42" bestFit="1" customWidth="1"/>
    <col min="3592" max="3840" width="9" style="42"/>
    <col min="3841" max="3842" width="9.875" style="42" bestFit="1" customWidth="1"/>
    <col min="3843" max="3843" width="59.875" style="42" bestFit="1" customWidth="1"/>
    <col min="3844" max="3844" width="41.25" style="42" customWidth="1"/>
    <col min="3845" max="3845" width="36.25" style="42" customWidth="1"/>
    <col min="3846" max="3846" width="12.375" style="42" bestFit="1" customWidth="1"/>
    <col min="3847" max="3847" width="9.875" style="42" bestFit="1" customWidth="1"/>
    <col min="3848" max="4096" width="9" style="42"/>
    <col min="4097" max="4098" width="9.875" style="42" bestFit="1" customWidth="1"/>
    <col min="4099" max="4099" width="59.875" style="42" bestFit="1" customWidth="1"/>
    <col min="4100" max="4100" width="41.25" style="42" customWidth="1"/>
    <col min="4101" max="4101" width="36.25" style="42" customWidth="1"/>
    <col min="4102" max="4102" width="12.375" style="42" bestFit="1" customWidth="1"/>
    <col min="4103" max="4103" width="9.875" style="42" bestFit="1" customWidth="1"/>
    <col min="4104" max="4352" width="9" style="42"/>
    <col min="4353" max="4354" width="9.875" style="42" bestFit="1" customWidth="1"/>
    <col min="4355" max="4355" width="59.875" style="42" bestFit="1" customWidth="1"/>
    <col min="4356" max="4356" width="41.25" style="42" customWidth="1"/>
    <col min="4357" max="4357" width="36.25" style="42" customWidth="1"/>
    <col min="4358" max="4358" width="12.375" style="42" bestFit="1" customWidth="1"/>
    <col min="4359" max="4359" width="9.875" style="42" bestFit="1" customWidth="1"/>
    <col min="4360" max="4608" width="9" style="42"/>
    <col min="4609" max="4610" width="9.875" style="42" bestFit="1" customWidth="1"/>
    <col min="4611" max="4611" width="59.875" style="42" bestFit="1" customWidth="1"/>
    <col min="4612" max="4612" width="41.25" style="42" customWidth="1"/>
    <col min="4613" max="4613" width="36.25" style="42" customWidth="1"/>
    <col min="4614" max="4614" width="12.375" style="42" bestFit="1" customWidth="1"/>
    <col min="4615" max="4615" width="9.875" style="42" bestFit="1" customWidth="1"/>
    <col min="4616" max="4864" width="9" style="42"/>
    <col min="4865" max="4866" width="9.875" style="42" bestFit="1" customWidth="1"/>
    <col min="4867" max="4867" width="59.875" style="42" bestFit="1" customWidth="1"/>
    <col min="4868" max="4868" width="41.25" style="42" customWidth="1"/>
    <col min="4869" max="4869" width="36.25" style="42" customWidth="1"/>
    <col min="4870" max="4870" width="12.375" style="42" bestFit="1" customWidth="1"/>
    <col min="4871" max="4871" width="9.875" style="42" bestFit="1" customWidth="1"/>
    <col min="4872" max="5120" width="9" style="42"/>
    <col min="5121" max="5122" width="9.875" style="42" bestFit="1" customWidth="1"/>
    <col min="5123" max="5123" width="59.875" style="42" bestFit="1" customWidth="1"/>
    <col min="5124" max="5124" width="41.25" style="42" customWidth="1"/>
    <col min="5125" max="5125" width="36.25" style="42" customWidth="1"/>
    <col min="5126" max="5126" width="12.375" style="42" bestFit="1" customWidth="1"/>
    <col min="5127" max="5127" width="9.875" style="42" bestFit="1" customWidth="1"/>
    <col min="5128" max="5376" width="9" style="42"/>
    <col min="5377" max="5378" width="9.875" style="42" bestFit="1" customWidth="1"/>
    <col min="5379" max="5379" width="59.875" style="42" bestFit="1" customWidth="1"/>
    <col min="5380" max="5380" width="41.25" style="42" customWidth="1"/>
    <col min="5381" max="5381" width="36.25" style="42" customWidth="1"/>
    <col min="5382" max="5382" width="12.375" style="42" bestFit="1" customWidth="1"/>
    <col min="5383" max="5383" width="9.875" style="42" bestFit="1" customWidth="1"/>
    <col min="5384" max="5632" width="9" style="42"/>
    <col min="5633" max="5634" width="9.875" style="42" bestFit="1" customWidth="1"/>
    <col min="5635" max="5635" width="59.875" style="42" bestFit="1" customWidth="1"/>
    <col min="5636" max="5636" width="41.25" style="42" customWidth="1"/>
    <col min="5637" max="5637" width="36.25" style="42" customWidth="1"/>
    <col min="5638" max="5638" width="12.375" style="42" bestFit="1" customWidth="1"/>
    <col min="5639" max="5639" width="9.875" style="42" bestFit="1" customWidth="1"/>
    <col min="5640" max="5888" width="9" style="42"/>
    <col min="5889" max="5890" width="9.875" style="42" bestFit="1" customWidth="1"/>
    <col min="5891" max="5891" width="59.875" style="42" bestFit="1" customWidth="1"/>
    <col min="5892" max="5892" width="41.25" style="42" customWidth="1"/>
    <col min="5893" max="5893" width="36.25" style="42" customWidth="1"/>
    <col min="5894" max="5894" width="12.375" style="42" bestFit="1" customWidth="1"/>
    <col min="5895" max="5895" width="9.875" style="42" bestFit="1" customWidth="1"/>
    <col min="5896" max="6144" width="9" style="42"/>
    <col min="6145" max="6146" width="9.875" style="42" bestFit="1" customWidth="1"/>
    <col min="6147" max="6147" width="59.875" style="42" bestFit="1" customWidth="1"/>
    <col min="6148" max="6148" width="41.25" style="42" customWidth="1"/>
    <col min="6149" max="6149" width="36.25" style="42" customWidth="1"/>
    <col min="6150" max="6150" width="12.375" style="42" bestFit="1" customWidth="1"/>
    <col min="6151" max="6151" width="9.875" style="42" bestFit="1" customWidth="1"/>
    <col min="6152" max="6400" width="9" style="42"/>
    <col min="6401" max="6402" width="9.875" style="42" bestFit="1" customWidth="1"/>
    <col min="6403" max="6403" width="59.875" style="42" bestFit="1" customWidth="1"/>
    <col min="6404" max="6404" width="41.25" style="42" customWidth="1"/>
    <col min="6405" max="6405" width="36.25" style="42" customWidth="1"/>
    <col min="6406" max="6406" width="12.375" style="42" bestFit="1" customWidth="1"/>
    <col min="6407" max="6407" width="9.875" style="42" bestFit="1" customWidth="1"/>
    <col min="6408" max="6656" width="9" style="42"/>
    <col min="6657" max="6658" width="9.875" style="42" bestFit="1" customWidth="1"/>
    <col min="6659" max="6659" width="59.875" style="42" bestFit="1" customWidth="1"/>
    <col min="6660" max="6660" width="41.25" style="42" customWidth="1"/>
    <col min="6661" max="6661" width="36.25" style="42" customWidth="1"/>
    <col min="6662" max="6662" width="12.375" style="42" bestFit="1" customWidth="1"/>
    <col min="6663" max="6663" width="9.875" style="42" bestFit="1" customWidth="1"/>
    <col min="6664" max="6912" width="9" style="42"/>
    <col min="6913" max="6914" width="9.875" style="42" bestFit="1" customWidth="1"/>
    <col min="6915" max="6915" width="59.875" style="42" bestFit="1" customWidth="1"/>
    <col min="6916" max="6916" width="41.25" style="42" customWidth="1"/>
    <col min="6917" max="6917" width="36.25" style="42" customWidth="1"/>
    <col min="6918" max="6918" width="12.375" style="42" bestFit="1" customWidth="1"/>
    <col min="6919" max="6919" width="9.875" style="42" bestFit="1" customWidth="1"/>
    <col min="6920" max="7168" width="9" style="42"/>
    <col min="7169" max="7170" width="9.875" style="42" bestFit="1" customWidth="1"/>
    <col min="7171" max="7171" width="59.875" style="42" bestFit="1" customWidth="1"/>
    <col min="7172" max="7172" width="41.25" style="42" customWidth="1"/>
    <col min="7173" max="7173" width="36.25" style="42" customWidth="1"/>
    <col min="7174" max="7174" width="12.375" style="42" bestFit="1" customWidth="1"/>
    <col min="7175" max="7175" width="9.875" style="42" bestFit="1" customWidth="1"/>
    <col min="7176" max="7424" width="9" style="42"/>
    <col min="7425" max="7426" width="9.875" style="42" bestFit="1" customWidth="1"/>
    <col min="7427" max="7427" width="59.875" style="42" bestFit="1" customWidth="1"/>
    <col min="7428" max="7428" width="41.25" style="42" customWidth="1"/>
    <col min="7429" max="7429" width="36.25" style="42" customWidth="1"/>
    <col min="7430" max="7430" width="12.375" style="42" bestFit="1" customWidth="1"/>
    <col min="7431" max="7431" width="9.875" style="42" bestFit="1" customWidth="1"/>
    <col min="7432" max="7680" width="9" style="42"/>
    <col min="7681" max="7682" width="9.875" style="42" bestFit="1" customWidth="1"/>
    <col min="7683" max="7683" width="59.875" style="42" bestFit="1" customWidth="1"/>
    <col min="7684" max="7684" width="41.25" style="42" customWidth="1"/>
    <col min="7685" max="7685" width="36.25" style="42" customWidth="1"/>
    <col min="7686" max="7686" width="12.375" style="42" bestFit="1" customWidth="1"/>
    <col min="7687" max="7687" width="9.875" style="42" bestFit="1" customWidth="1"/>
    <col min="7688" max="7936" width="9" style="42"/>
    <col min="7937" max="7938" width="9.875" style="42" bestFit="1" customWidth="1"/>
    <col min="7939" max="7939" width="59.875" style="42" bestFit="1" customWidth="1"/>
    <col min="7940" max="7940" width="41.25" style="42" customWidth="1"/>
    <col min="7941" max="7941" width="36.25" style="42" customWidth="1"/>
    <col min="7942" max="7942" width="12.375" style="42" bestFit="1" customWidth="1"/>
    <col min="7943" max="7943" width="9.875" style="42" bestFit="1" customWidth="1"/>
    <col min="7944" max="8192" width="9" style="42"/>
    <col min="8193" max="8194" width="9.875" style="42" bestFit="1" customWidth="1"/>
    <col min="8195" max="8195" width="59.875" style="42" bestFit="1" customWidth="1"/>
    <col min="8196" max="8196" width="41.25" style="42" customWidth="1"/>
    <col min="8197" max="8197" width="36.25" style="42" customWidth="1"/>
    <col min="8198" max="8198" width="12.375" style="42" bestFit="1" customWidth="1"/>
    <col min="8199" max="8199" width="9.875" style="42" bestFit="1" customWidth="1"/>
    <col min="8200" max="8448" width="9" style="42"/>
    <col min="8449" max="8450" width="9.875" style="42" bestFit="1" customWidth="1"/>
    <col min="8451" max="8451" width="59.875" style="42" bestFit="1" customWidth="1"/>
    <col min="8452" max="8452" width="41.25" style="42" customWidth="1"/>
    <col min="8453" max="8453" width="36.25" style="42" customWidth="1"/>
    <col min="8454" max="8454" width="12.375" style="42" bestFit="1" customWidth="1"/>
    <col min="8455" max="8455" width="9.875" style="42" bestFit="1" customWidth="1"/>
    <col min="8456" max="8704" width="9" style="42"/>
    <col min="8705" max="8706" width="9.875" style="42" bestFit="1" customWidth="1"/>
    <col min="8707" max="8707" width="59.875" style="42" bestFit="1" customWidth="1"/>
    <col min="8708" max="8708" width="41.25" style="42" customWidth="1"/>
    <col min="8709" max="8709" width="36.25" style="42" customWidth="1"/>
    <col min="8710" max="8710" width="12.375" style="42" bestFit="1" customWidth="1"/>
    <col min="8711" max="8711" width="9.875" style="42" bestFit="1" customWidth="1"/>
    <col min="8712" max="8960" width="9" style="42"/>
    <col min="8961" max="8962" width="9.875" style="42" bestFit="1" customWidth="1"/>
    <col min="8963" max="8963" width="59.875" style="42" bestFit="1" customWidth="1"/>
    <col min="8964" max="8964" width="41.25" style="42" customWidth="1"/>
    <col min="8965" max="8965" width="36.25" style="42" customWidth="1"/>
    <col min="8966" max="8966" width="12.375" style="42" bestFit="1" customWidth="1"/>
    <col min="8967" max="8967" width="9.875" style="42" bestFit="1" customWidth="1"/>
    <col min="8968" max="9216" width="9" style="42"/>
    <col min="9217" max="9218" width="9.875" style="42" bestFit="1" customWidth="1"/>
    <col min="9219" max="9219" width="59.875" style="42" bestFit="1" customWidth="1"/>
    <col min="9220" max="9220" width="41.25" style="42" customWidth="1"/>
    <col min="9221" max="9221" width="36.25" style="42" customWidth="1"/>
    <col min="9222" max="9222" width="12.375" style="42" bestFit="1" customWidth="1"/>
    <col min="9223" max="9223" width="9.875" style="42" bestFit="1" customWidth="1"/>
    <col min="9224" max="9472" width="9" style="42"/>
    <col min="9473" max="9474" width="9.875" style="42" bestFit="1" customWidth="1"/>
    <col min="9475" max="9475" width="59.875" style="42" bestFit="1" customWidth="1"/>
    <col min="9476" max="9476" width="41.25" style="42" customWidth="1"/>
    <col min="9477" max="9477" width="36.25" style="42" customWidth="1"/>
    <col min="9478" max="9478" width="12.375" style="42" bestFit="1" customWidth="1"/>
    <col min="9479" max="9479" width="9.875" style="42" bestFit="1" customWidth="1"/>
    <col min="9480" max="9728" width="9" style="42"/>
    <col min="9729" max="9730" width="9.875" style="42" bestFit="1" customWidth="1"/>
    <col min="9731" max="9731" width="59.875" style="42" bestFit="1" customWidth="1"/>
    <col min="9732" max="9732" width="41.25" style="42" customWidth="1"/>
    <col min="9733" max="9733" width="36.25" style="42" customWidth="1"/>
    <col min="9734" max="9734" width="12.375" style="42" bestFit="1" customWidth="1"/>
    <col min="9735" max="9735" width="9.875" style="42" bestFit="1" customWidth="1"/>
    <col min="9736" max="9984" width="9" style="42"/>
    <col min="9985" max="9986" width="9.875" style="42" bestFit="1" customWidth="1"/>
    <col min="9987" max="9987" width="59.875" style="42" bestFit="1" customWidth="1"/>
    <col min="9988" max="9988" width="41.25" style="42" customWidth="1"/>
    <col min="9989" max="9989" width="36.25" style="42" customWidth="1"/>
    <col min="9990" max="9990" width="12.375" style="42" bestFit="1" customWidth="1"/>
    <col min="9991" max="9991" width="9.875" style="42" bestFit="1" customWidth="1"/>
    <col min="9992" max="10240" width="9" style="42"/>
    <col min="10241" max="10242" width="9.875" style="42" bestFit="1" customWidth="1"/>
    <col min="10243" max="10243" width="59.875" style="42" bestFit="1" customWidth="1"/>
    <col min="10244" max="10244" width="41.25" style="42" customWidth="1"/>
    <col min="10245" max="10245" width="36.25" style="42" customWidth="1"/>
    <col min="10246" max="10246" width="12.375" style="42" bestFit="1" customWidth="1"/>
    <col min="10247" max="10247" width="9.875" style="42" bestFit="1" customWidth="1"/>
    <col min="10248" max="10496" width="9" style="42"/>
    <col min="10497" max="10498" width="9.875" style="42" bestFit="1" customWidth="1"/>
    <col min="10499" max="10499" width="59.875" style="42" bestFit="1" customWidth="1"/>
    <col min="10500" max="10500" width="41.25" style="42" customWidth="1"/>
    <col min="10501" max="10501" width="36.25" style="42" customWidth="1"/>
    <col min="10502" max="10502" width="12.375" style="42" bestFit="1" customWidth="1"/>
    <col min="10503" max="10503" width="9.875" style="42" bestFit="1" customWidth="1"/>
    <col min="10504" max="10752" width="9" style="42"/>
    <col min="10753" max="10754" width="9.875" style="42" bestFit="1" customWidth="1"/>
    <col min="10755" max="10755" width="59.875" style="42" bestFit="1" customWidth="1"/>
    <col min="10756" max="10756" width="41.25" style="42" customWidth="1"/>
    <col min="10757" max="10757" width="36.25" style="42" customWidth="1"/>
    <col min="10758" max="10758" width="12.375" style="42" bestFit="1" customWidth="1"/>
    <col min="10759" max="10759" width="9.875" style="42" bestFit="1" customWidth="1"/>
    <col min="10760" max="11008" width="9" style="42"/>
    <col min="11009" max="11010" width="9.875" style="42" bestFit="1" customWidth="1"/>
    <col min="11011" max="11011" width="59.875" style="42" bestFit="1" customWidth="1"/>
    <col min="11012" max="11012" width="41.25" style="42" customWidth="1"/>
    <col min="11013" max="11013" width="36.25" style="42" customWidth="1"/>
    <col min="11014" max="11014" width="12.375" style="42" bestFit="1" customWidth="1"/>
    <col min="11015" max="11015" width="9.875" style="42" bestFit="1" customWidth="1"/>
    <col min="11016" max="11264" width="9" style="42"/>
    <col min="11265" max="11266" width="9.875" style="42" bestFit="1" customWidth="1"/>
    <col min="11267" max="11267" width="59.875" style="42" bestFit="1" customWidth="1"/>
    <col min="11268" max="11268" width="41.25" style="42" customWidth="1"/>
    <col min="11269" max="11269" width="36.25" style="42" customWidth="1"/>
    <col min="11270" max="11270" width="12.375" style="42" bestFit="1" customWidth="1"/>
    <col min="11271" max="11271" width="9.875" style="42" bestFit="1" customWidth="1"/>
    <col min="11272" max="11520" width="9" style="42"/>
    <col min="11521" max="11522" width="9.875" style="42" bestFit="1" customWidth="1"/>
    <col min="11523" max="11523" width="59.875" style="42" bestFit="1" customWidth="1"/>
    <col min="11524" max="11524" width="41.25" style="42" customWidth="1"/>
    <col min="11525" max="11525" width="36.25" style="42" customWidth="1"/>
    <col min="11526" max="11526" width="12.375" style="42" bestFit="1" customWidth="1"/>
    <col min="11527" max="11527" width="9.875" style="42" bestFit="1" customWidth="1"/>
    <col min="11528" max="11776" width="9" style="42"/>
    <col min="11777" max="11778" width="9.875" style="42" bestFit="1" customWidth="1"/>
    <col min="11779" max="11779" width="59.875" style="42" bestFit="1" customWidth="1"/>
    <col min="11780" max="11780" width="41.25" style="42" customWidth="1"/>
    <col min="11781" max="11781" width="36.25" style="42" customWidth="1"/>
    <col min="11782" max="11782" width="12.375" style="42" bestFit="1" customWidth="1"/>
    <col min="11783" max="11783" width="9.875" style="42" bestFit="1" customWidth="1"/>
    <col min="11784" max="12032" width="9" style="42"/>
    <col min="12033" max="12034" width="9.875" style="42" bestFit="1" customWidth="1"/>
    <col min="12035" max="12035" width="59.875" style="42" bestFit="1" customWidth="1"/>
    <col min="12036" max="12036" width="41.25" style="42" customWidth="1"/>
    <col min="12037" max="12037" width="36.25" style="42" customWidth="1"/>
    <col min="12038" max="12038" width="12.375" style="42" bestFit="1" customWidth="1"/>
    <col min="12039" max="12039" width="9.875" style="42" bestFit="1" customWidth="1"/>
    <col min="12040" max="12288" width="9" style="42"/>
    <col min="12289" max="12290" width="9.875" style="42" bestFit="1" customWidth="1"/>
    <col min="12291" max="12291" width="59.875" style="42" bestFit="1" customWidth="1"/>
    <col min="12292" max="12292" width="41.25" style="42" customWidth="1"/>
    <col min="12293" max="12293" width="36.25" style="42" customWidth="1"/>
    <col min="12294" max="12294" width="12.375" style="42" bestFit="1" customWidth="1"/>
    <col min="12295" max="12295" width="9.875" style="42" bestFit="1" customWidth="1"/>
    <col min="12296" max="12544" width="9" style="42"/>
    <col min="12545" max="12546" width="9.875" style="42" bestFit="1" customWidth="1"/>
    <col min="12547" max="12547" width="59.875" style="42" bestFit="1" customWidth="1"/>
    <col min="12548" max="12548" width="41.25" style="42" customWidth="1"/>
    <col min="12549" max="12549" width="36.25" style="42" customWidth="1"/>
    <col min="12550" max="12550" width="12.375" style="42" bestFit="1" customWidth="1"/>
    <col min="12551" max="12551" width="9.875" style="42" bestFit="1" customWidth="1"/>
    <col min="12552" max="12800" width="9" style="42"/>
    <col min="12801" max="12802" width="9.875" style="42" bestFit="1" customWidth="1"/>
    <col min="12803" max="12803" width="59.875" style="42" bestFit="1" customWidth="1"/>
    <col min="12804" max="12804" width="41.25" style="42" customWidth="1"/>
    <col min="12805" max="12805" width="36.25" style="42" customWidth="1"/>
    <col min="12806" max="12806" width="12.375" style="42" bestFit="1" customWidth="1"/>
    <col min="12807" max="12807" width="9.875" style="42" bestFit="1" customWidth="1"/>
    <col min="12808" max="13056" width="9" style="42"/>
    <col min="13057" max="13058" width="9.875" style="42" bestFit="1" customWidth="1"/>
    <col min="13059" max="13059" width="59.875" style="42" bestFit="1" customWidth="1"/>
    <col min="13060" max="13060" width="41.25" style="42" customWidth="1"/>
    <col min="13061" max="13061" width="36.25" style="42" customWidth="1"/>
    <col min="13062" max="13062" width="12.375" style="42" bestFit="1" customWidth="1"/>
    <col min="13063" max="13063" width="9.875" style="42" bestFit="1" customWidth="1"/>
    <col min="13064" max="13312" width="9" style="42"/>
    <col min="13313" max="13314" width="9.875" style="42" bestFit="1" customWidth="1"/>
    <col min="13315" max="13315" width="59.875" style="42" bestFit="1" customWidth="1"/>
    <col min="13316" max="13316" width="41.25" style="42" customWidth="1"/>
    <col min="13317" max="13317" width="36.25" style="42" customWidth="1"/>
    <col min="13318" max="13318" width="12.375" style="42" bestFit="1" customWidth="1"/>
    <col min="13319" max="13319" width="9.875" style="42" bestFit="1" customWidth="1"/>
    <col min="13320" max="13568" width="9" style="42"/>
    <col min="13569" max="13570" width="9.875" style="42" bestFit="1" customWidth="1"/>
    <col min="13571" max="13571" width="59.875" style="42" bestFit="1" customWidth="1"/>
    <col min="13572" max="13572" width="41.25" style="42" customWidth="1"/>
    <col min="13573" max="13573" width="36.25" style="42" customWidth="1"/>
    <col min="13574" max="13574" width="12.375" style="42" bestFit="1" customWidth="1"/>
    <col min="13575" max="13575" width="9.875" style="42" bestFit="1" customWidth="1"/>
    <col min="13576" max="13824" width="9" style="42"/>
    <col min="13825" max="13826" width="9.875" style="42" bestFit="1" customWidth="1"/>
    <col min="13827" max="13827" width="59.875" style="42" bestFit="1" customWidth="1"/>
    <col min="13828" max="13828" width="41.25" style="42" customWidth="1"/>
    <col min="13829" max="13829" width="36.25" style="42" customWidth="1"/>
    <col min="13830" max="13830" width="12.375" style="42" bestFit="1" customWidth="1"/>
    <col min="13831" max="13831" width="9.875" style="42" bestFit="1" customWidth="1"/>
    <col min="13832" max="14080" width="9" style="42"/>
    <col min="14081" max="14082" width="9.875" style="42" bestFit="1" customWidth="1"/>
    <col min="14083" max="14083" width="59.875" style="42" bestFit="1" customWidth="1"/>
    <col min="14084" max="14084" width="41.25" style="42" customWidth="1"/>
    <col min="14085" max="14085" width="36.25" style="42" customWidth="1"/>
    <col min="14086" max="14086" width="12.375" style="42" bestFit="1" customWidth="1"/>
    <col min="14087" max="14087" width="9.875" style="42" bestFit="1" customWidth="1"/>
    <col min="14088" max="14336" width="9" style="42"/>
    <col min="14337" max="14338" width="9.875" style="42" bestFit="1" customWidth="1"/>
    <col min="14339" max="14339" width="59.875" style="42" bestFit="1" customWidth="1"/>
    <col min="14340" max="14340" width="41.25" style="42" customWidth="1"/>
    <col min="14341" max="14341" width="36.25" style="42" customWidth="1"/>
    <col min="14342" max="14342" width="12.375" style="42" bestFit="1" customWidth="1"/>
    <col min="14343" max="14343" width="9.875" style="42" bestFit="1" customWidth="1"/>
    <col min="14344" max="14592" width="9" style="42"/>
    <col min="14593" max="14594" width="9.875" style="42" bestFit="1" customWidth="1"/>
    <col min="14595" max="14595" width="59.875" style="42" bestFit="1" customWidth="1"/>
    <col min="14596" max="14596" width="41.25" style="42" customWidth="1"/>
    <col min="14597" max="14597" width="36.25" style="42" customWidth="1"/>
    <col min="14598" max="14598" width="12.375" style="42" bestFit="1" customWidth="1"/>
    <col min="14599" max="14599" width="9.875" style="42" bestFit="1" customWidth="1"/>
    <col min="14600" max="14848" width="9" style="42"/>
    <col min="14849" max="14850" width="9.875" style="42" bestFit="1" customWidth="1"/>
    <col min="14851" max="14851" width="59.875" style="42" bestFit="1" customWidth="1"/>
    <col min="14852" max="14852" width="41.25" style="42" customWidth="1"/>
    <col min="14853" max="14853" width="36.25" style="42" customWidth="1"/>
    <col min="14854" max="14854" width="12.375" style="42" bestFit="1" customWidth="1"/>
    <col min="14855" max="14855" width="9.875" style="42" bestFit="1" customWidth="1"/>
    <col min="14856" max="15104" width="9" style="42"/>
    <col min="15105" max="15106" width="9.875" style="42" bestFit="1" customWidth="1"/>
    <col min="15107" max="15107" width="59.875" style="42" bestFit="1" customWidth="1"/>
    <col min="15108" max="15108" width="41.25" style="42" customWidth="1"/>
    <col min="15109" max="15109" width="36.25" style="42" customWidth="1"/>
    <col min="15110" max="15110" width="12.375" style="42" bestFit="1" customWidth="1"/>
    <col min="15111" max="15111" width="9.875" style="42" bestFit="1" customWidth="1"/>
    <col min="15112" max="15360" width="9" style="42"/>
    <col min="15361" max="15362" width="9.875" style="42" bestFit="1" customWidth="1"/>
    <col min="15363" max="15363" width="59.875" style="42" bestFit="1" customWidth="1"/>
    <col min="15364" max="15364" width="41.25" style="42" customWidth="1"/>
    <col min="15365" max="15365" width="36.25" style="42" customWidth="1"/>
    <col min="15366" max="15366" width="12.375" style="42" bestFit="1" customWidth="1"/>
    <col min="15367" max="15367" width="9.875" style="42" bestFit="1" customWidth="1"/>
    <col min="15368" max="15616" width="9" style="42"/>
    <col min="15617" max="15618" width="9.875" style="42" bestFit="1" customWidth="1"/>
    <col min="15619" max="15619" width="59.875" style="42" bestFit="1" customWidth="1"/>
    <col min="15620" max="15620" width="41.25" style="42" customWidth="1"/>
    <col min="15621" max="15621" width="36.25" style="42" customWidth="1"/>
    <col min="15622" max="15622" width="12.375" style="42" bestFit="1" customWidth="1"/>
    <col min="15623" max="15623" width="9.875" style="42" bestFit="1" customWidth="1"/>
    <col min="15624" max="15872" width="9" style="42"/>
    <col min="15873" max="15874" width="9.875" style="42" bestFit="1" customWidth="1"/>
    <col min="15875" max="15875" width="59.875" style="42" bestFit="1" customWidth="1"/>
    <col min="15876" max="15876" width="41.25" style="42" customWidth="1"/>
    <col min="15877" max="15877" width="36.25" style="42" customWidth="1"/>
    <col min="15878" max="15878" width="12.375" style="42" bestFit="1" customWidth="1"/>
    <col min="15879" max="15879" width="9.875" style="42" bestFit="1" customWidth="1"/>
    <col min="15880" max="16128" width="9" style="42"/>
    <col min="16129" max="16130" width="9.875" style="42" bestFit="1" customWidth="1"/>
    <col min="16131" max="16131" width="59.875" style="42" bestFit="1" customWidth="1"/>
    <col min="16132" max="16132" width="41.25" style="42" customWidth="1"/>
    <col min="16133" max="16133" width="36.25" style="42" customWidth="1"/>
    <col min="16134" max="16134" width="12.375" style="42" bestFit="1" customWidth="1"/>
    <col min="16135" max="16135" width="9.875" style="42" bestFit="1" customWidth="1"/>
    <col min="16136" max="16384" width="9" style="42"/>
  </cols>
  <sheetData>
    <row r="1" spans="1:7" ht="30" customHeight="1">
      <c r="A1" s="156" t="s">
        <v>1788</v>
      </c>
      <c r="B1" s="157"/>
      <c r="C1" s="157"/>
      <c r="D1" s="157"/>
      <c r="E1" s="157"/>
      <c r="F1" s="157"/>
      <c r="G1" s="157"/>
    </row>
    <row r="2" spans="1:7" ht="20.100000000000001" customHeight="1">
      <c r="A2" s="43" t="s">
        <v>1789</v>
      </c>
      <c r="B2" s="43" t="s">
        <v>1790</v>
      </c>
      <c r="C2" s="43" t="s">
        <v>1791</v>
      </c>
      <c r="D2" s="43" t="s">
        <v>1792</v>
      </c>
      <c r="E2" s="43" t="s">
        <v>1793</v>
      </c>
      <c r="F2" s="43" t="s">
        <v>1794</v>
      </c>
      <c r="G2" s="43" t="s">
        <v>1795</v>
      </c>
    </row>
    <row r="3" spans="1:7" ht="15" customHeight="1">
      <c r="A3" s="44" t="s">
        <v>1796</v>
      </c>
      <c r="B3" s="44" t="s">
        <v>1797</v>
      </c>
      <c r="C3" s="45" t="s">
        <v>1798</v>
      </c>
      <c r="D3" s="45" t="s">
        <v>1799</v>
      </c>
      <c r="E3" s="45" t="s">
        <v>1800</v>
      </c>
      <c r="F3" s="159">
        <v>424406000</v>
      </c>
      <c r="G3" s="44" t="s">
        <v>1801</v>
      </c>
    </row>
    <row r="4" spans="1:7" ht="15" customHeight="1">
      <c r="A4" s="44" t="s">
        <v>1796</v>
      </c>
      <c r="B4" s="44" t="s">
        <v>1797</v>
      </c>
      <c r="C4" s="45" t="s">
        <v>1803</v>
      </c>
      <c r="D4" s="45" t="s">
        <v>1804</v>
      </c>
      <c r="E4" s="45" t="s">
        <v>1805</v>
      </c>
      <c r="F4" s="159">
        <v>23700000000</v>
      </c>
      <c r="G4" s="44" t="s">
        <v>1802</v>
      </c>
    </row>
    <row r="5" spans="1:7" ht="15" customHeight="1">
      <c r="A5" s="44" t="s">
        <v>1796</v>
      </c>
      <c r="B5" s="44" t="s">
        <v>1797</v>
      </c>
      <c r="C5" s="45" t="s">
        <v>1806</v>
      </c>
      <c r="D5" s="45" t="s">
        <v>1807</v>
      </c>
      <c r="E5" s="45" t="s">
        <v>1808</v>
      </c>
      <c r="F5" s="159">
        <v>5735476000</v>
      </c>
      <c r="G5" s="44" t="s">
        <v>1802</v>
      </c>
    </row>
    <row r="6" spans="1:7" ht="15" customHeight="1">
      <c r="A6" s="44" t="s">
        <v>1796</v>
      </c>
      <c r="B6" s="44" t="s">
        <v>1797</v>
      </c>
      <c r="C6" s="45" t="s">
        <v>1809</v>
      </c>
      <c r="D6" s="45" t="s">
        <v>1810</v>
      </c>
      <c r="E6" s="45" t="s">
        <v>1811</v>
      </c>
      <c r="F6" s="159">
        <v>377905000</v>
      </c>
      <c r="G6" s="44" t="s">
        <v>1802</v>
      </c>
    </row>
    <row r="7" spans="1:7" ht="15" customHeight="1">
      <c r="A7" s="44" t="s">
        <v>1796</v>
      </c>
      <c r="B7" s="44" t="s">
        <v>1797</v>
      </c>
      <c r="C7" s="45" t="s">
        <v>1812</v>
      </c>
      <c r="D7" s="45" t="s">
        <v>1812</v>
      </c>
      <c r="E7" s="45" t="s">
        <v>1813</v>
      </c>
      <c r="F7" s="159">
        <v>9000000000</v>
      </c>
      <c r="G7" s="44" t="s">
        <v>1802</v>
      </c>
    </row>
    <row r="8" spans="1:7" ht="15" customHeight="1">
      <c r="A8" s="44" t="s">
        <v>1796</v>
      </c>
      <c r="B8" s="44" t="s">
        <v>1797</v>
      </c>
      <c r="C8" s="45" t="s">
        <v>1814</v>
      </c>
      <c r="D8" s="45" t="s">
        <v>1815</v>
      </c>
      <c r="E8" s="45" t="s">
        <v>1816</v>
      </c>
      <c r="F8" s="159">
        <v>3435262000</v>
      </c>
      <c r="G8" s="44" t="s">
        <v>1817</v>
      </c>
    </row>
    <row r="9" spans="1:7" ht="15" customHeight="1">
      <c r="A9" s="44" t="s">
        <v>1796</v>
      </c>
      <c r="B9" s="44" t="s">
        <v>1797</v>
      </c>
      <c r="C9" s="45" t="s">
        <v>1818</v>
      </c>
      <c r="D9" s="45" t="s">
        <v>1819</v>
      </c>
      <c r="E9" s="45" t="s">
        <v>1820</v>
      </c>
      <c r="F9" s="159">
        <v>21939800000</v>
      </c>
      <c r="G9" s="44" t="s">
        <v>1817</v>
      </c>
    </row>
    <row r="10" spans="1:7" ht="15" customHeight="1">
      <c r="A10" s="44" t="s">
        <v>1821</v>
      </c>
      <c r="B10" s="44" t="s">
        <v>1797</v>
      </c>
      <c r="C10" s="45" t="s">
        <v>1822</v>
      </c>
      <c r="D10" s="45" t="s">
        <v>1823</v>
      </c>
      <c r="E10" s="45" t="s">
        <v>1824</v>
      </c>
      <c r="F10" s="159">
        <v>290999610</v>
      </c>
      <c r="G10" s="44" t="s">
        <v>1802</v>
      </c>
    </row>
    <row r="11" spans="1:7" ht="15" customHeight="1">
      <c r="A11" s="44" t="s">
        <v>1821</v>
      </c>
      <c r="B11" s="44" t="s">
        <v>1797</v>
      </c>
      <c r="C11" s="45" t="s">
        <v>1825</v>
      </c>
      <c r="D11" s="45" t="s">
        <v>1826</v>
      </c>
      <c r="E11" s="45" t="s">
        <v>1827</v>
      </c>
      <c r="F11" s="159">
        <v>400000000</v>
      </c>
      <c r="G11" s="44" t="s">
        <v>1802</v>
      </c>
    </row>
    <row r="12" spans="1:7" ht="15" customHeight="1">
      <c r="A12" s="44" t="s">
        <v>1821</v>
      </c>
      <c r="B12" s="44" t="s">
        <v>1797</v>
      </c>
      <c r="C12" s="45" t="s">
        <v>1828</v>
      </c>
      <c r="D12" s="45" t="s">
        <v>1828</v>
      </c>
      <c r="E12" s="45" t="s">
        <v>1813</v>
      </c>
      <c r="F12" s="159">
        <v>17000000000</v>
      </c>
      <c r="G12" s="44" t="s">
        <v>1802</v>
      </c>
    </row>
    <row r="13" spans="1:7" ht="15" customHeight="1">
      <c r="A13" s="44" t="s">
        <v>1821</v>
      </c>
      <c r="B13" s="44" t="s">
        <v>1797</v>
      </c>
      <c r="C13" s="45" t="s">
        <v>1829</v>
      </c>
      <c r="D13" s="45" t="s">
        <v>1830</v>
      </c>
      <c r="E13" s="45" t="s">
        <v>1831</v>
      </c>
      <c r="F13" s="159">
        <v>1350000000</v>
      </c>
      <c r="G13" s="44" t="s">
        <v>1802</v>
      </c>
    </row>
    <row r="14" spans="1:7" ht="15" customHeight="1">
      <c r="A14" s="44" t="s">
        <v>1821</v>
      </c>
      <c r="B14" s="44" t="s">
        <v>1797</v>
      </c>
      <c r="C14" s="45" t="s">
        <v>1832</v>
      </c>
      <c r="D14" s="45" t="s">
        <v>1832</v>
      </c>
      <c r="E14" s="45" t="s">
        <v>1833</v>
      </c>
      <c r="F14" s="159">
        <v>4900000000</v>
      </c>
      <c r="G14" s="44" t="s">
        <v>1802</v>
      </c>
    </row>
    <row r="15" spans="1:7" ht="15" customHeight="1">
      <c r="A15" s="44" t="s">
        <v>1821</v>
      </c>
      <c r="B15" s="44" t="s">
        <v>1797</v>
      </c>
      <c r="C15" s="45" t="s">
        <v>1834</v>
      </c>
      <c r="D15" s="45" t="s">
        <v>1835</v>
      </c>
      <c r="E15" s="45" t="s">
        <v>1836</v>
      </c>
      <c r="F15" s="159">
        <v>16900000000</v>
      </c>
      <c r="G15" s="44" t="s">
        <v>1802</v>
      </c>
    </row>
    <row r="16" spans="1:7" ht="15" customHeight="1">
      <c r="A16" s="44" t="s">
        <v>1821</v>
      </c>
      <c r="B16" s="44" t="s">
        <v>1797</v>
      </c>
      <c r="C16" s="45" t="s">
        <v>1837</v>
      </c>
      <c r="D16" s="45" t="s">
        <v>1838</v>
      </c>
      <c r="E16" s="45" t="s">
        <v>1839</v>
      </c>
      <c r="F16" s="159">
        <v>3500000000</v>
      </c>
      <c r="G16" s="44" t="s">
        <v>1802</v>
      </c>
    </row>
    <row r="17" spans="1:7" ht="15" customHeight="1">
      <c r="A17" s="44" t="s">
        <v>1821</v>
      </c>
      <c r="B17" s="44" t="s">
        <v>1797</v>
      </c>
      <c r="C17" s="45" t="s">
        <v>1840</v>
      </c>
      <c r="D17" s="45" t="s">
        <v>1841</v>
      </c>
      <c r="E17" s="45" t="s">
        <v>1842</v>
      </c>
      <c r="F17" s="159">
        <v>4800000000</v>
      </c>
      <c r="G17" s="44" t="s">
        <v>1802</v>
      </c>
    </row>
    <row r="18" spans="1:7" ht="15" customHeight="1">
      <c r="A18" s="44" t="s">
        <v>1843</v>
      </c>
      <c r="B18" s="44" t="s">
        <v>1797</v>
      </c>
      <c r="C18" s="45" t="s">
        <v>1844</v>
      </c>
      <c r="D18" s="45" t="s">
        <v>1845</v>
      </c>
      <c r="E18" s="45" t="s">
        <v>1846</v>
      </c>
      <c r="F18" s="159">
        <v>3139137000</v>
      </c>
      <c r="G18" s="44" t="s">
        <v>1802</v>
      </c>
    </row>
    <row r="19" spans="1:7" ht="15" customHeight="1">
      <c r="A19" s="44" t="s">
        <v>1843</v>
      </c>
      <c r="B19" s="44" t="s">
        <v>1797</v>
      </c>
      <c r="C19" s="45" t="s">
        <v>1847</v>
      </c>
      <c r="D19" s="45" t="s">
        <v>1847</v>
      </c>
      <c r="E19" s="45" t="s">
        <v>1848</v>
      </c>
      <c r="F19" s="159">
        <v>300000000</v>
      </c>
      <c r="G19" s="44" t="s">
        <v>1802</v>
      </c>
    </row>
    <row r="20" spans="1:7" ht="15" customHeight="1">
      <c r="A20" s="44" t="s">
        <v>1843</v>
      </c>
      <c r="B20" s="44" t="s">
        <v>1797</v>
      </c>
      <c r="C20" s="45" t="s">
        <v>1849</v>
      </c>
      <c r="D20" s="45" t="s">
        <v>1849</v>
      </c>
      <c r="E20" s="45" t="s">
        <v>1850</v>
      </c>
      <c r="F20" s="159">
        <v>10099000000</v>
      </c>
      <c r="G20" s="44" t="s">
        <v>1802</v>
      </c>
    </row>
    <row r="21" spans="1:7" ht="15" customHeight="1">
      <c r="A21" s="44" t="s">
        <v>1843</v>
      </c>
      <c r="B21" s="44" t="s">
        <v>1797</v>
      </c>
      <c r="C21" s="45" t="s">
        <v>1851</v>
      </c>
      <c r="D21" s="45" t="s">
        <v>1851</v>
      </c>
      <c r="E21" s="45" t="s">
        <v>1852</v>
      </c>
      <c r="F21" s="159">
        <v>10827000000</v>
      </c>
      <c r="G21" s="44" t="s">
        <v>1802</v>
      </c>
    </row>
    <row r="22" spans="1:7" ht="15" customHeight="1">
      <c r="A22" s="44" t="s">
        <v>1843</v>
      </c>
      <c r="B22" s="44" t="s">
        <v>1797</v>
      </c>
      <c r="C22" s="45" t="s">
        <v>1853</v>
      </c>
      <c r="D22" s="45" t="s">
        <v>1854</v>
      </c>
      <c r="E22" s="45" t="s">
        <v>1855</v>
      </c>
      <c r="F22" s="159">
        <v>35000000000</v>
      </c>
      <c r="G22" s="44" t="s">
        <v>1802</v>
      </c>
    </row>
    <row r="23" spans="1:7" ht="15" customHeight="1">
      <c r="A23" s="44" t="s">
        <v>1843</v>
      </c>
      <c r="B23" s="44" t="s">
        <v>1797</v>
      </c>
      <c r="C23" s="45" t="s">
        <v>1856</v>
      </c>
      <c r="D23" s="45" t="s">
        <v>1857</v>
      </c>
      <c r="E23" s="45" t="s">
        <v>1858</v>
      </c>
      <c r="F23" s="159">
        <v>16700000000</v>
      </c>
      <c r="G23" s="44" t="s">
        <v>1802</v>
      </c>
    </row>
    <row r="24" spans="1:7" ht="15" customHeight="1">
      <c r="A24" s="44" t="s">
        <v>1843</v>
      </c>
      <c r="B24" s="44" t="s">
        <v>1797</v>
      </c>
      <c r="C24" s="45" t="s">
        <v>1859</v>
      </c>
      <c r="D24" s="45" t="s">
        <v>1860</v>
      </c>
      <c r="E24" s="45" t="s">
        <v>1861</v>
      </c>
      <c r="F24" s="159">
        <v>7444000000</v>
      </c>
      <c r="G24" s="44" t="s">
        <v>1802</v>
      </c>
    </row>
    <row r="25" spans="1:7" ht="15" customHeight="1">
      <c r="A25" s="44" t="s">
        <v>1843</v>
      </c>
      <c r="B25" s="44" t="s">
        <v>1797</v>
      </c>
      <c r="C25" s="45" t="s">
        <v>1862</v>
      </c>
      <c r="D25" s="45" t="s">
        <v>1863</v>
      </c>
      <c r="E25" s="45" t="s">
        <v>1864</v>
      </c>
      <c r="F25" s="159">
        <v>4100000000</v>
      </c>
      <c r="G25" s="44" t="s">
        <v>1802</v>
      </c>
    </row>
    <row r="26" spans="1:7" ht="15" customHeight="1">
      <c r="A26" s="44" t="s">
        <v>1843</v>
      </c>
      <c r="B26" s="44" t="s">
        <v>1797</v>
      </c>
      <c r="C26" s="45" t="s">
        <v>1865</v>
      </c>
      <c r="D26" s="45" t="s">
        <v>1866</v>
      </c>
      <c r="E26" s="45" t="s">
        <v>1867</v>
      </c>
      <c r="F26" s="159">
        <v>1239000000</v>
      </c>
      <c r="G26" s="44" t="s">
        <v>1802</v>
      </c>
    </row>
    <row r="27" spans="1:7" ht="15" customHeight="1">
      <c r="A27" s="44" t="s">
        <v>1843</v>
      </c>
      <c r="B27" s="44" t="s">
        <v>1797</v>
      </c>
      <c r="C27" s="45" t="s">
        <v>1868</v>
      </c>
      <c r="D27" s="45" t="s">
        <v>1869</v>
      </c>
      <c r="E27" s="45" t="s">
        <v>1870</v>
      </c>
      <c r="F27" s="159">
        <v>42200000000</v>
      </c>
      <c r="G27" s="44" t="s">
        <v>1802</v>
      </c>
    </row>
    <row r="28" spans="1:7" ht="15" customHeight="1">
      <c r="A28" s="44" t="s">
        <v>1871</v>
      </c>
      <c r="B28" s="44" t="s">
        <v>1797</v>
      </c>
      <c r="C28" s="45" t="s">
        <v>1872</v>
      </c>
      <c r="D28" s="45" t="s">
        <v>1872</v>
      </c>
      <c r="E28" s="45" t="s">
        <v>1873</v>
      </c>
      <c r="F28" s="159">
        <v>8726000000</v>
      </c>
      <c r="G28" s="44" t="s">
        <v>1802</v>
      </c>
    </row>
    <row r="29" spans="1:7" ht="15" customHeight="1">
      <c r="A29" s="44" t="s">
        <v>1871</v>
      </c>
      <c r="B29" s="44" t="s">
        <v>1797</v>
      </c>
      <c r="C29" s="45" t="s">
        <v>1874</v>
      </c>
      <c r="D29" s="45" t="s">
        <v>1875</v>
      </c>
      <c r="E29" s="45" t="s">
        <v>1876</v>
      </c>
      <c r="F29" s="159">
        <v>10000000000</v>
      </c>
      <c r="G29" s="44" t="s">
        <v>1802</v>
      </c>
    </row>
    <row r="30" spans="1:7" ht="15" customHeight="1">
      <c r="A30" s="44" t="s">
        <v>1871</v>
      </c>
      <c r="B30" s="44" t="s">
        <v>1797</v>
      </c>
      <c r="C30" s="45" t="s">
        <v>1877</v>
      </c>
      <c r="D30" s="45" t="s">
        <v>1878</v>
      </c>
      <c r="E30" s="45" t="s">
        <v>1879</v>
      </c>
      <c r="F30" s="159">
        <v>4000000000</v>
      </c>
      <c r="G30" s="44" t="s">
        <v>1802</v>
      </c>
    </row>
    <row r="31" spans="1:7" ht="15" customHeight="1">
      <c r="A31" s="44" t="s">
        <v>1871</v>
      </c>
      <c r="B31" s="44" t="s">
        <v>1797</v>
      </c>
      <c r="C31" s="45" t="s">
        <v>1880</v>
      </c>
      <c r="D31" s="45" t="s">
        <v>1881</v>
      </c>
      <c r="E31" s="45" t="s">
        <v>1882</v>
      </c>
      <c r="F31" s="159">
        <v>2000000000</v>
      </c>
      <c r="G31" s="44" t="s">
        <v>1802</v>
      </c>
    </row>
    <row r="32" spans="1:7" ht="15" customHeight="1">
      <c r="A32" s="44" t="s">
        <v>1883</v>
      </c>
      <c r="B32" s="44" t="s">
        <v>1797</v>
      </c>
      <c r="C32" s="45" t="s">
        <v>1884</v>
      </c>
      <c r="D32" s="45" t="s">
        <v>1885</v>
      </c>
      <c r="E32" s="45" t="s">
        <v>1886</v>
      </c>
      <c r="F32" s="159">
        <v>12000000000</v>
      </c>
      <c r="G32" s="44" t="s">
        <v>1802</v>
      </c>
    </row>
    <row r="33" spans="1:7" ht="15" customHeight="1">
      <c r="A33" s="44" t="s">
        <v>1883</v>
      </c>
      <c r="B33" s="44" t="s">
        <v>1797</v>
      </c>
      <c r="C33" s="45" t="s">
        <v>1887</v>
      </c>
      <c r="D33" s="45" t="s">
        <v>1887</v>
      </c>
      <c r="E33" s="45" t="s">
        <v>1888</v>
      </c>
      <c r="F33" s="159">
        <v>350000000</v>
      </c>
      <c r="G33" s="44" t="s">
        <v>1802</v>
      </c>
    </row>
    <row r="34" spans="1:7" ht="15" customHeight="1">
      <c r="A34" s="44" t="s">
        <v>1883</v>
      </c>
      <c r="B34" s="44" t="s">
        <v>1797</v>
      </c>
      <c r="C34" s="45" t="s">
        <v>1884</v>
      </c>
      <c r="D34" s="45" t="s">
        <v>1889</v>
      </c>
      <c r="E34" s="45" t="s">
        <v>1890</v>
      </c>
      <c r="F34" s="159">
        <v>12000000000</v>
      </c>
      <c r="G34" s="44" t="s">
        <v>1802</v>
      </c>
    </row>
    <row r="35" spans="1:7" ht="15" customHeight="1">
      <c r="A35" s="44" t="s">
        <v>1883</v>
      </c>
      <c r="B35" s="44" t="s">
        <v>1797</v>
      </c>
      <c r="C35" s="45" t="s">
        <v>1891</v>
      </c>
      <c r="D35" s="45" t="s">
        <v>1891</v>
      </c>
      <c r="E35" s="45" t="s">
        <v>1892</v>
      </c>
      <c r="F35" s="159">
        <v>16900000000</v>
      </c>
      <c r="G35" s="44" t="s">
        <v>1802</v>
      </c>
    </row>
    <row r="36" spans="1:7" ht="15" customHeight="1">
      <c r="A36" s="44" t="s">
        <v>1883</v>
      </c>
      <c r="B36" s="44" t="s">
        <v>1797</v>
      </c>
      <c r="C36" s="45" t="s">
        <v>1893</v>
      </c>
      <c r="D36" s="45" t="s">
        <v>1894</v>
      </c>
      <c r="E36" s="45" t="s">
        <v>1895</v>
      </c>
      <c r="F36" s="159">
        <v>2820000000</v>
      </c>
      <c r="G36" s="44" t="s">
        <v>1802</v>
      </c>
    </row>
    <row r="37" spans="1:7" ht="15" customHeight="1">
      <c r="A37" s="44" t="s">
        <v>1883</v>
      </c>
      <c r="B37" s="44" t="s">
        <v>1797</v>
      </c>
      <c r="C37" s="45" t="s">
        <v>1896</v>
      </c>
      <c r="D37" s="45" t="s">
        <v>1897</v>
      </c>
      <c r="E37" s="45" t="s">
        <v>1898</v>
      </c>
      <c r="F37" s="159">
        <v>1920173000</v>
      </c>
      <c r="G37" s="44" t="s">
        <v>1802</v>
      </c>
    </row>
    <row r="38" spans="1:7" ht="15" customHeight="1">
      <c r="A38" s="44" t="s">
        <v>1899</v>
      </c>
      <c r="B38" s="44" t="s">
        <v>1797</v>
      </c>
      <c r="C38" s="45" t="s">
        <v>1900</v>
      </c>
      <c r="D38" s="45" t="s">
        <v>1900</v>
      </c>
      <c r="E38" s="45" t="s">
        <v>1901</v>
      </c>
      <c r="F38" s="159">
        <v>7227000000</v>
      </c>
      <c r="G38" s="44" t="s">
        <v>1802</v>
      </c>
    </row>
    <row r="39" spans="1:7" ht="15" customHeight="1">
      <c r="A39" s="44" t="s">
        <v>1899</v>
      </c>
      <c r="B39" s="44" t="s">
        <v>1797</v>
      </c>
      <c r="C39" s="45" t="s">
        <v>1902</v>
      </c>
      <c r="D39" s="45" t="s">
        <v>1903</v>
      </c>
      <c r="E39" s="45" t="s">
        <v>1904</v>
      </c>
      <c r="F39" s="159">
        <v>4000000000</v>
      </c>
      <c r="G39" s="44" t="s">
        <v>1802</v>
      </c>
    </row>
    <row r="40" spans="1:7" ht="15" customHeight="1">
      <c r="A40" s="44" t="s">
        <v>1899</v>
      </c>
      <c r="B40" s="44" t="s">
        <v>1797</v>
      </c>
      <c r="C40" s="45" t="s">
        <v>1905</v>
      </c>
      <c r="D40" s="45" t="s">
        <v>1903</v>
      </c>
      <c r="E40" s="45" t="s">
        <v>1904</v>
      </c>
      <c r="F40" s="159">
        <v>2000000000</v>
      </c>
      <c r="G40" s="44" t="s">
        <v>1802</v>
      </c>
    </row>
    <row r="41" spans="1:7" ht="15" customHeight="1">
      <c r="A41" s="44" t="s">
        <v>1899</v>
      </c>
      <c r="B41" s="44" t="s">
        <v>1797</v>
      </c>
      <c r="C41" s="45" t="s">
        <v>1906</v>
      </c>
      <c r="D41" s="45" t="s">
        <v>1907</v>
      </c>
      <c r="E41" s="45" t="s">
        <v>1908</v>
      </c>
      <c r="F41" s="159">
        <v>5000000000</v>
      </c>
      <c r="G41" s="44" t="s">
        <v>1802</v>
      </c>
    </row>
    <row r="42" spans="1:7" ht="15" customHeight="1">
      <c r="A42" s="44" t="s">
        <v>1899</v>
      </c>
      <c r="B42" s="44" t="s">
        <v>1797</v>
      </c>
      <c r="C42" s="45" t="s">
        <v>1909</v>
      </c>
      <c r="D42" s="45" t="s">
        <v>1909</v>
      </c>
      <c r="E42" s="45" t="s">
        <v>1910</v>
      </c>
      <c r="F42" s="159">
        <v>499000000</v>
      </c>
      <c r="G42" s="44" t="s">
        <v>1802</v>
      </c>
    </row>
    <row r="43" spans="1:7" ht="15" customHeight="1">
      <c r="A43" s="44" t="s">
        <v>1899</v>
      </c>
      <c r="B43" s="44" t="s">
        <v>1797</v>
      </c>
      <c r="C43" s="45" t="s">
        <v>1911</v>
      </c>
      <c r="D43" s="45" t="s">
        <v>1911</v>
      </c>
      <c r="E43" s="45" t="s">
        <v>1912</v>
      </c>
      <c r="F43" s="159">
        <v>930000000</v>
      </c>
      <c r="G43" s="44" t="s">
        <v>1802</v>
      </c>
    </row>
    <row r="44" spans="1:7" ht="15" customHeight="1">
      <c r="A44" s="44" t="s">
        <v>1899</v>
      </c>
      <c r="B44" s="44" t="s">
        <v>1797</v>
      </c>
      <c r="C44" s="45" t="s">
        <v>1880</v>
      </c>
      <c r="D44" s="45" t="s">
        <v>1881</v>
      </c>
      <c r="E44" s="45" t="s">
        <v>1913</v>
      </c>
      <c r="F44" s="159">
        <v>12100000000</v>
      </c>
      <c r="G44" s="44" t="s">
        <v>1802</v>
      </c>
    </row>
    <row r="45" spans="1:7" ht="15" customHeight="1">
      <c r="A45" s="44" t="s">
        <v>1914</v>
      </c>
      <c r="B45" s="44" t="s">
        <v>1797</v>
      </c>
      <c r="C45" s="45" t="s">
        <v>1916</v>
      </c>
      <c r="D45" s="45" t="s">
        <v>1916</v>
      </c>
      <c r="E45" s="45" t="s">
        <v>1917</v>
      </c>
      <c r="F45" s="159">
        <v>350000000</v>
      </c>
      <c r="G45" s="44" t="s">
        <v>1802</v>
      </c>
    </row>
    <row r="46" spans="1:7" ht="15" customHeight="1">
      <c r="A46" s="44" t="s">
        <v>1914</v>
      </c>
      <c r="B46" s="44" t="s">
        <v>1797</v>
      </c>
      <c r="C46" s="45" t="s">
        <v>1918</v>
      </c>
      <c r="D46" s="45" t="s">
        <v>1919</v>
      </c>
      <c r="E46" s="45" t="s">
        <v>1920</v>
      </c>
      <c r="F46" s="159">
        <v>17300000000</v>
      </c>
      <c r="G46" s="44" t="s">
        <v>1802</v>
      </c>
    </row>
    <row r="47" spans="1:7" ht="15" customHeight="1">
      <c r="A47" s="44" t="s">
        <v>1914</v>
      </c>
      <c r="B47" s="44" t="s">
        <v>1797</v>
      </c>
      <c r="C47" s="45" t="s">
        <v>1921</v>
      </c>
      <c r="D47" s="45" t="s">
        <v>1922</v>
      </c>
      <c r="E47" s="45" t="s">
        <v>1923</v>
      </c>
      <c r="F47" s="159">
        <v>27000000000</v>
      </c>
      <c r="G47" s="44" t="s">
        <v>1802</v>
      </c>
    </row>
    <row r="48" spans="1:7" ht="15" customHeight="1">
      <c r="A48" s="44" t="s">
        <v>1914</v>
      </c>
      <c r="B48" s="44" t="s">
        <v>1797</v>
      </c>
      <c r="C48" s="45" t="s">
        <v>1915</v>
      </c>
      <c r="D48" s="45" t="s">
        <v>1869</v>
      </c>
      <c r="E48" s="45" t="s">
        <v>1924</v>
      </c>
      <c r="F48" s="159">
        <v>57200000000</v>
      </c>
      <c r="G48" s="44" t="s">
        <v>1802</v>
      </c>
    </row>
    <row r="49" spans="1:7" ht="15" customHeight="1">
      <c r="A49" s="44" t="s">
        <v>1925</v>
      </c>
      <c r="B49" s="44" t="s">
        <v>1797</v>
      </c>
      <c r="C49" s="45" t="s">
        <v>1926</v>
      </c>
      <c r="D49" s="45" t="s">
        <v>1926</v>
      </c>
      <c r="E49" s="45" t="s">
        <v>1927</v>
      </c>
      <c r="F49" s="159">
        <v>1000000000</v>
      </c>
      <c r="G49" s="44" t="s">
        <v>1802</v>
      </c>
    </row>
    <row r="50" spans="1:7" ht="15" customHeight="1">
      <c r="A50" s="44" t="s">
        <v>1925</v>
      </c>
      <c r="B50" s="44" t="s">
        <v>1797</v>
      </c>
      <c r="C50" s="45" t="s">
        <v>1928</v>
      </c>
      <c r="D50" s="45" t="s">
        <v>1929</v>
      </c>
      <c r="E50" s="45" t="s">
        <v>1930</v>
      </c>
      <c r="F50" s="159">
        <v>7500000000</v>
      </c>
      <c r="G50" s="44" t="s">
        <v>1802</v>
      </c>
    </row>
    <row r="51" spans="1:7" ht="15" customHeight="1">
      <c r="A51" s="44" t="s">
        <v>1925</v>
      </c>
      <c r="B51" s="44" t="s">
        <v>1797</v>
      </c>
      <c r="C51" s="45" t="s">
        <v>1931</v>
      </c>
      <c r="D51" s="45" t="s">
        <v>1932</v>
      </c>
      <c r="E51" s="45" t="s">
        <v>1932</v>
      </c>
      <c r="F51" s="159">
        <v>3700000000</v>
      </c>
      <c r="G51" s="44" t="s">
        <v>1802</v>
      </c>
    </row>
    <row r="52" spans="1:7" ht="15" customHeight="1">
      <c r="A52" s="44" t="s">
        <v>1925</v>
      </c>
      <c r="B52" s="44" t="s">
        <v>1797</v>
      </c>
      <c r="C52" s="45" t="s">
        <v>1933</v>
      </c>
      <c r="D52" s="45" t="s">
        <v>1934</v>
      </c>
      <c r="E52" s="45" t="s">
        <v>1935</v>
      </c>
      <c r="F52" s="159">
        <v>10000000000</v>
      </c>
      <c r="G52" s="44" t="s">
        <v>1802</v>
      </c>
    </row>
    <row r="53" spans="1:7" ht="15" customHeight="1">
      <c r="A53" s="44" t="s">
        <v>1936</v>
      </c>
      <c r="B53" s="44" t="s">
        <v>1797</v>
      </c>
      <c r="C53" s="45" t="s">
        <v>1937</v>
      </c>
      <c r="D53" s="45" t="s">
        <v>1937</v>
      </c>
      <c r="E53" s="45" t="s">
        <v>1938</v>
      </c>
      <c r="F53" s="159">
        <v>11339000000</v>
      </c>
      <c r="G53" s="44" t="s">
        <v>1802</v>
      </c>
    </row>
    <row r="54" spans="1:7" ht="15" customHeight="1">
      <c r="A54" s="44" t="s">
        <v>1936</v>
      </c>
      <c r="B54" s="44" t="s">
        <v>1797</v>
      </c>
      <c r="C54" s="45" t="s">
        <v>1939</v>
      </c>
      <c r="D54" s="45" t="s">
        <v>1939</v>
      </c>
      <c r="E54" s="45" t="s">
        <v>1940</v>
      </c>
      <c r="F54" s="159">
        <v>15840000000</v>
      </c>
      <c r="G54" s="44" t="s">
        <v>1802</v>
      </c>
    </row>
    <row r="55" spans="1:7" ht="15" customHeight="1">
      <c r="A55" s="44" t="s">
        <v>1936</v>
      </c>
      <c r="B55" s="44" t="s">
        <v>1797</v>
      </c>
      <c r="C55" s="45" t="s">
        <v>1941</v>
      </c>
      <c r="D55" s="45" t="s">
        <v>1941</v>
      </c>
      <c r="E55" s="45" t="s">
        <v>1942</v>
      </c>
      <c r="F55" s="159">
        <v>16343000000</v>
      </c>
      <c r="G55" s="44" t="s">
        <v>1802</v>
      </c>
    </row>
    <row r="56" spans="1:7" ht="15" customHeight="1">
      <c r="A56" s="44" t="s">
        <v>1936</v>
      </c>
      <c r="B56" s="44" t="s">
        <v>1797</v>
      </c>
      <c r="C56" s="45" t="s">
        <v>1943</v>
      </c>
      <c r="D56" s="45" t="s">
        <v>1943</v>
      </c>
      <c r="E56" s="45" t="s">
        <v>1944</v>
      </c>
      <c r="F56" s="159">
        <v>12571000000</v>
      </c>
      <c r="G56" s="44" t="s">
        <v>1802</v>
      </c>
    </row>
    <row r="57" spans="1:7" ht="15" customHeight="1">
      <c r="A57" s="44" t="s">
        <v>1936</v>
      </c>
      <c r="B57" s="44" t="s">
        <v>1797</v>
      </c>
      <c r="C57" s="45" t="s">
        <v>1945</v>
      </c>
      <c r="D57" s="45" t="s">
        <v>1945</v>
      </c>
      <c r="E57" s="45" t="s">
        <v>1946</v>
      </c>
      <c r="F57" s="159">
        <v>16947000000</v>
      </c>
      <c r="G57" s="44" t="s">
        <v>1802</v>
      </c>
    </row>
    <row r="58" spans="1:7" ht="15" customHeight="1">
      <c r="A58" s="44" t="s">
        <v>1936</v>
      </c>
      <c r="B58" s="44" t="s">
        <v>1797</v>
      </c>
      <c r="C58" s="45" t="s">
        <v>1947</v>
      </c>
      <c r="D58" s="45" t="s">
        <v>1947</v>
      </c>
      <c r="E58" s="45" t="s">
        <v>1948</v>
      </c>
      <c r="F58" s="159">
        <v>15086000000</v>
      </c>
      <c r="G58" s="44" t="s">
        <v>1802</v>
      </c>
    </row>
    <row r="59" spans="1:7" ht="15" customHeight="1">
      <c r="A59" s="44" t="s">
        <v>1936</v>
      </c>
      <c r="B59" s="44" t="s">
        <v>1797</v>
      </c>
      <c r="C59" s="45" t="s">
        <v>1949</v>
      </c>
      <c r="D59" s="45" t="s">
        <v>1949</v>
      </c>
      <c r="E59" s="45" t="s">
        <v>1950</v>
      </c>
      <c r="F59" s="159">
        <v>17746000000</v>
      </c>
      <c r="G59" s="44" t="s">
        <v>1802</v>
      </c>
    </row>
    <row r="60" spans="1:7" ht="15" customHeight="1">
      <c r="A60" s="44" t="s">
        <v>1936</v>
      </c>
      <c r="B60" s="44" t="s">
        <v>1797</v>
      </c>
      <c r="C60" s="45" t="s">
        <v>1951</v>
      </c>
      <c r="D60" s="45" t="s">
        <v>1951</v>
      </c>
      <c r="E60" s="45" t="s">
        <v>1952</v>
      </c>
      <c r="F60" s="159">
        <v>12069000000</v>
      </c>
      <c r="G60" s="44" t="s">
        <v>1802</v>
      </c>
    </row>
    <row r="61" spans="1:7" ht="15" customHeight="1">
      <c r="A61" s="44" t="s">
        <v>1936</v>
      </c>
      <c r="B61" s="44" t="s">
        <v>1797</v>
      </c>
      <c r="C61" s="45" t="s">
        <v>1953</v>
      </c>
      <c r="D61" s="45" t="s">
        <v>1953</v>
      </c>
      <c r="E61" s="45" t="s">
        <v>1954</v>
      </c>
      <c r="F61" s="159">
        <v>11196000000</v>
      </c>
      <c r="G61" s="44" t="s">
        <v>1802</v>
      </c>
    </row>
    <row r="62" spans="1:7" ht="15" customHeight="1">
      <c r="A62" s="44" t="s">
        <v>1936</v>
      </c>
      <c r="B62" s="44" t="s">
        <v>1797</v>
      </c>
      <c r="C62" s="45" t="s">
        <v>1955</v>
      </c>
      <c r="D62" s="45" t="s">
        <v>1955</v>
      </c>
      <c r="E62" s="45" t="s">
        <v>1956</v>
      </c>
      <c r="F62" s="159">
        <v>10000000000</v>
      </c>
      <c r="G62" s="44" t="s">
        <v>1802</v>
      </c>
    </row>
    <row r="63" spans="1:7" ht="15" customHeight="1">
      <c r="A63" s="44" t="s">
        <v>1936</v>
      </c>
      <c r="B63" s="44" t="s">
        <v>1797</v>
      </c>
      <c r="C63" s="45" t="s">
        <v>1957</v>
      </c>
      <c r="D63" s="45" t="s">
        <v>1957</v>
      </c>
      <c r="E63" s="45" t="s">
        <v>1958</v>
      </c>
      <c r="F63" s="159">
        <v>10000000000</v>
      </c>
      <c r="G63" s="44" t="s">
        <v>1802</v>
      </c>
    </row>
    <row r="64" spans="1:7" ht="15" customHeight="1">
      <c r="A64" s="44" t="s">
        <v>1959</v>
      </c>
      <c r="B64" s="44" t="s">
        <v>1797</v>
      </c>
      <c r="C64" s="45" t="s">
        <v>1960</v>
      </c>
      <c r="D64" s="45" t="s">
        <v>1961</v>
      </c>
      <c r="E64" s="45" t="s">
        <v>1962</v>
      </c>
      <c r="F64" s="159">
        <v>11700000000</v>
      </c>
      <c r="G64" s="44" t="s">
        <v>1802</v>
      </c>
    </row>
    <row r="65" spans="1:7" ht="15" customHeight="1">
      <c r="A65" s="44" t="s">
        <v>1959</v>
      </c>
      <c r="B65" s="44" t="s">
        <v>1797</v>
      </c>
      <c r="C65" s="45" t="s">
        <v>1963</v>
      </c>
      <c r="D65" s="45" t="s">
        <v>1964</v>
      </c>
      <c r="E65" s="45" t="s">
        <v>1965</v>
      </c>
      <c r="F65" s="159">
        <v>10944000000</v>
      </c>
      <c r="G65" s="44" t="s">
        <v>1802</v>
      </c>
    </row>
    <row r="66" spans="1:7" ht="15" customHeight="1">
      <c r="A66" s="44" t="s">
        <v>1959</v>
      </c>
      <c r="B66" s="44" t="s">
        <v>1797</v>
      </c>
      <c r="C66" s="45" t="s">
        <v>1966</v>
      </c>
      <c r="D66" s="45" t="s">
        <v>1967</v>
      </c>
      <c r="E66" s="45" t="s">
        <v>1968</v>
      </c>
      <c r="F66" s="159">
        <v>10093000000</v>
      </c>
      <c r="G66" s="44" t="s">
        <v>1802</v>
      </c>
    </row>
    <row r="67" spans="1:7" ht="15" customHeight="1">
      <c r="A67" s="44" t="s">
        <v>1959</v>
      </c>
      <c r="B67" s="44" t="s">
        <v>1797</v>
      </c>
      <c r="C67" s="45" t="s">
        <v>1969</v>
      </c>
      <c r="D67" s="45" t="s">
        <v>1970</v>
      </c>
      <c r="E67" s="45" t="s">
        <v>1971</v>
      </c>
      <c r="F67" s="159">
        <v>13872000000</v>
      </c>
      <c r="G67" s="44" t="s">
        <v>1802</v>
      </c>
    </row>
    <row r="68" spans="1:7" ht="15" customHeight="1">
      <c r="A68" s="44" t="s">
        <v>1959</v>
      </c>
      <c r="B68" s="44" t="s">
        <v>1797</v>
      </c>
      <c r="C68" s="45" t="s">
        <v>1972</v>
      </c>
      <c r="D68" s="45" t="s">
        <v>1973</v>
      </c>
      <c r="E68" s="45" t="s">
        <v>1974</v>
      </c>
      <c r="F68" s="159">
        <v>3000000000</v>
      </c>
      <c r="G68" s="44" t="s">
        <v>1802</v>
      </c>
    </row>
    <row r="69" spans="1:7" ht="15" customHeight="1">
      <c r="A69" s="44" t="s">
        <v>1959</v>
      </c>
      <c r="B69" s="44" t="s">
        <v>1797</v>
      </c>
      <c r="C69" s="45" t="s">
        <v>1975</v>
      </c>
      <c r="D69" s="45" t="s">
        <v>1976</v>
      </c>
      <c r="E69" s="45" t="s">
        <v>1977</v>
      </c>
      <c r="F69" s="159">
        <v>3201600000</v>
      </c>
      <c r="G69" s="44" t="s">
        <v>1802</v>
      </c>
    </row>
    <row r="70" spans="1:7" ht="15" customHeight="1">
      <c r="A70" s="44" t="s">
        <v>1959</v>
      </c>
      <c r="B70" s="44" t="s">
        <v>1797</v>
      </c>
      <c r="C70" s="45" t="s">
        <v>1978</v>
      </c>
      <c r="D70" s="45" t="s">
        <v>1979</v>
      </c>
      <c r="E70" s="45" t="s">
        <v>1980</v>
      </c>
      <c r="F70" s="159">
        <v>284592000</v>
      </c>
      <c r="G70" s="44" t="s">
        <v>1802</v>
      </c>
    </row>
    <row r="71" spans="1:7" ht="15" customHeight="1">
      <c r="A71" s="44" t="s">
        <v>1959</v>
      </c>
      <c r="B71" s="44" t="s">
        <v>1797</v>
      </c>
      <c r="C71" s="45" t="s">
        <v>1981</v>
      </c>
      <c r="D71" s="45" t="s">
        <v>1982</v>
      </c>
      <c r="E71" s="45" t="s">
        <v>1983</v>
      </c>
      <c r="F71" s="159">
        <v>2103970682</v>
      </c>
      <c r="G71" s="44" t="s">
        <v>1802</v>
      </c>
    </row>
    <row r="72" spans="1:7" ht="15" customHeight="1">
      <c r="A72" s="44" t="s">
        <v>1959</v>
      </c>
      <c r="B72" s="44" t="s">
        <v>1797</v>
      </c>
      <c r="C72" s="45" t="s">
        <v>1984</v>
      </c>
      <c r="D72" s="45" t="s">
        <v>1985</v>
      </c>
      <c r="E72" s="45" t="s">
        <v>1983</v>
      </c>
      <c r="F72" s="159">
        <v>2103970000</v>
      </c>
      <c r="G72" s="44" t="s">
        <v>1802</v>
      </c>
    </row>
    <row r="73" spans="1:7" ht="15" customHeight="1">
      <c r="A73" s="44" t="s">
        <v>1959</v>
      </c>
      <c r="B73" s="44" t="s">
        <v>1797</v>
      </c>
      <c r="C73" s="45" t="s">
        <v>1986</v>
      </c>
      <c r="D73" s="45" t="s">
        <v>1987</v>
      </c>
      <c r="E73" s="45" t="s">
        <v>1988</v>
      </c>
      <c r="F73" s="159">
        <v>3292690000</v>
      </c>
      <c r="G73" s="44" t="s">
        <v>1802</v>
      </c>
    </row>
    <row r="74" spans="1:7" ht="15" customHeight="1">
      <c r="A74" s="44" t="s">
        <v>1959</v>
      </c>
      <c r="B74" s="44" t="s">
        <v>1797</v>
      </c>
      <c r="C74" s="45" t="s">
        <v>1989</v>
      </c>
      <c r="D74" s="45" t="s">
        <v>1990</v>
      </c>
      <c r="E74" s="45" t="s">
        <v>1991</v>
      </c>
      <c r="F74" s="159">
        <v>3780000000</v>
      </c>
      <c r="G74" s="44" t="s">
        <v>1802</v>
      </c>
    </row>
    <row r="75" spans="1:7" ht="15" customHeight="1">
      <c r="A75" s="44" t="s">
        <v>1959</v>
      </c>
      <c r="B75" s="44" t="s">
        <v>1797</v>
      </c>
      <c r="C75" s="45" t="s">
        <v>1992</v>
      </c>
      <c r="D75" s="45" t="s">
        <v>1993</v>
      </c>
      <c r="E75" s="45" t="s">
        <v>1994</v>
      </c>
      <c r="F75" s="159">
        <v>5000000000</v>
      </c>
      <c r="G75" s="44" t="s">
        <v>1802</v>
      </c>
    </row>
    <row r="76" spans="1:7" ht="15" customHeight="1">
      <c r="A76" s="44" t="s">
        <v>1995</v>
      </c>
      <c r="B76" s="44" t="s">
        <v>1797</v>
      </c>
      <c r="C76" s="45" t="s">
        <v>1996</v>
      </c>
      <c r="D76" s="45" t="s">
        <v>1997</v>
      </c>
      <c r="E76" s="45" t="s">
        <v>1998</v>
      </c>
      <c r="F76" s="159">
        <v>1990000000</v>
      </c>
      <c r="G76" s="44" t="s">
        <v>1802</v>
      </c>
    </row>
    <row r="77" spans="1:7" ht="15" customHeight="1">
      <c r="A77" s="44" t="s">
        <v>1995</v>
      </c>
      <c r="B77" s="44" t="s">
        <v>1797</v>
      </c>
      <c r="C77" s="45" t="s">
        <v>1999</v>
      </c>
      <c r="D77" s="45" t="s">
        <v>2000</v>
      </c>
      <c r="E77" s="45" t="s">
        <v>2001</v>
      </c>
      <c r="F77" s="159">
        <v>5700000000</v>
      </c>
      <c r="G77" s="44" t="s">
        <v>1802</v>
      </c>
    </row>
    <row r="78" spans="1:7" ht="15" customHeight="1">
      <c r="A78" s="44" t="s">
        <v>1995</v>
      </c>
      <c r="B78" s="44" t="s">
        <v>1797</v>
      </c>
      <c r="C78" s="45" t="s">
        <v>2002</v>
      </c>
      <c r="D78" s="45" t="s">
        <v>2003</v>
      </c>
      <c r="E78" s="45" t="s">
        <v>2004</v>
      </c>
      <c r="F78" s="159">
        <v>12000000000</v>
      </c>
      <c r="G78" s="44" t="s">
        <v>1802</v>
      </c>
    </row>
    <row r="79" spans="1:7" ht="15" customHeight="1">
      <c r="A79" s="44" t="s">
        <v>1995</v>
      </c>
      <c r="B79" s="44" t="s">
        <v>1797</v>
      </c>
      <c r="C79" s="45" t="s">
        <v>2005</v>
      </c>
      <c r="D79" s="45" t="s">
        <v>2006</v>
      </c>
      <c r="E79" s="45" t="s">
        <v>2007</v>
      </c>
      <c r="F79" s="159">
        <v>15000000000</v>
      </c>
      <c r="G79" s="44" t="s">
        <v>1802</v>
      </c>
    </row>
    <row r="80" spans="1:7" ht="15" customHeight="1">
      <c r="A80" s="44" t="s">
        <v>1995</v>
      </c>
      <c r="B80" s="44" t="s">
        <v>1797</v>
      </c>
      <c r="C80" s="45" t="s">
        <v>2008</v>
      </c>
      <c r="D80" s="45" t="s">
        <v>2008</v>
      </c>
      <c r="E80" s="45" t="s">
        <v>2009</v>
      </c>
      <c r="F80" s="159">
        <v>300000000</v>
      </c>
      <c r="G80" s="44" t="s">
        <v>1802</v>
      </c>
    </row>
    <row r="81" spans="1:7" ht="15" customHeight="1">
      <c r="A81" s="44" t="s">
        <v>2010</v>
      </c>
      <c r="B81" s="44" t="s">
        <v>1797</v>
      </c>
      <c r="C81" s="45" t="s">
        <v>2011</v>
      </c>
      <c r="D81" s="45" t="s">
        <v>2012</v>
      </c>
      <c r="E81" s="45" t="s">
        <v>2013</v>
      </c>
      <c r="F81" s="159">
        <v>7373000000</v>
      </c>
      <c r="G81" s="44" t="s">
        <v>1802</v>
      </c>
    </row>
    <row r="82" spans="1:7">
      <c r="F82" s="160">
        <f>SUM(F3:F81)</f>
        <v>732199981292</v>
      </c>
    </row>
  </sheetData>
  <mergeCells count="1">
    <mergeCell ref="A1:G1"/>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3"/>
  <sheetViews>
    <sheetView topLeftCell="A56" workbookViewId="0">
      <selection activeCell="K73" sqref="K73"/>
    </sheetView>
  </sheetViews>
  <sheetFormatPr defaultRowHeight="16.5"/>
  <cols>
    <col min="1" max="1" width="10.5" style="95" bestFit="1" customWidth="1"/>
    <col min="2" max="2" width="13.125" style="95" customWidth="1"/>
    <col min="3" max="3" width="11.375" style="95" customWidth="1"/>
    <col min="4" max="4" width="60.75" style="95" bestFit="1" customWidth="1"/>
    <col min="5" max="5" width="27.5" style="96" bestFit="1" customWidth="1"/>
    <col min="6" max="7" width="9" style="95"/>
    <col min="8" max="10" width="17.5" style="97" customWidth="1"/>
    <col min="11" max="11" width="16.75" style="97" bestFit="1" customWidth="1"/>
    <col min="12" max="12" width="17.5" style="97" customWidth="1"/>
    <col min="13" max="13" width="17.5" style="95" customWidth="1"/>
    <col min="14" max="14" width="27.25" style="98" customWidth="1"/>
    <col min="15" max="15" width="25.5" style="95" customWidth="1"/>
    <col min="16" max="16" width="25.375" style="95" bestFit="1" customWidth="1"/>
    <col min="17" max="17" width="21.625" style="95" bestFit="1" customWidth="1"/>
    <col min="18" max="18" width="9" style="95"/>
    <col min="19" max="19" width="43.375" style="95" bestFit="1" customWidth="1"/>
    <col min="20" max="20" width="12.875" style="95" bestFit="1" customWidth="1"/>
    <col min="21" max="256" width="9" style="8"/>
    <col min="257" max="257" width="10.5" style="8" bestFit="1" customWidth="1"/>
    <col min="258" max="258" width="13.125" style="8" customWidth="1"/>
    <col min="259" max="259" width="11.375" style="8" customWidth="1"/>
    <col min="260" max="260" width="60.75" style="8" bestFit="1" customWidth="1"/>
    <col min="261" max="261" width="27.5" style="8" bestFit="1" customWidth="1"/>
    <col min="262" max="263" width="9" style="8"/>
    <col min="264" max="269" width="17.5" style="8" customWidth="1"/>
    <col min="270" max="270" width="27.25" style="8" customWidth="1"/>
    <col min="271" max="271" width="25.5" style="8" customWidth="1"/>
    <col min="272" max="272" width="25.375" style="8" bestFit="1" customWidth="1"/>
    <col min="273" max="273" width="21.625" style="8" bestFit="1" customWidth="1"/>
    <col min="274" max="274" width="9" style="8"/>
    <col min="275" max="275" width="43.375" style="8" bestFit="1" customWidth="1"/>
    <col min="276" max="276" width="12.875" style="8" bestFit="1" customWidth="1"/>
    <col min="277" max="512" width="9" style="8"/>
    <col min="513" max="513" width="10.5" style="8" bestFit="1" customWidth="1"/>
    <col min="514" max="514" width="13.125" style="8" customWidth="1"/>
    <col min="515" max="515" width="11.375" style="8" customWidth="1"/>
    <col min="516" max="516" width="60.75" style="8" bestFit="1" customWidth="1"/>
    <col min="517" max="517" width="27.5" style="8" bestFit="1" customWidth="1"/>
    <col min="518" max="519" width="9" style="8"/>
    <col min="520" max="525" width="17.5" style="8" customWidth="1"/>
    <col min="526" max="526" width="27.25" style="8" customWidth="1"/>
    <col min="527" max="527" width="25.5" style="8" customWidth="1"/>
    <col min="528" max="528" width="25.375" style="8" bestFit="1" customWidth="1"/>
    <col min="529" max="529" width="21.625" style="8" bestFit="1" customWidth="1"/>
    <col min="530" max="530" width="9" style="8"/>
    <col min="531" max="531" width="43.375" style="8" bestFit="1" customWidth="1"/>
    <col min="532" max="532" width="12.875" style="8" bestFit="1" customWidth="1"/>
    <col min="533" max="768" width="9" style="8"/>
    <col min="769" max="769" width="10.5" style="8" bestFit="1" customWidth="1"/>
    <col min="770" max="770" width="13.125" style="8" customWidth="1"/>
    <col min="771" max="771" width="11.375" style="8" customWidth="1"/>
    <col min="772" max="772" width="60.75" style="8" bestFit="1" customWidth="1"/>
    <col min="773" max="773" width="27.5" style="8" bestFit="1" customWidth="1"/>
    <col min="774" max="775" width="9" style="8"/>
    <col min="776" max="781" width="17.5" style="8" customWidth="1"/>
    <col min="782" max="782" width="27.25" style="8" customWidth="1"/>
    <col min="783" max="783" width="25.5" style="8" customWidth="1"/>
    <col min="784" max="784" width="25.375" style="8" bestFit="1" customWidth="1"/>
    <col min="785" max="785" width="21.625" style="8" bestFit="1" customWidth="1"/>
    <col min="786" max="786" width="9" style="8"/>
    <col min="787" max="787" width="43.375" style="8" bestFit="1" customWidth="1"/>
    <col min="788" max="788" width="12.875" style="8" bestFit="1" customWidth="1"/>
    <col min="789" max="1024" width="9" style="8"/>
    <col min="1025" max="1025" width="10.5" style="8" bestFit="1" customWidth="1"/>
    <col min="1026" max="1026" width="13.125" style="8" customWidth="1"/>
    <col min="1027" max="1027" width="11.375" style="8" customWidth="1"/>
    <col min="1028" max="1028" width="60.75" style="8" bestFit="1" customWidth="1"/>
    <col min="1029" max="1029" width="27.5" style="8" bestFit="1" customWidth="1"/>
    <col min="1030" max="1031" width="9" style="8"/>
    <col min="1032" max="1037" width="17.5" style="8" customWidth="1"/>
    <col min="1038" max="1038" width="27.25" style="8" customWidth="1"/>
    <col min="1039" max="1039" width="25.5" style="8" customWidth="1"/>
    <col min="1040" max="1040" width="25.375" style="8" bestFit="1" customWidth="1"/>
    <col min="1041" max="1041" width="21.625" style="8" bestFit="1" customWidth="1"/>
    <col min="1042" max="1042" width="9" style="8"/>
    <col min="1043" max="1043" width="43.375" style="8" bestFit="1" customWidth="1"/>
    <col min="1044" max="1044" width="12.875" style="8" bestFit="1" customWidth="1"/>
    <col min="1045" max="1280" width="9" style="8"/>
    <col min="1281" max="1281" width="10.5" style="8" bestFit="1" customWidth="1"/>
    <col min="1282" max="1282" width="13.125" style="8" customWidth="1"/>
    <col min="1283" max="1283" width="11.375" style="8" customWidth="1"/>
    <col min="1284" max="1284" width="60.75" style="8" bestFit="1" customWidth="1"/>
    <col min="1285" max="1285" width="27.5" style="8" bestFit="1" customWidth="1"/>
    <col min="1286" max="1287" width="9" style="8"/>
    <col min="1288" max="1293" width="17.5" style="8" customWidth="1"/>
    <col min="1294" max="1294" width="27.25" style="8" customWidth="1"/>
    <col min="1295" max="1295" width="25.5" style="8" customWidth="1"/>
    <col min="1296" max="1296" width="25.375" style="8" bestFit="1" customWidth="1"/>
    <col min="1297" max="1297" width="21.625" style="8" bestFit="1" customWidth="1"/>
    <col min="1298" max="1298" width="9" style="8"/>
    <col min="1299" max="1299" width="43.375" style="8" bestFit="1" customWidth="1"/>
    <col min="1300" max="1300" width="12.875" style="8" bestFit="1" customWidth="1"/>
    <col min="1301" max="1536" width="9" style="8"/>
    <col min="1537" max="1537" width="10.5" style="8" bestFit="1" customWidth="1"/>
    <col min="1538" max="1538" width="13.125" style="8" customWidth="1"/>
    <col min="1539" max="1539" width="11.375" style="8" customWidth="1"/>
    <col min="1540" max="1540" width="60.75" style="8" bestFit="1" customWidth="1"/>
    <col min="1541" max="1541" width="27.5" style="8" bestFit="1" customWidth="1"/>
    <col min="1542" max="1543" width="9" style="8"/>
    <col min="1544" max="1549" width="17.5" style="8" customWidth="1"/>
    <col min="1550" max="1550" width="27.25" style="8" customWidth="1"/>
    <col min="1551" max="1551" width="25.5" style="8" customWidth="1"/>
    <col min="1552" max="1552" width="25.375" style="8" bestFit="1" customWidth="1"/>
    <col min="1553" max="1553" width="21.625" style="8" bestFit="1" customWidth="1"/>
    <col min="1554" max="1554" width="9" style="8"/>
    <col min="1555" max="1555" width="43.375" style="8" bestFit="1" customWidth="1"/>
    <col min="1556" max="1556" width="12.875" style="8" bestFit="1" customWidth="1"/>
    <col min="1557" max="1792" width="9" style="8"/>
    <col min="1793" max="1793" width="10.5" style="8" bestFit="1" customWidth="1"/>
    <col min="1794" max="1794" width="13.125" style="8" customWidth="1"/>
    <col min="1795" max="1795" width="11.375" style="8" customWidth="1"/>
    <col min="1796" max="1796" width="60.75" style="8" bestFit="1" customWidth="1"/>
    <col min="1797" max="1797" width="27.5" style="8" bestFit="1" customWidth="1"/>
    <col min="1798" max="1799" width="9" style="8"/>
    <col min="1800" max="1805" width="17.5" style="8" customWidth="1"/>
    <col min="1806" max="1806" width="27.25" style="8" customWidth="1"/>
    <col min="1807" max="1807" width="25.5" style="8" customWidth="1"/>
    <col min="1808" max="1808" width="25.375" style="8" bestFit="1" customWidth="1"/>
    <col min="1809" max="1809" width="21.625" style="8" bestFit="1" customWidth="1"/>
    <col min="1810" max="1810" width="9" style="8"/>
    <col min="1811" max="1811" width="43.375" style="8" bestFit="1" customWidth="1"/>
    <col min="1812" max="1812" width="12.875" style="8" bestFit="1" customWidth="1"/>
    <col min="1813" max="2048" width="9" style="8"/>
    <col min="2049" max="2049" width="10.5" style="8" bestFit="1" customWidth="1"/>
    <col min="2050" max="2050" width="13.125" style="8" customWidth="1"/>
    <col min="2051" max="2051" width="11.375" style="8" customWidth="1"/>
    <col min="2052" max="2052" width="60.75" style="8" bestFit="1" customWidth="1"/>
    <col min="2053" max="2053" width="27.5" style="8" bestFit="1" customWidth="1"/>
    <col min="2054" max="2055" width="9" style="8"/>
    <col min="2056" max="2061" width="17.5" style="8" customWidth="1"/>
    <col min="2062" max="2062" width="27.25" style="8" customWidth="1"/>
    <col min="2063" max="2063" width="25.5" style="8" customWidth="1"/>
    <col min="2064" max="2064" width="25.375" style="8" bestFit="1" customWidth="1"/>
    <col min="2065" max="2065" width="21.625" style="8" bestFit="1" customWidth="1"/>
    <col min="2066" max="2066" width="9" style="8"/>
    <col min="2067" max="2067" width="43.375" style="8" bestFit="1" customWidth="1"/>
    <col min="2068" max="2068" width="12.875" style="8" bestFit="1" customWidth="1"/>
    <col min="2069" max="2304" width="9" style="8"/>
    <col min="2305" max="2305" width="10.5" style="8" bestFit="1" customWidth="1"/>
    <col min="2306" max="2306" width="13.125" style="8" customWidth="1"/>
    <col min="2307" max="2307" width="11.375" style="8" customWidth="1"/>
    <col min="2308" max="2308" width="60.75" style="8" bestFit="1" customWidth="1"/>
    <col min="2309" max="2309" width="27.5" style="8" bestFit="1" customWidth="1"/>
    <col min="2310" max="2311" width="9" style="8"/>
    <col min="2312" max="2317" width="17.5" style="8" customWidth="1"/>
    <col min="2318" max="2318" width="27.25" style="8" customWidth="1"/>
    <col min="2319" max="2319" width="25.5" style="8" customWidth="1"/>
    <col min="2320" max="2320" width="25.375" style="8" bestFit="1" customWidth="1"/>
    <col min="2321" max="2321" width="21.625" style="8" bestFit="1" customWidth="1"/>
    <col min="2322" max="2322" width="9" style="8"/>
    <col min="2323" max="2323" width="43.375" style="8" bestFit="1" customWidth="1"/>
    <col min="2324" max="2324" width="12.875" style="8" bestFit="1" customWidth="1"/>
    <col min="2325" max="2560" width="9" style="8"/>
    <col min="2561" max="2561" width="10.5" style="8" bestFit="1" customWidth="1"/>
    <col min="2562" max="2562" width="13.125" style="8" customWidth="1"/>
    <col min="2563" max="2563" width="11.375" style="8" customWidth="1"/>
    <col min="2564" max="2564" width="60.75" style="8" bestFit="1" customWidth="1"/>
    <col min="2565" max="2565" width="27.5" style="8" bestFit="1" customWidth="1"/>
    <col min="2566" max="2567" width="9" style="8"/>
    <col min="2568" max="2573" width="17.5" style="8" customWidth="1"/>
    <col min="2574" max="2574" width="27.25" style="8" customWidth="1"/>
    <col min="2575" max="2575" width="25.5" style="8" customWidth="1"/>
    <col min="2576" max="2576" width="25.375" style="8" bestFit="1" customWidth="1"/>
    <col min="2577" max="2577" width="21.625" style="8" bestFit="1" customWidth="1"/>
    <col min="2578" max="2578" width="9" style="8"/>
    <col min="2579" max="2579" width="43.375" style="8" bestFit="1" customWidth="1"/>
    <col min="2580" max="2580" width="12.875" style="8" bestFit="1" customWidth="1"/>
    <col min="2581" max="2816" width="9" style="8"/>
    <col min="2817" max="2817" width="10.5" style="8" bestFit="1" customWidth="1"/>
    <col min="2818" max="2818" width="13.125" style="8" customWidth="1"/>
    <col min="2819" max="2819" width="11.375" style="8" customWidth="1"/>
    <col min="2820" max="2820" width="60.75" style="8" bestFit="1" customWidth="1"/>
    <col min="2821" max="2821" width="27.5" style="8" bestFit="1" customWidth="1"/>
    <col min="2822" max="2823" width="9" style="8"/>
    <col min="2824" max="2829" width="17.5" style="8" customWidth="1"/>
    <col min="2830" max="2830" width="27.25" style="8" customWidth="1"/>
    <col min="2831" max="2831" width="25.5" style="8" customWidth="1"/>
    <col min="2832" max="2832" width="25.375" style="8" bestFit="1" customWidth="1"/>
    <col min="2833" max="2833" width="21.625" style="8" bestFit="1" customWidth="1"/>
    <col min="2834" max="2834" width="9" style="8"/>
    <col min="2835" max="2835" width="43.375" style="8" bestFit="1" customWidth="1"/>
    <col min="2836" max="2836" width="12.875" style="8" bestFit="1" customWidth="1"/>
    <col min="2837" max="3072" width="9" style="8"/>
    <col min="3073" max="3073" width="10.5" style="8" bestFit="1" customWidth="1"/>
    <col min="3074" max="3074" width="13.125" style="8" customWidth="1"/>
    <col min="3075" max="3075" width="11.375" style="8" customWidth="1"/>
    <col min="3076" max="3076" width="60.75" style="8" bestFit="1" customWidth="1"/>
    <col min="3077" max="3077" width="27.5" style="8" bestFit="1" customWidth="1"/>
    <col min="3078" max="3079" width="9" style="8"/>
    <col min="3080" max="3085" width="17.5" style="8" customWidth="1"/>
    <col min="3086" max="3086" width="27.25" style="8" customWidth="1"/>
    <col min="3087" max="3087" width="25.5" style="8" customWidth="1"/>
    <col min="3088" max="3088" width="25.375" style="8" bestFit="1" customWidth="1"/>
    <col min="3089" max="3089" width="21.625" style="8" bestFit="1" customWidth="1"/>
    <col min="3090" max="3090" width="9" style="8"/>
    <col min="3091" max="3091" width="43.375" style="8" bestFit="1" customWidth="1"/>
    <col min="3092" max="3092" width="12.875" style="8" bestFit="1" customWidth="1"/>
    <col min="3093" max="3328" width="9" style="8"/>
    <col min="3329" max="3329" width="10.5" style="8" bestFit="1" customWidth="1"/>
    <col min="3330" max="3330" width="13.125" style="8" customWidth="1"/>
    <col min="3331" max="3331" width="11.375" style="8" customWidth="1"/>
    <col min="3332" max="3332" width="60.75" style="8" bestFit="1" customWidth="1"/>
    <col min="3333" max="3333" width="27.5" style="8" bestFit="1" customWidth="1"/>
    <col min="3334" max="3335" width="9" style="8"/>
    <col min="3336" max="3341" width="17.5" style="8" customWidth="1"/>
    <col min="3342" max="3342" width="27.25" style="8" customWidth="1"/>
    <col min="3343" max="3343" width="25.5" style="8" customWidth="1"/>
    <col min="3344" max="3344" width="25.375" style="8" bestFit="1" customWidth="1"/>
    <col min="3345" max="3345" width="21.625" style="8" bestFit="1" customWidth="1"/>
    <col min="3346" max="3346" width="9" style="8"/>
    <col min="3347" max="3347" width="43.375" style="8" bestFit="1" customWidth="1"/>
    <col min="3348" max="3348" width="12.875" style="8" bestFit="1" customWidth="1"/>
    <col min="3349" max="3584" width="9" style="8"/>
    <col min="3585" max="3585" width="10.5" style="8" bestFit="1" customWidth="1"/>
    <col min="3586" max="3586" width="13.125" style="8" customWidth="1"/>
    <col min="3587" max="3587" width="11.375" style="8" customWidth="1"/>
    <col min="3588" max="3588" width="60.75" style="8" bestFit="1" customWidth="1"/>
    <col min="3589" max="3589" width="27.5" style="8" bestFit="1" customWidth="1"/>
    <col min="3590" max="3591" width="9" style="8"/>
    <col min="3592" max="3597" width="17.5" style="8" customWidth="1"/>
    <col min="3598" max="3598" width="27.25" style="8" customWidth="1"/>
    <col min="3599" max="3599" width="25.5" style="8" customWidth="1"/>
    <col min="3600" max="3600" width="25.375" style="8" bestFit="1" customWidth="1"/>
    <col min="3601" max="3601" width="21.625" style="8" bestFit="1" customWidth="1"/>
    <col min="3602" max="3602" width="9" style="8"/>
    <col min="3603" max="3603" width="43.375" style="8" bestFit="1" customWidth="1"/>
    <col min="3604" max="3604" width="12.875" style="8" bestFit="1" customWidth="1"/>
    <col min="3605" max="3840" width="9" style="8"/>
    <col min="3841" max="3841" width="10.5" style="8" bestFit="1" customWidth="1"/>
    <col min="3842" max="3842" width="13.125" style="8" customWidth="1"/>
    <col min="3843" max="3843" width="11.375" style="8" customWidth="1"/>
    <col min="3844" max="3844" width="60.75" style="8" bestFit="1" customWidth="1"/>
    <col min="3845" max="3845" width="27.5" style="8" bestFit="1" customWidth="1"/>
    <col min="3846" max="3847" width="9" style="8"/>
    <col min="3848" max="3853" width="17.5" style="8" customWidth="1"/>
    <col min="3854" max="3854" width="27.25" style="8" customWidth="1"/>
    <col min="3855" max="3855" width="25.5" style="8" customWidth="1"/>
    <col min="3856" max="3856" width="25.375" style="8" bestFit="1" customWidth="1"/>
    <col min="3857" max="3857" width="21.625" style="8" bestFit="1" customWidth="1"/>
    <col min="3858" max="3858" width="9" style="8"/>
    <col min="3859" max="3859" width="43.375" style="8" bestFit="1" customWidth="1"/>
    <col min="3860" max="3860" width="12.875" style="8" bestFit="1" customWidth="1"/>
    <col min="3861" max="4096" width="9" style="8"/>
    <col min="4097" max="4097" width="10.5" style="8" bestFit="1" customWidth="1"/>
    <col min="4098" max="4098" width="13.125" style="8" customWidth="1"/>
    <col min="4099" max="4099" width="11.375" style="8" customWidth="1"/>
    <col min="4100" max="4100" width="60.75" style="8" bestFit="1" customWidth="1"/>
    <col min="4101" max="4101" width="27.5" style="8" bestFit="1" customWidth="1"/>
    <col min="4102" max="4103" width="9" style="8"/>
    <col min="4104" max="4109" width="17.5" style="8" customWidth="1"/>
    <col min="4110" max="4110" width="27.25" style="8" customWidth="1"/>
    <col min="4111" max="4111" width="25.5" style="8" customWidth="1"/>
    <col min="4112" max="4112" width="25.375" style="8" bestFit="1" customWidth="1"/>
    <col min="4113" max="4113" width="21.625" style="8" bestFit="1" customWidth="1"/>
    <col min="4114" max="4114" width="9" style="8"/>
    <col min="4115" max="4115" width="43.375" style="8" bestFit="1" customWidth="1"/>
    <col min="4116" max="4116" width="12.875" style="8" bestFit="1" customWidth="1"/>
    <col min="4117" max="4352" width="9" style="8"/>
    <col min="4353" max="4353" width="10.5" style="8" bestFit="1" customWidth="1"/>
    <col min="4354" max="4354" width="13.125" style="8" customWidth="1"/>
    <col min="4355" max="4355" width="11.375" style="8" customWidth="1"/>
    <col min="4356" max="4356" width="60.75" style="8" bestFit="1" customWidth="1"/>
    <col min="4357" max="4357" width="27.5" style="8" bestFit="1" customWidth="1"/>
    <col min="4358" max="4359" width="9" style="8"/>
    <col min="4360" max="4365" width="17.5" style="8" customWidth="1"/>
    <col min="4366" max="4366" width="27.25" style="8" customWidth="1"/>
    <col min="4367" max="4367" width="25.5" style="8" customWidth="1"/>
    <col min="4368" max="4368" width="25.375" style="8" bestFit="1" customWidth="1"/>
    <col min="4369" max="4369" width="21.625" style="8" bestFit="1" customWidth="1"/>
    <col min="4370" max="4370" width="9" style="8"/>
    <col min="4371" max="4371" width="43.375" style="8" bestFit="1" customWidth="1"/>
    <col min="4372" max="4372" width="12.875" style="8" bestFit="1" customWidth="1"/>
    <col min="4373" max="4608" width="9" style="8"/>
    <col min="4609" max="4609" width="10.5" style="8" bestFit="1" customWidth="1"/>
    <col min="4610" max="4610" width="13.125" style="8" customWidth="1"/>
    <col min="4611" max="4611" width="11.375" style="8" customWidth="1"/>
    <col min="4612" max="4612" width="60.75" style="8" bestFit="1" customWidth="1"/>
    <col min="4613" max="4613" width="27.5" style="8" bestFit="1" customWidth="1"/>
    <col min="4614" max="4615" width="9" style="8"/>
    <col min="4616" max="4621" width="17.5" style="8" customWidth="1"/>
    <col min="4622" max="4622" width="27.25" style="8" customWidth="1"/>
    <col min="4623" max="4623" width="25.5" style="8" customWidth="1"/>
    <col min="4624" max="4624" width="25.375" style="8" bestFit="1" customWidth="1"/>
    <col min="4625" max="4625" width="21.625" style="8" bestFit="1" customWidth="1"/>
    <col min="4626" max="4626" width="9" style="8"/>
    <col min="4627" max="4627" width="43.375" style="8" bestFit="1" customWidth="1"/>
    <col min="4628" max="4628" width="12.875" style="8" bestFit="1" customWidth="1"/>
    <col min="4629" max="4864" width="9" style="8"/>
    <col min="4865" max="4865" width="10.5" style="8" bestFit="1" customWidth="1"/>
    <col min="4866" max="4866" width="13.125" style="8" customWidth="1"/>
    <col min="4867" max="4867" width="11.375" style="8" customWidth="1"/>
    <col min="4868" max="4868" width="60.75" style="8" bestFit="1" customWidth="1"/>
    <col min="4869" max="4869" width="27.5" style="8" bestFit="1" customWidth="1"/>
    <col min="4870" max="4871" width="9" style="8"/>
    <col min="4872" max="4877" width="17.5" style="8" customWidth="1"/>
    <col min="4878" max="4878" width="27.25" style="8" customWidth="1"/>
    <col min="4879" max="4879" width="25.5" style="8" customWidth="1"/>
    <col min="4880" max="4880" width="25.375" style="8" bestFit="1" customWidth="1"/>
    <col min="4881" max="4881" width="21.625" style="8" bestFit="1" customWidth="1"/>
    <col min="4882" max="4882" width="9" style="8"/>
    <col min="4883" max="4883" width="43.375" style="8" bestFit="1" customWidth="1"/>
    <col min="4884" max="4884" width="12.875" style="8" bestFit="1" customWidth="1"/>
    <col min="4885" max="5120" width="9" style="8"/>
    <col min="5121" max="5121" width="10.5" style="8" bestFit="1" customWidth="1"/>
    <col min="5122" max="5122" width="13.125" style="8" customWidth="1"/>
    <col min="5123" max="5123" width="11.375" style="8" customWidth="1"/>
    <col min="5124" max="5124" width="60.75" style="8" bestFit="1" customWidth="1"/>
    <col min="5125" max="5125" width="27.5" style="8" bestFit="1" customWidth="1"/>
    <col min="5126" max="5127" width="9" style="8"/>
    <col min="5128" max="5133" width="17.5" style="8" customWidth="1"/>
    <col min="5134" max="5134" width="27.25" style="8" customWidth="1"/>
    <col min="5135" max="5135" width="25.5" style="8" customWidth="1"/>
    <col min="5136" max="5136" width="25.375" style="8" bestFit="1" customWidth="1"/>
    <col min="5137" max="5137" width="21.625" style="8" bestFit="1" customWidth="1"/>
    <col min="5138" max="5138" width="9" style="8"/>
    <col min="5139" max="5139" width="43.375" style="8" bestFit="1" customWidth="1"/>
    <col min="5140" max="5140" width="12.875" style="8" bestFit="1" customWidth="1"/>
    <col min="5141" max="5376" width="9" style="8"/>
    <col min="5377" max="5377" width="10.5" style="8" bestFit="1" customWidth="1"/>
    <col min="5378" max="5378" width="13.125" style="8" customWidth="1"/>
    <col min="5379" max="5379" width="11.375" style="8" customWidth="1"/>
    <col min="5380" max="5380" width="60.75" style="8" bestFit="1" customWidth="1"/>
    <col min="5381" max="5381" width="27.5" style="8" bestFit="1" customWidth="1"/>
    <col min="5382" max="5383" width="9" style="8"/>
    <col min="5384" max="5389" width="17.5" style="8" customWidth="1"/>
    <col min="5390" max="5390" width="27.25" style="8" customWidth="1"/>
    <col min="5391" max="5391" width="25.5" style="8" customWidth="1"/>
    <col min="5392" max="5392" width="25.375" style="8" bestFit="1" customWidth="1"/>
    <col min="5393" max="5393" width="21.625" style="8" bestFit="1" customWidth="1"/>
    <col min="5394" max="5394" width="9" style="8"/>
    <col min="5395" max="5395" width="43.375" style="8" bestFit="1" customWidth="1"/>
    <col min="5396" max="5396" width="12.875" style="8" bestFit="1" customWidth="1"/>
    <col min="5397" max="5632" width="9" style="8"/>
    <col min="5633" max="5633" width="10.5" style="8" bestFit="1" customWidth="1"/>
    <col min="5634" max="5634" width="13.125" style="8" customWidth="1"/>
    <col min="5635" max="5635" width="11.375" style="8" customWidth="1"/>
    <col min="5636" max="5636" width="60.75" style="8" bestFit="1" customWidth="1"/>
    <col min="5637" max="5637" width="27.5" style="8" bestFit="1" customWidth="1"/>
    <col min="5638" max="5639" width="9" style="8"/>
    <col min="5640" max="5645" width="17.5" style="8" customWidth="1"/>
    <col min="5646" max="5646" width="27.25" style="8" customWidth="1"/>
    <col min="5647" max="5647" width="25.5" style="8" customWidth="1"/>
    <col min="5648" max="5648" width="25.375" style="8" bestFit="1" customWidth="1"/>
    <col min="5649" max="5649" width="21.625" style="8" bestFit="1" customWidth="1"/>
    <col min="5650" max="5650" width="9" style="8"/>
    <col min="5651" max="5651" width="43.375" style="8" bestFit="1" customWidth="1"/>
    <col min="5652" max="5652" width="12.875" style="8" bestFit="1" customWidth="1"/>
    <col min="5653" max="5888" width="9" style="8"/>
    <col min="5889" max="5889" width="10.5" style="8" bestFit="1" customWidth="1"/>
    <col min="5890" max="5890" width="13.125" style="8" customWidth="1"/>
    <col min="5891" max="5891" width="11.375" style="8" customWidth="1"/>
    <col min="5892" max="5892" width="60.75" style="8" bestFit="1" customWidth="1"/>
    <col min="5893" max="5893" width="27.5" style="8" bestFit="1" customWidth="1"/>
    <col min="5894" max="5895" width="9" style="8"/>
    <col min="5896" max="5901" width="17.5" style="8" customWidth="1"/>
    <col min="5902" max="5902" width="27.25" style="8" customWidth="1"/>
    <col min="5903" max="5903" width="25.5" style="8" customWidth="1"/>
    <col min="5904" max="5904" width="25.375" style="8" bestFit="1" customWidth="1"/>
    <col min="5905" max="5905" width="21.625" style="8" bestFit="1" customWidth="1"/>
    <col min="5906" max="5906" width="9" style="8"/>
    <col min="5907" max="5907" width="43.375" style="8" bestFit="1" customWidth="1"/>
    <col min="5908" max="5908" width="12.875" style="8" bestFit="1" customWidth="1"/>
    <col min="5909" max="6144" width="9" style="8"/>
    <col min="6145" max="6145" width="10.5" style="8" bestFit="1" customWidth="1"/>
    <col min="6146" max="6146" width="13.125" style="8" customWidth="1"/>
    <col min="6147" max="6147" width="11.375" style="8" customWidth="1"/>
    <col min="6148" max="6148" width="60.75" style="8" bestFit="1" customWidth="1"/>
    <col min="6149" max="6149" width="27.5" style="8" bestFit="1" customWidth="1"/>
    <col min="6150" max="6151" width="9" style="8"/>
    <col min="6152" max="6157" width="17.5" style="8" customWidth="1"/>
    <col min="6158" max="6158" width="27.25" style="8" customWidth="1"/>
    <col min="6159" max="6159" width="25.5" style="8" customWidth="1"/>
    <col min="6160" max="6160" width="25.375" style="8" bestFit="1" customWidth="1"/>
    <col min="6161" max="6161" width="21.625" style="8" bestFit="1" customWidth="1"/>
    <col min="6162" max="6162" width="9" style="8"/>
    <col min="6163" max="6163" width="43.375" style="8" bestFit="1" customWidth="1"/>
    <col min="6164" max="6164" width="12.875" style="8" bestFit="1" customWidth="1"/>
    <col min="6165" max="6400" width="9" style="8"/>
    <col min="6401" max="6401" width="10.5" style="8" bestFit="1" customWidth="1"/>
    <col min="6402" max="6402" width="13.125" style="8" customWidth="1"/>
    <col min="6403" max="6403" width="11.375" style="8" customWidth="1"/>
    <col min="6404" max="6404" width="60.75" style="8" bestFit="1" customWidth="1"/>
    <col min="6405" max="6405" width="27.5" style="8" bestFit="1" customWidth="1"/>
    <col min="6406" max="6407" width="9" style="8"/>
    <col min="6408" max="6413" width="17.5" style="8" customWidth="1"/>
    <col min="6414" max="6414" width="27.25" style="8" customWidth="1"/>
    <col min="6415" max="6415" width="25.5" style="8" customWidth="1"/>
    <col min="6416" max="6416" width="25.375" style="8" bestFit="1" customWidth="1"/>
    <col min="6417" max="6417" width="21.625" style="8" bestFit="1" customWidth="1"/>
    <col min="6418" max="6418" width="9" style="8"/>
    <col min="6419" max="6419" width="43.375" style="8" bestFit="1" customWidth="1"/>
    <col min="6420" max="6420" width="12.875" style="8" bestFit="1" customWidth="1"/>
    <col min="6421" max="6656" width="9" style="8"/>
    <col min="6657" max="6657" width="10.5" style="8" bestFit="1" customWidth="1"/>
    <col min="6658" max="6658" width="13.125" style="8" customWidth="1"/>
    <col min="6659" max="6659" width="11.375" style="8" customWidth="1"/>
    <col min="6660" max="6660" width="60.75" style="8" bestFit="1" customWidth="1"/>
    <col min="6661" max="6661" width="27.5" style="8" bestFit="1" customWidth="1"/>
    <col min="6662" max="6663" width="9" style="8"/>
    <col min="6664" max="6669" width="17.5" style="8" customWidth="1"/>
    <col min="6670" max="6670" width="27.25" style="8" customWidth="1"/>
    <col min="6671" max="6671" width="25.5" style="8" customWidth="1"/>
    <col min="6672" max="6672" width="25.375" style="8" bestFit="1" customWidth="1"/>
    <col min="6673" max="6673" width="21.625" style="8" bestFit="1" customWidth="1"/>
    <col min="6674" max="6674" width="9" style="8"/>
    <col min="6675" max="6675" width="43.375" style="8" bestFit="1" customWidth="1"/>
    <col min="6676" max="6676" width="12.875" style="8" bestFit="1" customWidth="1"/>
    <col min="6677" max="6912" width="9" style="8"/>
    <col min="6913" max="6913" width="10.5" style="8" bestFit="1" customWidth="1"/>
    <col min="6914" max="6914" width="13.125" style="8" customWidth="1"/>
    <col min="6915" max="6915" width="11.375" style="8" customWidth="1"/>
    <col min="6916" max="6916" width="60.75" style="8" bestFit="1" customWidth="1"/>
    <col min="6917" max="6917" width="27.5" style="8" bestFit="1" customWidth="1"/>
    <col min="6918" max="6919" width="9" style="8"/>
    <col min="6920" max="6925" width="17.5" style="8" customWidth="1"/>
    <col min="6926" max="6926" width="27.25" style="8" customWidth="1"/>
    <col min="6927" max="6927" width="25.5" style="8" customWidth="1"/>
    <col min="6928" max="6928" width="25.375" style="8" bestFit="1" customWidth="1"/>
    <col min="6929" max="6929" width="21.625" style="8" bestFit="1" customWidth="1"/>
    <col min="6930" max="6930" width="9" style="8"/>
    <col min="6931" max="6931" width="43.375" style="8" bestFit="1" customWidth="1"/>
    <col min="6932" max="6932" width="12.875" style="8" bestFit="1" customWidth="1"/>
    <col min="6933" max="7168" width="9" style="8"/>
    <col min="7169" max="7169" width="10.5" style="8" bestFit="1" customWidth="1"/>
    <col min="7170" max="7170" width="13.125" style="8" customWidth="1"/>
    <col min="7171" max="7171" width="11.375" style="8" customWidth="1"/>
    <col min="7172" max="7172" width="60.75" style="8" bestFit="1" customWidth="1"/>
    <col min="7173" max="7173" width="27.5" style="8" bestFit="1" customWidth="1"/>
    <col min="7174" max="7175" width="9" style="8"/>
    <col min="7176" max="7181" width="17.5" style="8" customWidth="1"/>
    <col min="7182" max="7182" width="27.25" style="8" customWidth="1"/>
    <col min="7183" max="7183" width="25.5" style="8" customWidth="1"/>
    <col min="7184" max="7184" width="25.375" style="8" bestFit="1" customWidth="1"/>
    <col min="7185" max="7185" width="21.625" style="8" bestFit="1" customWidth="1"/>
    <col min="7186" max="7186" width="9" style="8"/>
    <col min="7187" max="7187" width="43.375" style="8" bestFit="1" customWidth="1"/>
    <col min="7188" max="7188" width="12.875" style="8" bestFit="1" customWidth="1"/>
    <col min="7189" max="7424" width="9" style="8"/>
    <col min="7425" max="7425" width="10.5" style="8" bestFit="1" customWidth="1"/>
    <col min="7426" max="7426" width="13.125" style="8" customWidth="1"/>
    <col min="7427" max="7427" width="11.375" style="8" customWidth="1"/>
    <col min="7428" max="7428" width="60.75" style="8" bestFit="1" customWidth="1"/>
    <col min="7429" max="7429" width="27.5" style="8" bestFit="1" customWidth="1"/>
    <col min="7430" max="7431" width="9" style="8"/>
    <col min="7432" max="7437" width="17.5" style="8" customWidth="1"/>
    <col min="7438" max="7438" width="27.25" style="8" customWidth="1"/>
    <col min="7439" max="7439" width="25.5" style="8" customWidth="1"/>
    <col min="7440" max="7440" width="25.375" style="8" bestFit="1" customWidth="1"/>
    <col min="7441" max="7441" width="21.625" style="8" bestFit="1" customWidth="1"/>
    <col min="7442" max="7442" width="9" style="8"/>
    <col min="7443" max="7443" width="43.375" style="8" bestFit="1" customWidth="1"/>
    <col min="7444" max="7444" width="12.875" style="8" bestFit="1" customWidth="1"/>
    <col min="7445" max="7680" width="9" style="8"/>
    <col min="7681" max="7681" width="10.5" style="8" bestFit="1" customWidth="1"/>
    <col min="7682" max="7682" width="13.125" style="8" customWidth="1"/>
    <col min="7683" max="7683" width="11.375" style="8" customWidth="1"/>
    <col min="7684" max="7684" width="60.75" style="8" bestFit="1" customWidth="1"/>
    <col min="7685" max="7685" width="27.5" style="8" bestFit="1" customWidth="1"/>
    <col min="7686" max="7687" width="9" style="8"/>
    <col min="7688" max="7693" width="17.5" style="8" customWidth="1"/>
    <col min="7694" max="7694" width="27.25" style="8" customWidth="1"/>
    <col min="7695" max="7695" width="25.5" style="8" customWidth="1"/>
    <col min="7696" max="7696" width="25.375" style="8" bestFit="1" customWidth="1"/>
    <col min="7697" max="7697" width="21.625" style="8" bestFit="1" customWidth="1"/>
    <col min="7698" max="7698" width="9" style="8"/>
    <col min="7699" max="7699" width="43.375" style="8" bestFit="1" customWidth="1"/>
    <col min="7700" max="7700" width="12.875" style="8" bestFit="1" customWidth="1"/>
    <col min="7701" max="7936" width="9" style="8"/>
    <col min="7937" max="7937" width="10.5" style="8" bestFit="1" customWidth="1"/>
    <col min="7938" max="7938" width="13.125" style="8" customWidth="1"/>
    <col min="7939" max="7939" width="11.375" style="8" customWidth="1"/>
    <col min="7940" max="7940" width="60.75" style="8" bestFit="1" customWidth="1"/>
    <col min="7941" max="7941" width="27.5" style="8" bestFit="1" customWidth="1"/>
    <col min="7942" max="7943" width="9" style="8"/>
    <col min="7944" max="7949" width="17.5" style="8" customWidth="1"/>
    <col min="7950" max="7950" width="27.25" style="8" customWidth="1"/>
    <col min="7951" max="7951" width="25.5" style="8" customWidth="1"/>
    <col min="7952" max="7952" width="25.375" style="8" bestFit="1" customWidth="1"/>
    <col min="7953" max="7953" width="21.625" style="8" bestFit="1" customWidth="1"/>
    <col min="7954" max="7954" width="9" style="8"/>
    <col min="7955" max="7955" width="43.375" style="8" bestFit="1" customWidth="1"/>
    <col min="7956" max="7956" width="12.875" style="8" bestFit="1" customWidth="1"/>
    <col min="7957" max="8192" width="9" style="8"/>
    <col min="8193" max="8193" width="10.5" style="8" bestFit="1" customWidth="1"/>
    <col min="8194" max="8194" width="13.125" style="8" customWidth="1"/>
    <col min="8195" max="8195" width="11.375" style="8" customWidth="1"/>
    <col min="8196" max="8196" width="60.75" style="8" bestFit="1" customWidth="1"/>
    <col min="8197" max="8197" width="27.5" style="8" bestFit="1" customWidth="1"/>
    <col min="8198" max="8199" width="9" style="8"/>
    <col min="8200" max="8205" width="17.5" style="8" customWidth="1"/>
    <col min="8206" max="8206" width="27.25" style="8" customWidth="1"/>
    <col min="8207" max="8207" width="25.5" style="8" customWidth="1"/>
    <col min="8208" max="8208" width="25.375" style="8" bestFit="1" customWidth="1"/>
    <col min="8209" max="8209" width="21.625" style="8" bestFit="1" customWidth="1"/>
    <col min="8210" max="8210" width="9" style="8"/>
    <col min="8211" max="8211" width="43.375" style="8" bestFit="1" customWidth="1"/>
    <col min="8212" max="8212" width="12.875" style="8" bestFit="1" customWidth="1"/>
    <col min="8213" max="8448" width="9" style="8"/>
    <col min="8449" max="8449" width="10.5" style="8" bestFit="1" customWidth="1"/>
    <col min="8450" max="8450" width="13.125" style="8" customWidth="1"/>
    <col min="8451" max="8451" width="11.375" style="8" customWidth="1"/>
    <col min="8452" max="8452" width="60.75" style="8" bestFit="1" customWidth="1"/>
    <col min="8453" max="8453" width="27.5" style="8" bestFit="1" customWidth="1"/>
    <col min="8454" max="8455" width="9" style="8"/>
    <col min="8456" max="8461" width="17.5" style="8" customWidth="1"/>
    <col min="8462" max="8462" width="27.25" style="8" customWidth="1"/>
    <col min="8463" max="8463" width="25.5" style="8" customWidth="1"/>
    <col min="8464" max="8464" width="25.375" style="8" bestFit="1" customWidth="1"/>
    <col min="8465" max="8465" width="21.625" style="8" bestFit="1" customWidth="1"/>
    <col min="8466" max="8466" width="9" style="8"/>
    <col min="8467" max="8467" width="43.375" style="8" bestFit="1" customWidth="1"/>
    <col min="8468" max="8468" width="12.875" style="8" bestFit="1" customWidth="1"/>
    <col min="8469" max="8704" width="9" style="8"/>
    <col min="8705" max="8705" width="10.5" style="8" bestFit="1" customWidth="1"/>
    <col min="8706" max="8706" width="13.125" style="8" customWidth="1"/>
    <col min="8707" max="8707" width="11.375" style="8" customWidth="1"/>
    <col min="8708" max="8708" width="60.75" style="8" bestFit="1" customWidth="1"/>
    <col min="8709" max="8709" width="27.5" style="8" bestFit="1" customWidth="1"/>
    <col min="8710" max="8711" width="9" style="8"/>
    <col min="8712" max="8717" width="17.5" style="8" customWidth="1"/>
    <col min="8718" max="8718" width="27.25" style="8" customWidth="1"/>
    <col min="8719" max="8719" width="25.5" style="8" customWidth="1"/>
    <col min="8720" max="8720" width="25.375" style="8" bestFit="1" customWidth="1"/>
    <col min="8721" max="8721" width="21.625" style="8" bestFit="1" customWidth="1"/>
    <col min="8722" max="8722" width="9" style="8"/>
    <col min="8723" max="8723" width="43.375" style="8" bestFit="1" customWidth="1"/>
    <col min="8724" max="8724" width="12.875" style="8" bestFit="1" customWidth="1"/>
    <col min="8725" max="8960" width="9" style="8"/>
    <col min="8961" max="8961" width="10.5" style="8" bestFit="1" customWidth="1"/>
    <col min="8962" max="8962" width="13.125" style="8" customWidth="1"/>
    <col min="8963" max="8963" width="11.375" style="8" customWidth="1"/>
    <col min="8964" max="8964" width="60.75" style="8" bestFit="1" customWidth="1"/>
    <col min="8965" max="8965" width="27.5" style="8" bestFit="1" customWidth="1"/>
    <col min="8966" max="8967" width="9" style="8"/>
    <col min="8968" max="8973" width="17.5" style="8" customWidth="1"/>
    <col min="8974" max="8974" width="27.25" style="8" customWidth="1"/>
    <col min="8975" max="8975" width="25.5" style="8" customWidth="1"/>
    <col min="8976" max="8976" width="25.375" style="8" bestFit="1" customWidth="1"/>
    <col min="8977" max="8977" width="21.625" style="8" bestFit="1" customWidth="1"/>
    <col min="8978" max="8978" width="9" style="8"/>
    <col min="8979" max="8979" width="43.375" style="8" bestFit="1" customWidth="1"/>
    <col min="8980" max="8980" width="12.875" style="8" bestFit="1" customWidth="1"/>
    <col min="8981" max="9216" width="9" style="8"/>
    <col min="9217" max="9217" width="10.5" style="8" bestFit="1" customWidth="1"/>
    <col min="9218" max="9218" width="13.125" style="8" customWidth="1"/>
    <col min="9219" max="9219" width="11.375" style="8" customWidth="1"/>
    <col min="9220" max="9220" width="60.75" style="8" bestFit="1" customWidth="1"/>
    <col min="9221" max="9221" width="27.5" style="8" bestFit="1" customWidth="1"/>
    <col min="9222" max="9223" width="9" style="8"/>
    <col min="9224" max="9229" width="17.5" style="8" customWidth="1"/>
    <col min="9230" max="9230" width="27.25" style="8" customWidth="1"/>
    <col min="9231" max="9231" width="25.5" style="8" customWidth="1"/>
    <col min="9232" max="9232" width="25.375" style="8" bestFit="1" customWidth="1"/>
    <col min="9233" max="9233" width="21.625" style="8" bestFit="1" customWidth="1"/>
    <col min="9234" max="9234" width="9" style="8"/>
    <col min="9235" max="9235" width="43.375" style="8" bestFit="1" customWidth="1"/>
    <col min="9236" max="9236" width="12.875" style="8" bestFit="1" customWidth="1"/>
    <col min="9237" max="9472" width="9" style="8"/>
    <col min="9473" max="9473" width="10.5" style="8" bestFit="1" customWidth="1"/>
    <col min="9474" max="9474" width="13.125" style="8" customWidth="1"/>
    <col min="9475" max="9475" width="11.375" style="8" customWidth="1"/>
    <col min="9476" max="9476" width="60.75" style="8" bestFit="1" customWidth="1"/>
    <col min="9477" max="9477" width="27.5" style="8" bestFit="1" customWidth="1"/>
    <col min="9478" max="9479" width="9" style="8"/>
    <col min="9480" max="9485" width="17.5" style="8" customWidth="1"/>
    <col min="9486" max="9486" width="27.25" style="8" customWidth="1"/>
    <col min="9487" max="9487" width="25.5" style="8" customWidth="1"/>
    <col min="9488" max="9488" width="25.375" style="8" bestFit="1" customWidth="1"/>
    <col min="9489" max="9489" width="21.625" style="8" bestFit="1" customWidth="1"/>
    <col min="9490" max="9490" width="9" style="8"/>
    <col min="9491" max="9491" width="43.375" style="8" bestFit="1" customWidth="1"/>
    <col min="9492" max="9492" width="12.875" style="8" bestFit="1" customWidth="1"/>
    <col min="9493" max="9728" width="9" style="8"/>
    <col min="9729" max="9729" width="10.5" style="8" bestFit="1" customWidth="1"/>
    <col min="9730" max="9730" width="13.125" style="8" customWidth="1"/>
    <col min="9731" max="9731" width="11.375" style="8" customWidth="1"/>
    <col min="9732" max="9732" width="60.75" style="8" bestFit="1" customWidth="1"/>
    <col min="9733" max="9733" width="27.5" style="8" bestFit="1" customWidth="1"/>
    <col min="9734" max="9735" width="9" style="8"/>
    <col min="9736" max="9741" width="17.5" style="8" customWidth="1"/>
    <col min="9742" max="9742" width="27.25" style="8" customWidth="1"/>
    <col min="9743" max="9743" width="25.5" style="8" customWidth="1"/>
    <col min="9744" max="9744" width="25.375" style="8" bestFit="1" customWidth="1"/>
    <col min="9745" max="9745" width="21.625" style="8" bestFit="1" customWidth="1"/>
    <col min="9746" max="9746" width="9" style="8"/>
    <col min="9747" max="9747" width="43.375" style="8" bestFit="1" customWidth="1"/>
    <col min="9748" max="9748" width="12.875" style="8" bestFit="1" customWidth="1"/>
    <col min="9749" max="9984" width="9" style="8"/>
    <col min="9985" max="9985" width="10.5" style="8" bestFit="1" customWidth="1"/>
    <col min="9986" max="9986" width="13.125" style="8" customWidth="1"/>
    <col min="9987" max="9987" width="11.375" style="8" customWidth="1"/>
    <col min="9988" max="9988" width="60.75" style="8" bestFit="1" customWidth="1"/>
    <col min="9989" max="9989" width="27.5" style="8" bestFit="1" customWidth="1"/>
    <col min="9990" max="9991" width="9" style="8"/>
    <col min="9992" max="9997" width="17.5" style="8" customWidth="1"/>
    <col min="9998" max="9998" width="27.25" style="8" customWidth="1"/>
    <col min="9999" max="9999" width="25.5" style="8" customWidth="1"/>
    <col min="10000" max="10000" width="25.375" style="8" bestFit="1" customWidth="1"/>
    <col min="10001" max="10001" width="21.625" style="8" bestFit="1" customWidth="1"/>
    <col min="10002" max="10002" width="9" style="8"/>
    <col min="10003" max="10003" width="43.375" style="8" bestFit="1" customWidth="1"/>
    <col min="10004" max="10004" width="12.875" style="8" bestFit="1" customWidth="1"/>
    <col min="10005" max="10240" width="9" style="8"/>
    <col min="10241" max="10241" width="10.5" style="8" bestFit="1" customWidth="1"/>
    <col min="10242" max="10242" width="13.125" style="8" customWidth="1"/>
    <col min="10243" max="10243" width="11.375" style="8" customWidth="1"/>
    <col min="10244" max="10244" width="60.75" style="8" bestFit="1" customWidth="1"/>
    <col min="10245" max="10245" width="27.5" style="8" bestFit="1" customWidth="1"/>
    <col min="10246" max="10247" width="9" style="8"/>
    <col min="10248" max="10253" width="17.5" style="8" customWidth="1"/>
    <col min="10254" max="10254" width="27.25" style="8" customWidth="1"/>
    <col min="10255" max="10255" width="25.5" style="8" customWidth="1"/>
    <col min="10256" max="10256" width="25.375" style="8" bestFit="1" customWidth="1"/>
    <col min="10257" max="10257" width="21.625" style="8" bestFit="1" customWidth="1"/>
    <col min="10258" max="10258" width="9" style="8"/>
    <col min="10259" max="10259" width="43.375" style="8" bestFit="1" customWidth="1"/>
    <col min="10260" max="10260" width="12.875" style="8" bestFit="1" customWidth="1"/>
    <col min="10261" max="10496" width="9" style="8"/>
    <col min="10497" max="10497" width="10.5" style="8" bestFit="1" customWidth="1"/>
    <col min="10498" max="10498" width="13.125" style="8" customWidth="1"/>
    <col min="10499" max="10499" width="11.375" style="8" customWidth="1"/>
    <col min="10500" max="10500" width="60.75" style="8" bestFit="1" customWidth="1"/>
    <col min="10501" max="10501" width="27.5" style="8" bestFit="1" customWidth="1"/>
    <col min="10502" max="10503" width="9" style="8"/>
    <col min="10504" max="10509" width="17.5" style="8" customWidth="1"/>
    <col min="10510" max="10510" width="27.25" style="8" customWidth="1"/>
    <col min="10511" max="10511" width="25.5" style="8" customWidth="1"/>
    <col min="10512" max="10512" width="25.375" style="8" bestFit="1" customWidth="1"/>
    <col min="10513" max="10513" width="21.625" style="8" bestFit="1" customWidth="1"/>
    <col min="10514" max="10514" width="9" style="8"/>
    <col min="10515" max="10515" width="43.375" style="8" bestFit="1" customWidth="1"/>
    <col min="10516" max="10516" width="12.875" style="8" bestFit="1" customWidth="1"/>
    <col min="10517" max="10752" width="9" style="8"/>
    <col min="10753" max="10753" width="10.5" style="8" bestFit="1" customWidth="1"/>
    <col min="10754" max="10754" width="13.125" style="8" customWidth="1"/>
    <col min="10755" max="10755" width="11.375" style="8" customWidth="1"/>
    <col min="10756" max="10756" width="60.75" style="8" bestFit="1" customWidth="1"/>
    <col min="10757" max="10757" width="27.5" style="8" bestFit="1" customWidth="1"/>
    <col min="10758" max="10759" width="9" style="8"/>
    <col min="10760" max="10765" width="17.5" style="8" customWidth="1"/>
    <col min="10766" max="10766" width="27.25" style="8" customWidth="1"/>
    <col min="10767" max="10767" width="25.5" style="8" customWidth="1"/>
    <col min="10768" max="10768" width="25.375" style="8" bestFit="1" customWidth="1"/>
    <col min="10769" max="10769" width="21.625" style="8" bestFit="1" customWidth="1"/>
    <col min="10770" max="10770" width="9" style="8"/>
    <col min="10771" max="10771" width="43.375" style="8" bestFit="1" customWidth="1"/>
    <col min="10772" max="10772" width="12.875" style="8" bestFit="1" customWidth="1"/>
    <col min="10773" max="11008" width="9" style="8"/>
    <col min="11009" max="11009" width="10.5" style="8" bestFit="1" customWidth="1"/>
    <col min="11010" max="11010" width="13.125" style="8" customWidth="1"/>
    <col min="11011" max="11011" width="11.375" style="8" customWidth="1"/>
    <col min="11012" max="11012" width="60.75" style="8" bestFit="1" customWidth="1"/>
    <col min="11013" max="11013" width="27.5" style="8" bestFit="1" customWidth="1"/>
    <col min="11014" max="11015" width="9" style="8"/>
    <col min="11016" max="11021" width="17.5" style="8" customWidth="1"/>
    <col min="11022" max="11022" width="27.25" style="8" customWidth="1"/>
    <col min="11023" max="11023" width="25.5" style="8" customWidth="1"/>
    <col min="11024" max="11024" width="25.375" style="8" bestFit="1" customWidth="1"/>
    <col min="11025" max="11025" width="21.625" style="8" bestFit="1" customWidth="1"/>
    <col min="11026" max="11026" width="9" style="8"/>
    <col min="11027" max="11027" width="43.375" style="8" bestFit="1" customWidth="1"/>
    <col min="11028" max="11028" width="12.875" style="8" bestFit="1" customWidth="1"/>
    <col min="11029" max="11264" width="9" style="8"/>
    <col min="11265" max="11265" width="10.5" style="8" bestFit="1" customWidth="1"/>
    <col min="11266" max="11266" width="13.125" style="8" customWidth="1"/>
    <col min="11267" max="11267" width="11.375" style="8" customWidth="1"/>
    <col min="11268" max="11268" width="60.75" style="8" bestFit="1" customWidth="1"/>
    <col min="11269" max="11269" width="27.5" style="8" bestFit="1" customWidth="1"/>
    <col min="11270" max="11271" width="9" style="8"/>
    <col min="11272" max="11277" width="17.5" style="8" customWidth="1"/>
    <col min="11278" max="11278" width="27.25" style="8" customWidth="1"/>
    <col min="11279" max="11279" width="25.5" style="8" customWidth="1"/>
    <col min="11280" max="11280" width="25.375" style="8" bestFit="1" customWidth="1"/>
    <col min="11281" max="11281" width="21.625" style="8" bestFit="1" customWidth="1"/>
    <col min="11282" max="11282" width="9" style="8"/>
    <col min="11283" max="11283" width="43.375" style="8" bestFit="1" customWidth="1"/>
    <col min="11284" max="11284" width="12.875" style="8" bestFit="1" customWidth="1"/>
    <col min="11285" max="11520" width="9" style="8"/>
    <col min="11521" max="11521" width="10.5" style="8" bestFit="1" customWidth="1"/>
    <col min="11522" max="11522" width="13.125" style="8" customWidth="1"/>
    <col min="11523" max="11523" width="11.375" style="8" customWidth="1"/>
    <col min="11524" max="11524" width="60.75" style="8" bestFit="1" customWidth="1"/>
    <col min="11525" max="11525" width="27.5" style="8" bestFit="1" customWidth="1"/>
    <col min="11526" max="11527" width="9" style="8"/>
    <col min="11528" max="11533" width="17.5" style="8" customWidth="1"/>
    <col min="11534" max="11534" width="27.25" style="8" customWidth="1"/>
    <col min="11535" max="11535" width="25.5" style="8" customWidth="1"/>
    <col min="11536" max="11536" width="25.375" style="8" bestFit="1" customWidth="1"/>
    <col min="11537" max="11537" width="21.625" style="8" bestFit="1" customWidth="1"/>
    <col min="11538" max="11538" width="9" style="8"/>
    <col min="11539" max="11539" width="43.375" style="8" bestFit="1" customWidth="1"/>
    <col min="11540" max="11540" width="12.875" style="8" bestFit="1" customWidth="1"/>
    <col min="11541" max="11776" width="9" style="8"/>
    <col min="11777" max="11777" width="10.5" style="8" bestFit="1" customWidth="1"/>
    <col min="11778" max="11778" width="13.125" style="8" customWidth="1"/>
    <col min="11779" max="11779" width="11.375" style="8" customWidth="1"/>
    <col min="11780" max="11780" width="60.75" style="8" bestFit="1" customWidth="1"/>
    <col min="11781" max="11781" width="27.5" style="8" bestFit="1" customWidth="1"/>
    <col min="11782" max="11783" width="9" style="8"/>
    <col min="11784" max="11789" width="17.5" style="8" customWidth="1"/>
    <col min="11790" max="11790" width="27.25" style="8" customWidth="1"/>
    <col min="11791" max="11791" width="25.5" style="8" customWidth="1"/>
    <col min="11792" max="11792" width="25.375" style="8" bestFit="1" customWidth="1"/>
    <col min="11793" max="11793" width="21.625" style="8" bestFit="1" customWidth="1"/>
    <col min="11794" max="11794" width="9" style="8"/>
    <col min="11795" max="11795" width="43.375" style="8" bestFit="1" customWidth="1"/>
    <col min="11796" max="11796" width="12.875" style="8" bestFit="1" customWidth="1"/>
    <col min="11797" max="12032" width="9" style="8"/>
    <col min="12033" max="12033" width="10.5" style="8" bestFit="1" customWidth="1"/>
    <col min="12034" max="12034" width="13.125" style="8" customWidth="1"/>
    <col min="12035" max="12035" width="11.375" style="8" customWidth="1"/>
    <col min="12036" max="12036" width="60.75" style="8" bestFit="1" customWidth="1"/>
    <col min="12037" max="12037" width="27.5" style="8" bestFit="1" customWidth="1"/>
    <col min="12038" max="12039" width="9" style="8"/>
    <col min="12040" max="12045" width="17.5" style="8" customWidth="1"/>
    <col min="12046" max="12046" width="27.25" style="8" customWidth="1"/>
    <col min="12047" max="12047" width="25.5" style="8" customWidth="1"/>
    <col min="12048" max="12048" width="25.375" style="8" bestFit="1" customWidth="1"/>
    <col min="12049" max="12049" width="21.625" style="8" bestFit="1" customWidth="1"/>
    <col min="12050" max="12050" width="9" style="8"/>
    <col min="12051" max="12051" width="43.375" style="8" bestFit="1" customWidth="1"/>
    <col min="12052" max="12052" width="12.875" style="8" bestFit="1" customWidth="1"/>
    <col min="12053" max="12288" width="9" style="8"/>
    <col min="12289" max="12289" width="10.5" style="8" bestFit="1" customWidth="1"/>
    <col min="12290" max="12290" width="13.125" style="8" customWidth="1"/>
    <col min="12291" max="12291" width="11.375" style="8" customWidth="1"/>
    <col min="12292" max="12292" width="60.75" style="8" bestFit="1" customWidth="1"/>
    <col min="12293" max="12293" width="27.5" style="8" bestFit="1" customWidth="1"/>
    <col min="12294" max="12295" width="9" style="8"/>
    <col min="12296" max="12301" width="17.5" style="8" customWidth="1"/>
    <col min="12302" max="12302" width="27.25" style="8" customWidth="1"/>
    <col min="12303" max="12303" width="25.5" style="8" customWidth="1"/>
    <col min="12304" max="12304" width="25.375" style="8" bestFit="1" customWidth="1"/>
    <col min="12305" max="12305" width="21.625" style="8" bestFit="1" customWidth="1"/>
    <col min="12306" max="12306" width="9" style="8"/>
    <col min="12307" max="12307" width="43.375" style="8" bestFit="1" customWidth="1"/>
    <col min="12308" max="12308" width="12.875" style="8" bestFit="1" customWidth="1"/>
    <col min="12309" max="12544" width="9" style="8"/>
    <col min="12545" max="12545" width="10.5" style="8" bestFit="1" customWidth="1"/>
    <col min="12546" max="12546" width="13.125" style="8" customWidth="1"/>
    <col min="12547" max="12547" width="11.375" style="8" customWidth="1"/>
    <col min="12548" max="12548" width="60.75" style="8" bestFit="1" customWidth="1"/>
    <col min="12549" max="12549" width="27.5" style="8" bestFit="1" customWidth="1"/>
    <col min="12550" max="12551" width="9" style="8"/>
    <col min="12552" max="12557" width="17.5" style="8" customWidth="1"/>
    <col min="12558" max="12558" width="27.25" style="8" customWidth="1"/>
    <col min="12559" max="12559" width="25.5" style="8" customWidth="1"/>
    <col min="12560" max="12560" width="25.375" style="8" bestFit="1" customWidth="1"/>
    <col min="12561" max="12561" width="21.625" style="8" bestFit="1" customWidth="1"/>
    <col min="12562" max="12562" width="9" style="8"/>
    <col min="12563" max="12563" width="43.375" style="8" bestFit="1" customWidth="1"/>
    <col min="12564" max="12564" width="12.875" style="8" bestFit="1" customWidth="1"/>
    <col min="12565" max="12800" width="9" style="8"/>
    <col min="12801" max="12801" width="10.5" style="8" bestFit="1" customWidth="1"/>
    <col min="12802" max="12802" width="13.125" style="8" customWidth="1"/>
    <col min="12803" max="12803" width="11.375" style="8" customWidth="1"/>
    <col min="12804" max="12804" width="60.75" style="8" bestFit="1" customWidth="1"/>
    <col min="12805" max="12805" width="27.5" style="8" bestFit="1" customWidth="1"/>
    <col min="12806" max="12807" width="9" style="8"/>
    <col min="12808" max="12813" width="17.5" style="8" customWidth="1"/>
    <col min="12814" max="12814" width="27.25" style="8" customWidth="1"/>
    <col min="12815" max="12815" width="25.5" style="8" customWidth="1"/>
    <col min="12816" max="12816" width="25.375" style="8" bestFit="1" customWidth="1"/>
    <col min="12817" max="12817" width="21.625" style="8" bestFit="1" customWidth="1"/>
    <col min="12818" max="12818" width="9" style="8"/>
    <col min="12819" max="12819" width="43.375" style="8" bestFit="1" customWidth="1"/>
    <col min="12820" max="12820" width="12.875" style="8" bestFit="1" customWidth="1"/>
    <col min="12821" max="13056" width="9" style="8"/>
    <col min="13057" max="13057" width="10.5" style="8" bestFit="1" customWidth="1"/>
    <col min="13058" max="13058" width="13.125" style="8" customWidth="1"/>
    <col min="13059" max="13059" width="11.375" style="8" customWidth="1"/>
    <col min="13060" max="13060" width="60.75" style="8" bestFit="1" customWidth="1"/>
    <col min="13061" max="13061" width="27.5" style="8" bestFit="1" customWidth="1"/>
    <col min="13062" max="13063" width="9" style="8"/>
    <col min="13064" max="13069" width="17.5" style="8" customWidth="1"/>
    <col min="13070" max="13070" width="27.25" style="8" customWidth="1"/>
    <col min="13071" max="13071" width="25.5" style="8" customWidth="1"/>
    <col min="13072" max="13072" width="25.375" style="8" bestFit="1" customWidth="1"/>
    <col min="13073" max="13073" width="21.625" style="8" bestFit="1" customWidth="1"/>
    <col min="13074" max="13074" width="9" style="8"/>
    <col min="13075" max="13075" width="43.375" style="8" bestFit="1" customWidth="1"/>
    <col min="13076" max="13076" width="12.875" style="8" bestFit="1" customWidth="1"/>
    <col min="13077" max="13312" width="9" style="8"/>
    <col min="13313" max="13313" width="10.5" style="8" bestFit="1" customWidth="1"/>
    <col min="13314" max="13314" width="13.125" style="8" customWidth="1"/>
    <col min="13315" max="13315" width="11.375" style="8" customWidth="1"/>
    <col min="13316" max="13316" width="60.75" style="8" bestFit="1" customWidth="1"/>
    <col min="13317" max="13317" width="27.5" style="8" bestFit="1" customWidth="1"/>
    <col min="13318" max="13319" width="9" style="8"/>
    <col min="13320" max="13325" width="17.5" style="8" customWidth="1"/>
    <col min="13326" max="13326" width="27.25" style="8" customWidth="1"/>
    <col min="13327" max="13327" width="25.5" style="8" customWidth="1"/>
    <col min="13328" max="13328" width="25.375" style="8" bestFit="1" customWidth="1"/>
    <col min="13329" max="13329" width="21.625" style="8" bestFit="1" customWidth="1"/>
    <col min="13330" max="13330" width="9" style="8"/>
    <col min="13331" max="13331" width="43.375" style="8" bestFit="1" customWidth="1"/>
    <col min="13332" max="13332" width="12.875" style="8" bestFit="1" customWidth="1"/>
    <col min="13333" max="13568" width="9" style="8"/>
    <col min="13569" max="13569" width="10.5" style="8" bestFit="1" customWidth="1"/>
    <col min="13570" max="13570" width="13.125" style="8" customWidth="1"/>
    <col min="13571" max="13571" width="11.375" style="8" customWidth="1"/>
    <col min="13572" max="13572" width="60.75" style="8" bestFit="1" customWidth="1"/>
    <col min="13573" max="13573" width="27.5" style="8" bestFit="1" customWidth="1"/>
    <col min="13574" max="13575" width="9" style="8"/>
    <col min="13576" max="13581" width="17.5" style="8" customWidth="1"/>
    <col min="13582" max="13582" width="27.25" style="8" customWidth="1"/>
    <col min="13583" max="13583" width="25.5" style="8" customWidth="1"/>
    <col min="13584" max="13584" width="25.375" style="8" bestFit="1" customWidth="1"/>
    <col min="13585" max="13585" width="21.625" style="8" bestFit="1" customWidth="1"/>
    <col min="13586" max="13586" width="9" style="8"/>
    <col min="13587" max="13587" width="43.375" style="8" bestFit="1" customWidth="1"/>
    <col min="13588" max="13588" width="12.875" style="8" bestFit="1" customWidth="1"/>
    <col min="13589" max="13824" width="9" style="8"/>
    <col min="13825" max="13825" width="10.5" style="8" bestFit="1" customWidth="1"/>
    <col min="13826" max="13826" width="13.125" style="8" customWidth="1"/>
    <col min="13827" max="13827" width="11.375" style="8" customWidth="1"/>
    <col min="13828" max="13828" width="60.75" style="8" bestFit="1" customWidth="1"/>
    <col min="13829" max="13829" width="27.5" style="8" bestFit="1" customWidth="1"/>
    <col min="13830" max="13831" width="9" style="8"/>
    <col min="13832" max="13837" width="17.5" style="8" customWidth="1"/>
    <col min="13838" max="13838" width="27.25" style="8" customWidth="1"/>
    <col min="13839" max="13839" width="25.5" style="8" customWidth="1"/>
    <col min="13840" max="13840" width="25.375" style="8" bestFit="1" customWidth="1"/>
    <col min="13841" max="13841" width="21.625" style="8" bestFit="1" customWidth="1"/>
    <col min="13842" max="13842" width="9" style="8"/>
    <col min="13843" max="13843" width="43.375" style="8" bestFit="1" customWidth="1"/>
    <col min="13844" max="13844" width="12.875" style="8" bestFit="1" customWidth="1"/>
    <col min="13845" max="14080" width="9" style="8"/>
    <col min="14081" max="14081" width="10.5" style="8" bestFit="1" customWidth="1"/>
    <col min="14082" max="14082" width="13.125" style="8" customWidth="1"/>
    <col min="14083" max="14083" width="11.375" style="8" customWidth="1"/>
    <col min="14084" max="14084" width="60.75" style="8" bestFit="1" customWidth="1"/>
    <col min="14085" max="14085" width="27.5" style="8" bestFit="1" customWidth="1"/>
    <col min="14086" max="14087" width="9" style="8"/>
    <col min="14088" max="14093" width="17.5" style="8" customWidth="1"/>
    <col min="14094" max="14094" width="27.25" style="8" customWidth="1"/>
    <col min="14095" max="14095" width="25.5" style="8" customWidth="1"/>
    <col min="14096" max="14096" width="25.375" style="8" bestFit="1" customWidth="1"/>
    <col min="14097" max="14097" width="21.625" style="8" bestFit="1" customWidth="1"/>
    <col min="14098" max="14098" width="9" style="8"/>
    <col min="14099" max="14099" width="43.375" style="8" bestFit="1" customWidth="1"/>
    <col min="14100" max="14100" width="12.875" style="8" bestFit="1" customWidth="1"/>
    <col min="14101" max="14336" width="9" style="8"/>
    <col min="14337" max="14337" width="10.5" style="8" bestFit="1" customWidth="1"/>
    <col min="14338" max="14338" width="13.125" style="8" customWidth="1"/>
    <col min="14339" max="14339" width="11.375" style="8" customWidth="1"/>
    <col min="14340" max="14340" width="60.75" style="8" bestFit="1" customWidth="1"/>
    <col min="14341" max="14341" width="27.5" style="8" bestFit="1" customWidth="1"/>
    <col min="14342" max="14343" width="9" style="8"/>
    <col min="14344" max="14349" width="17.5" style="8" customWidth="1"/>
    <col min="14350" max="14350" width="27.25" style="8" customWidth="1"/>
    <col min="14351" max="14351" width="25.5" style="8" customWidth="1"/>
    <col min="14352" max="14352" width="25.375" style="8" bestFit="1" customWidth="1"/>
    <col min="14353" max="14353" width="21.625" style="8" bestFit="1" customWidth="1"/>
    <col min="14354" max="14354" width="9" style="8"/>
    <col min="14355" max="14355" width="43.375" style="8" bestFit="1" customWidth="1"/>
    <col min="14356" max="14356" width="12.875" style="8" bestFit="1" customWidth="1"/>
    <col min="14357" max="14592" width="9" style="8"/>
    <col min="14593" max="14593" width="10.5" style="8" bestFit="1" customWidth="1"/>
    <col min="14594" max="14594" width="13.125" style="8" customWidth="1"/>
    <col min="14595" max="14595" width="11.375" style="8" customWidth="1"/>
    <col min="14596" max="14596" width="60.75" style="8" bestFit="1" customWidth="1"/>
    <col min="14597" max="14597" width="27.5" style="8" bestFit="1" customWidth="1"/>
    <col min="14598" max="14599" width="9" style="8"/>
    <col min="14600" max="14605" width="17.5" style="8" customWidth="1"/>
    <col min="14606" max="14606" width="27.25" style="8" customWidth="1"/>
    <col min="14607" max="14607" width="25.5" style="8" customWidth="1"/>
    <col min="14608" max="14608" width="25.375" style="8" bestFit="1" customWidth="1"/>
    <col min="14609" max="14609" width="21.625" style="8" bestFit="1" customWidth="1"/>
    <col min="14610" max="14610" width="9" style="8"/>
    <col min="14611" max="14611" width="43.375" style="8" bestFit="1" customWidth="1"/>
    <col min="14612" max="14612" width="12.875" style="8" bestFit="1" customWidth="1"/>
    <col min="14613" max="14848" width="9" style="8"/>
    <col min="14849" max="14849" width="10.5" style="8" bestFit="1" customWidth="1"/>
    <col min="14850" max="14850" width="13.125" style="8" customWidth="1"/>
    <col min="14851" max="14851" width="11.375" style="8" customWidth="1"/>
    <col min="14852" max="14852" width="60.75" style="8" bestFit="1" customWidth="1"/>
    <col min="14853" max="14853" width="27.5" style="8" bestFit="1" customWidth="1"/>
    <col min="14854" max="14855" width="9" style="8"/>
    <col min="14856" max="14861" width="17.5" style="8" customWidth="1"/>
    <col min="14862" max="14862" width="27.25" style="8" customWidth="1"/>
    <col min="14863" max="14863" width="25.5" style="8" customWidth="1"/>
    <col min="14864" max="14864" width="25.375" style="8" bestFit="1" customWidth="1"/>
    <col min="14865" max="14865" width="21.625" style="8" bestFit="1" customWidth="1"/>
    <col min="14866" max="14866" width="9" style="8"/>
    <col min="14867" max="14867" width="43.375" style="8" bestFit="1" customWidth="1"/>
    <col min="14868" max="14868" width="12.875" style="8" bestFit="1" customWidth="1"/>
    <col min="14869" max="15104" width="9" style="8"/>
    <col min="15105" max="15105" width="10.5" style="8" bestFit="1" customWidth="1"/>
    <col min="15106" max="15106" width="13.125" style="8" customWidth="1"/>
    <col min="15107" max="15107" width="11.375" style="8" customWidth="1"/>
    <col min="15108" max="15108" width="60.75" style="8" bestFit="1" customWidth="1"/>
    <col min="15109" max="15109" width="27.5" style="8" bestFit="1" customWidth="1"/>
    <col min="15110" max="15111" width="9" style="8"/>
    <col min="15112" max="15117" width="17.5" style="8" customWidth="1"/>
    <col min="15118" max="15118" width="27.25" style="8" customWidth="1"/>
    <col min="15119" max="15119" width="25.5" style="8" customWidth="1"/>
    <col min="15120" max="15120" width="25.375" style="8" bestFit="1" customWidth="1"/>
    <col min="15121" max="15121" width="21.625" style="8" bestFit="1" customWidth="1"/>
    <col min="15122" max="15122" width="9" style="8"/>
    <col min="15123" max="15123" width="43.375" style="8" bestFit="1" customWidth="1"/>
    <col min="15124" max="15124" width="12.875" style="8" bestFit="1" customWidth="1"/>
    <col min="15125" max="15360" width="9" style="8"/>
    <col min="15361" max="15361" width="10.5" style="8" bestFit="1" customWidth="1"/>
    <col min="15362" max="15362" width="13.125" style="8" customWidth="1"/>
    <col min="15363" max="15363" width="11.375" style="8" customWidth="1"/>
    <col min="15364" max="15364" width="60.75" style="8" bestFit="1" customWidth="1"/>
    <col min="15365" max="15365" width="27.5" style="8" bestFit="1" customWidth="1"/>
    <col min="15366" max="15367" width="9" style="8"/>
    <col min="15368" max="15373" width="17.5" style="8" customWidth="1"/>
    <col min="15374" max="15374" width="27.25" style="8" customWidth="1"/>
    <col min="15375" max="15375" width="25.5" style="8" customWidth="1"/>
    <col min="15376" max="15376" width="25.375" style="8" bestFit="1" customWidth="1"/>
    <col min="15377" max="15377" width="21.625" style="8" bestFit="1" customWidth="1"/>
    <col min="15378" max="15378" width="9" style="8"/>
    <col min="15379" max="15379" width="43.375" style="8" bestFit="1" customWidth="1"/>
    <col min="15380" max="15380" width="12.875" style="8" bestFit="1" customWidth="1"/>
    <col min="15381" max="15616" width="9" style="8"/>
    <col min="15617" max="15617" width="10.5" style="8" bestFit="1" customWidth="1"/>
    <col min="15618" max="15618" width="13.125" style="8" customWidth="1"/>
    <col min="15619" max="15619" width="11.375" style="8" customWidth="1"/>
    <col min="15620" max="15620" width="60.75" style="8" bestFit="1" customWidth="1"/>
    <col min="15621" max="15621" width="27.5" style="8" bestFit="1" customWidth="1"/>
    <col min="15622" max="15623" width="9" style="8"/>
    <col min="15624" max="15629" width="17.5" style="8" customWidth="1"/>
    <col min="15630" max="15630" width="27.25" style="8" customWidth="1"/>
    <col min="15631" max="15631" width="25.5" style="8" customWidth="1"/>
    <col min="15632" max="15632" width="25.375" style="8" bestFit="1" customWidth="1"/>
    <col min="15633" max="15633" width="21.625" style="8" bestFit="1" customWidth="1"/>
    <col min="15634" max="15634" width="9" style="8"/>
    <col min="15635" max="15635" width="43.375" style="8" bestFit="1" customWidth="1"/>
    <col min="15636" max="15636" width="12.875" style="8" bestFit="1" customWidth="1"/>
    <col min="15637" max="15872" width="9" style="8"/>
    <col min="15873" max="15873" width="10.5" style="8" bestFit="1" customWidth="1"/>
    <col min="15874" max="15874" width="13.125" style="8" customWidth="1"/>
    <col min="15875" max="15875" width="11.375" style="8" customWidth="1"/>
    <col min="15876" max="15876" width="60.75" style="8" bestFit="1" customWidth="1"/>
    <col min="15877" max="15877" width="27.5" style="8" bestFit="1" customWidth="1"/>
    <col min="15878" max="15879" width="9" style="8"/>
    <col min="15880" max="15885" width="17.5" style="8" customWidth="1"/>
    <col min="15886" max="15886" width="27.25" style="8" customWidth="1"/>
    <col min="15887" max="15887" width="25.5" style="8" customWidth="1"/>
    <col min="15888" max="15888" width="25.375" style="8" bestFit="1" customWidth="1"/>
    <col min="15889" max="15889" width="21.625" style="8" bestFit="1" customWidth="1"/>
    <col min="15890" max="15890" width="9" style="8"/>
    <col min="15891" max="15891" width="43.375" style="8" bestFit="1" customWidth="1"/>
    <col min="15892" max="15892" width="12.875" style="8" bestFit="1" customWidth="1"/>
    <col min="15893" max="16128" width="9" style="8"/>
    <col min="16129" max="16129" width="10.5" style="8" bestFit="1" customWidth="1"/>
    <col min="16130" max="16130" width="13.125" style="8" customWidth="1"/>
    <col min="16131" max="16131" width="11.375" style="8" customWidth="1"/>
    <col min="16132" max="16132" width="60.75" style="8" bestFit="1" customWidth="1"/>
    <col min="16133" max="16133" width="27.5" style="8" bestFit="1" customWidth="1"/>
    <col min="16134" max="16135" width="9" style="8"/>
    <col min="16136" max="16141" width="17.5" style="8" customWidth="1"/>
    <col min="16142" max="16142" width="27.25" style="8" customWidth="1"/>
    <col min="16143" max="16143" width="25.5" style="8" customWidth="1"/>
    <col min="16144" max="16144" width="25.375" style="8" bestFit="1" customWidth="1"/>
    <col min="16145" max="16145" width="21.625" style="8" bestFit="1" customWidth="1"/>
    <col min="16146" max="16146" width="9" style="8"/>
    <col min="16147" max="16147" width="43.375" style="8" bestFit="1" customWidth="1"/>
    <col min="16148" max="16148" width="12.875" style="8" bestFit="1" customWidth="1"/>
    <col min="16149" max="16384" width="9" style="8"/>
  </cols>
  <sheetData>
    <row r="1" spans="1:20" ht="21.95" customHeight="1">
      <c r="A1" s="65" t="s">
        <v>4974</v>
      </c>
      <c r="B1" s="66" t="s">
        <v>4975</v>
      </c>
      <c r="C1" s="66" t="s">
        <v>4976</v>
      </c>
      <c r="D1" s="65" t="s">
        <v>4977</v>
      </c>
      <c r="E1" s="67" t="s">
        <v>4978</v>
      </c>
      <c r="F1" s="65" t="s">
        <v>4979</v>
      </c>
      <c r="G1" s="65" t="s">
        <v>4980</v>
      </c>
      <c r="H1" s="68" t="s">
        <v>4981</v>
      </c>
      <c r="I1" s="68" t="s">
        <v>4982</v>
      </c>
      <c r="J1" s="68" t="s">
        <v>4983</v>
      </c>
      <c r="K1" s="68" t="s">
        <v>4984</v>
      </c>
      <c r="L1" s="68" t="s">
        <v>4985</v>
      </c>
      <c r="M1" s="69" t="s">
        <v>4986</v>
      </c>
      <c r="N1" s="69" t="s">
        <v>374</v>
      </c>
      <c r="O1" s="70" t="s">
        <v>920</v>
      </c>
      <c r="P1" s="70" t="s">
        <v>4987</v>
      </c>
      <c r="Q1" s="70" t="s">
        <v>4988</v>
      </c>
      <c r="R1" s="70" t="s">
        <v>4989</v>
      </c>
      <c r="S1" s="70" t="s">
        <v>4990</v>
      </c>
      <c r="T1" s="66" t="s">
        <v>4991</v>
      </c>
    </row>
    <row r="2" spans="1:20" ht="21.95" customHeight="1">
      <c r="A2" s="74">
        <v>2022</v>
      </c>
      <c r="B2" s="74">
        <v>1</v>
      </c>
      <c r="C2" s="74" t="s">
        <v>26</v>
      </c>
      <c r="D2" s="74" t="s">
        <v>5044</v>
      </c>
      <c r="E2" s="74" t="s">
        <v>220</v>
      </c>
      <c r="F2" s="74" t="s">
        <v>14</v>
      </c>
      <c r="G2" s="74" t="s">
        <v>15</v>
      </c>
      <c r="H2" s="79">
        <v>4524214335</v>
      </c>
      <c r="I2" s="79">
        <v>987828646</v>
      </c>
      <c r="J2" s="79"/>
      <c r="K2" s="79">
        <v>5512042981</v>
      </c>
      <c r="L2" s="79">
        <v>4149315588</v>
      </c>
      <c r="M2" s="80"/>
      <c r="N2" s="74"/>
      <c r="O2" s="74" t="s">
        <v>5037</v>
      </c>
      <c r="P2" s="74" t="s">
        <v>5045</v>
      </c>
      <c r="Q2" s="74" t="s">
        <v>5046</v>
      </c>
      <c r="R2" s="74" t="s">
        <v>385</v>
      </c>
      <c r="S2" s="74" t="s">
        <v>5047</v>
      </c>
      <c r="T2" s="74"/>
    </row>
    <row r="3" spans="1:20" ht="21.95" customHeight="1">
      <c r="A3" s="74">
        <v>2022</v>
      </c>
      <c r="B3" s="74">
        <v>1</v>
      </c>
      <c r="C3" s="74" t="s">
        <v>26</v>
      </c>
      <c r="D3" s="74" t="s">
        <v>5048</v>
      </c>
      <c r="E3" s="74" t="s">
        <v>220</v>
      </c>
      <c r="F3" s="74" t="s">
        <v>14</v>
      </c>
      <c r="G3" s="74" t="s">
        <v>15</v>
      </c>
      <c r="H3" s="79">
        <v>30953938000</v>
      </c>
      <c r="I3" s="79">
        <v>974000000</v>
      </c>
      <c r="J3" s="79"/>
      <c r="K3" s="79">
        <v>31927938000</v>
      </c>
      <c r="L3" s="79">
        <v>11254272000</v>
      </c>
      <c r="M3" s="80"/>
      <c r="N3" s="74"/>
      <c r="O3" s="74" t="s">
        <v>5037</v>
      </c>
      <c r="P3" s="74" t="s">
        <v>5049</v>
      </c>
      <c r="Q3" s="74" t="s">
        <v>5050</v>
      </c>
      <c r="R3" s="74" t="s">
        <v>385</v>
      </c>
      <c r="S3" s="74" t="s">
        <v>5047</v>
      </c>
      <c r="T3" s="74"/>
    </row>
    <row r="4" spans="1:20" ht="21.95" customHeight="1">
      <c r="A4" s="32">
        <v>2022</v>
      </c>
      <c r="B4" s="32">
        <v>1</v>
      </c>
      <c r="C4" s="32" t="s">
        <v>5052</v>
      </c>
      <c r="D4" s="32" t="s">
        <v>5130</v>
      </c>
      <c r="E4" s="75" t="s">
        <v>48</v>
      </c>
      <c r="F4" s="21" t="s">
        <v>14</v>
      </c>
      <c r="G4" s="32" t="s">
        <v>20</v>
      </c>
      <c r="H4" s="73">
        <v>265000000</v>
      </c>
      <c r="I4" s="73"/>
      <c r="J4" s="73"/>
      <c r="K4" s="73">
        <v>265000000</v>
      </c>
      <c r="L4" s="73">
        <v>265000000</v>
      </c>
      <c r="M4" s="76"/>
      <c r="N4" s="77"/>
      <c r="O4" s="32" t="s">
        <v>5112</v>
      </c>
      <c r="P4" s="32" t="s">
        <v>5131</v>
      </c>
      <c r="Q4" s="32" t="s">
        <v>5132</v>
      </c>
      <c r="R4" s="32" t="s">
        <v>5053</v>
      </c>
      <c r="S4" s="32"/>
      <c r="T4" s="32"/>
    </row>
    <row r="5" spans="1:20" ht="21.95" customHeight="1">
      <c r="A5" s="32">
        <v>2022</v>
      </c>
      <c r="B5" s="32">
        <v>1</v>
      </c>
      <c r="C5" s="32" t="s">
        <v>26</v>
      </c>
      <c r="D5" s="32" t="s">
        <v>5023</v>
      </c>
      <c r="E5" s="75" t="s">
        <v>50</v>
      </c>
      <c r="F5" s="32" t="s">
        <v>44</v>
      </c>
      <c r="G5" s="32" t="s">
        <v>20</v>
      </c>
      <c r="H5" s="73">
        <v>3700000000</v>
      </c>
      <c r="I5" s="73">
        <v>810000000</v>
      </c>
      <c r="J5" s="73">
        <v>0</v>
      </c>
      <c r="K5" s="73">
        <v>4510000000</v>
      </c>
      <c r="L5" s="73">
        <v>3300000000</v>
      </c>
      <c r="M5" s="76"/>
      <c r="N5" s="77"/>
      <c r="O5" s="32" t="s">
        <v>5024</v>
      </c>
      <c r="P5" s="32" t="s">
        <v>5025</v>
      </c>
      <c r="Q5" s="72" t="s">
        <v>5026</v>
      </c>
      <c r="R5" s="32" t="s">
        <v>385</v>
      </c>
      <c r="S5" s="32"/>
      <c r="T5" s="32"/>
    </row>
    <row r="6" spans="1:20" ht="21.95" customHeight="1">
      <c r="A6" s="32">
        <v>2022</v>
      </c>
      <c r="B6" s="32">
        <v>1</v>
      </c>
      <c r="C6" s="32" t="s">
        <v>5052</v>
      </c>
      <c r="D6" s="87" t="s">
        <v>5075</v>
      </c>
      <c r="E6" s="75" t="s">
        <v>5055</v>
      </c>
      <c r="F6" s="32" t="s">
        <v>5062</v>
      </c>
      <c r="G6" s="32" t="s">
        <v>5057</v>
      </c>
      <c r="H6" s="73">
        <f>307728354/1.1</f>
        <v>279753049.09090906</v>
      </c>
      <c r="I6" s="82">
        <v>44548000</v>
      </c>
      <c r="J6" s="73" t="s">
        <v>5029</v>
      </c>
      <c r="K6" s="73">
        <f>SUM(H6:I6)</f>
        <v>324301049.09090906</v>
      </c>
      <c r="L6" s="73">
        <v>316100572</v>
      </c>
      <c r="M6" s="34" t="s">
        <v>5029</v>
      </c>
      <c r="N6" s="77" t="s">
        <v>5029</v>
      </c>
      <c r="O6" s="32" t="s">
        <v>5076</v>
      </c>
      <c r="P6" s="83" t="s">
        <v>5072</v>
      </c>
      <c r="Q6" s="84" t="s">
        <v>5073</v>
      </c>
      <c r="R6" s="32" t="s">
        <v>5053</v>
      </c>
      <c r="S6" s="32" t="s">
        <v>5077</v>
      </c>
      <c r="T6" s="32"/>
    </row>
    <row r="7" spans="1:20" ht="21.95" customHeight="1">
      <c r="A7" s="32">
        <v>2022</v>
      </c>
      <c r="B7" s="32">
        <v>1</v>
      </c>
      <c r="C7" s="32" t="s">
        <v>5052</v>
      </c>
      <c r="D7" s="87" t="s">
        <v>5078</v>
      </c>
      <c r="E7" s="75" t="s">
        <v>5055</v>
      </c>
      <c r="F7" s="21" t="s">
        <v>5008</v>
      </c>
      <c r="G7" s="32" t="s">
        <v>5057</v>
      </c>
      <c r="H7" s="82">
        <v>3232469240</v>
      </c>
      <c r="I7" s="82">
        <v>1049279339.090909</v>
      </c>
      <c r="J7" s="82" t="s">
        <v>5029</v>
      </c>
      <c r="K7" s="82">
        <f>H7+I7</f>
        <v>4281748579.090909</v>
      </c>
      <c r="L7" s="82">
        <v>323108772</v>
      </c>
      <c r="M7" s="34" t="s">
        <v>5029</v>
      </c>
      <c r="N7" s="77" t="s">
        <v>5029</v>
      </c>
      <c r="O7" s="32" t="s">
        <v>5058</v>
      </c>
      <c r="P7" s="83" t="s">
        <v>5079</v>
      </c>
      <c r="Q7" s="84" t="s">
        <v>5080</v>
      </c>
      <c r="R7" s="32" t="s">
        <v>5053</v>
      </c>
      <c r="S7" s="32" t="s">
        <v>5081</v>
      </c>
      <c r="T7" s="32"/>
    </row>
    <row r="8" spans="1:20" ht="21.95" customHeight="1">
      <c r="A8" s="32">
        <v>2022</v>
      </c>
      <c r="B8" s="32">
        <v>1</v>
      </c>
      <c r="C8" s="32" t="s">
        <v>5052</v>
      </c>
      <c r="D8" s="87" t="s">
        <v>5082</v>
      </c>
      <c r="E8" s="75" t="s">
        <v>5083</v>
      </c>
      <c r="F8" s="21" t="s">
        <v>5062</v>
      </c>
      <c r="G8" s="32" t="s">
        <v>5057</v>
      </c>
      <c r="H8" s="82">
        <v>592390909</v>
      </c>
      <c r="I8" s="82">
        <v>1598975301</v>
      </c>
      <c r="J8" s="82">
        <v>140000000</v>
      </c>
      <c r="K8" s="82">
        <f>H8+I8+J8</f>
        <v>2331366210</v>
      </c>
      <c r="L8" s="82">
        <v>576638244</v>
      </c>
      <c r="M8" s="34" t="s">
        <v>5029</v>
      </c>
      <c r="N8" s="77" t="s">
        <v>5029</v>
      </c>
      <c r="O8" s="32" t="s">
        <v>5058</v>
      </c>
      <c r="P8" s="83" t="s">
        <v>5084</v>
      </c>
      <c r="Q8" s="84" t="s">
        <v>5080</v>
      </c>
      <c r="R8" s="32" t="s">
        <v>5053</v>
      </c>
      <c r="S8" s="32" t="s">
        <v>5077</v>
      </c>
      <c r="T8" s="32"/>
    </row>
    <row r="9" spans="1:20" ht="21.95" customHeight="1">
      <c r="A9" s="32">
        <v>2022</v>
      </c>
      <c r="B9" s="32">
        <v>2</v>
      </c>
      <c r="C9" s="32" t="s">
        <v>5052</v>
      </c>
      <c r="D9" s="32" t="s">
        <v>5111</v>
      </c>
      <c r="E9" s="75" t="s">
        <v>48</v>
      </c>
      <c r="F9" s="21" t="s">
        <v>14</v>
      </c>
      <c r="G9" s="32" t="s">
        <v>20</v>
      </c>
      <c r="H9" s="73">
        <v>4597000000</v>
      </c>
      <c r="I9" s="73"/>
      <c r="J9" s="73"/>
      <c r="K9" s="73">
        <v>4597000000</v>
      </c>
      <c r="L9" s="73">
        <v>4597000000</v>
      </c>
      <c r="M9" s="76"/>
      <c r="N9" s="77"/>
      <c r="O9" s="32" t="s">
        <v>5112</v>
      </c>
      <c r="P9" s="32" t="s">
        <v>5113</v>
      </c>
      <c r="Q9" s="32" t="s">
        <v>5114</v>
      </c>
      <c r="R9" s="32" t="s">
        <v>5053</v>
      </c>
      <c r="S9" s="32"/>
      <c r="T9" s="32"/>
    </row>
    <row r="10" spans="1:20" ht="21.95" customHeight="1">
      <c r="A10" s="32">
        <v>2022</v>
      </c>
      <c r="B10" s="32">
        <v>2</v>
      </c>
      <c r="C10" s="32" t="s">
        <v>5052</v>
      </c>
      <c r="D10" s="32" t="s">
        <v>5115</v>
      </c>
      <c r="E10" s="75" t="s">
        <v>48</v>
      </c>
      <c r="F10" s="21" t="s">
        <v>14</v>
      </c>
      <c r="G10" s="32" t="s">
        <v>20</v>
      </c>
      <c r="H10" s="73">
        <v>1037000000</v>
      </c>
      <c r="I10" s="73"/>
      <c r="J10" s="73"/>
      <c r="K10" s="73">
        <v>1037000000</v>
      </c>
      <c r="L10" s="73">
        <v>1037000000</v>
      </c>
      <c r="M10" s="76"/>
      <c r="N10" s="77"/>
      <c r="O10" s="32" t="s">
        <v>5112</v>
      </c>
      <c r="P10" s="32" t="s">
        <v>5116</v>
      </c>
      <c r="Q10" s="32" t="s">
        <v>5117</v>
      </c>
      <c r="R10" s="32" t="s">
        <v>5053</v>
      </c>
      <c r="S10" s="32"/>
      <c r="T10" s="32"/>
    </row>
    <row r="11" spans="1:20" ht="21.95" customHeight="1">
      <c r="A11" s="32">
        <v>2022</v>
      </c>
      <c r="B11" s="32">
        <v>2</v>
      </c>
      <c r="C11" s="32" t="s">
        <v>5052</v>
      </c>
      <c r="D11" s="32" t="s">
        <v>5118</v>
      </c>
      <c r="E11" s="75" t="s">
        <v>48</v>
      </c>
      <c r="F11" s="21" t="s">
        <v>14</v>
      </c>
      <c r="G11" s="32" t="s">
        <v>20</v>
      </c>
      <c r="H11" s="73">
        <v>977000000</v>
      </c>
      <c r="I11" s="73"/>
      <c r="J11" s="73"/>
      <c r="K11" s="73">
        <v>977000000</v>
      </c>
      <c r="L11" s="73">
        <v>977000000</v>
      </c>
      <c r="M11" s="76"/>
      <c r="N11" s="77"/>
      <c r="O11" s="32" t="s">
        <v>5112</v>
      </c>
      <c r="P11" s="32" t="s">
        <v>5119</v>
      </c>
      <c r="Q11" s="32" t="s">
        <v>5120</v>
      </c>
      <c r="R11" s="32" t="s">
        <v>5053</v>
      </c>
      <c r="S11" s="32"/>
      <c r="T11" s="32"/>
    </row>
    <row r="12" spans="1:20" ht="21.95" customHeight="1">
      <c r="A12" s="32">
        <v>2022</v>
      </c>
      <c r="B12" s="32">
        <v>2</v>
      </c>
      <c r="C12" s="32" t="s">
        <v>5052</v>
      </c>
      <c r="D12" s="32" t="s">
        <v>5121</v>
      </c>
      <c r="E12" s="75" t="s">
        <v>48</v>
      </c>
      <c r="F12" s="21" t="s">
        <v>14</v>
      </c>
      <c r="G12" s="32" t="s">
        <v>20</v>
      </c>
      <c r="H12" s="73">
        <v>850000000</v>
      </c>
      <c r="I12" s="73"/>
      <c r="J12" s="73"/>
      <c r="K12" s="73">
        <v>850000000</v>
      </c>
      <c r="L12" s="73">
        <v>850000000</v>
      </c>
      <c r="M12" s="76"/>
      <c r="N12" s="77"/>
      <c r="O12" s="32" t="s">
        <v>5112</v>
      </c>
      <c r="P12" s="32" t="s">
        <v>5122</v>
      </c>
      <c r="Q12" s="32" t="s">
        <v>5123</v>
      </c>
      <c r="R12" s="32" t="s">
        <v>5053</v>
      </c>
      <c r="S12" s="32"/>
      <c r="T12" s="32"/>
    </row>
    <row r="13" spans="1:20" ht="21.95" customHeight="1">
      <c r="A13" s="32">
        <v>2022</v>
      </c>
      <c r="B13" s="32">
        <v>2</v>
      </c>
      <c r="C13" s="32" t="s">
        <v>5052</v>
      </c>
      <c r="D13" s="32" t="s">
        <v>5124</v>
      </c>
      <c r="E13" s="75" t="s">
        <v>48</v>
      </c>
      <c r="F13" s="21" t="s">
        <v>14</v>
      </c>
      <c r="G13" s="32" t="s">
        <v>20</v>
      </c>
      <c r="H13" s="73">
        <v>556000000</v>
      </c>
      <c r="I13" s="73"/>
      <c r="J13" s="73"/>
      <c r="K13" s="73">
        <v>556000000</v>
      </c>
      <c r="L13" s="73">
        <v>556000000</v>
      </c>
      <c r="M13" s="76"/>
      <c r="N13" s="77"/>
      <c r="O13" s="32" t="s">
        <v>5112</v>
      </c>
      <c r="P13" s="32" t="s">
        <v>5125</v>
      </c>
      <c r="Q13" s="32" t="s">
        <v>5126</v>
      </c>
      <c r="R13" s="32" t="s">
        <v>5053</v>
      </c>
      <c r="S13" s="32"/>
      <c r="T13" s="32"/>
    </row>
    <row r="14" spans="1:20" ht="21.95" customHeight="1">
      <c r="A14" s="32">
        <v>2022</v>
      </c>
      <c r="B14" s="32">
        <v>2</v>
      </c>
      <c r="C14" s="32" t="s">
        <v>5052</v>
      </c>
      <c r="D14" s="32" t="s">
        <v>5127</v>
      </c>
      <c r="E14" s="75" t="s">
        <v>48</v>
      </c>
      <c r="F14" s="21" t="s">
        <v>14</v>
      </c>
      <c r="G14" s="32" t="s">
        <v>20</v>
      </c>
      <c r="H14" s="73">
        <v>150000000</v>
      </c>
      <c r="I14" s="73"/>
      <c r="J14" s="73"/>
      <c r="K14" s="73">
        <v>150000000</v>
      </c>
      <c r="L14" s="73">
        <v>150000000</v>
      </c>
      <c r="M14" s="76"/>
      <c r="N14" s="77"/>
      <c r="O14" s="32" t="s">
        <v>5112</v>
      </c>
      <c r="P14" s="32" t="s">
        <v>5128</v>
      </c>
      <c r="Q14" s="32" t="s">
        <v>5129</v>
      </c>
      <c r="R14" s="32" t="s">
        <v>5053</v>
      </c>
      <c r="S14" s="32"/>
      <c r="T14" s="32"/>
    </row>
    <row r="15" spans="1:20" ht="21.95" customHeight="1">
      <c r="A15" s="32">
        <v>2022</v>
      </c>
      <c r="B15" s="32">
        <v>2</v>
      </c>
      <c r="C15" s="32" t="s">
        <v>5052</v>
      </c>
      <c r="D15" s="72" t="s">
        <v>5136</v>
      </c>
      <c r="E15" s="75" t="s">
        <v>48</v>
      </c>
      <c r="F15" s="32" t="s">
        <v>14</v>
      </c>
      <c r="G15" s="32" t="s">
        <v>5051</v>
      </c>
      <c r="H15" s="73">
        <v>120000000</v>
      </c>
      <c r="I15" s="73"/>
      <c r="J15" s="73"/>
      <c r="K15" s="73">
        <v>120000000</v>
      </c>
      <c r="L15" s="73">
        <v>120000000</v>
      </c>
      <c r="M15" s="76"/>
      <c r="N15" s="77"/>
      <c r="O15" s="32" t="s">
        <v>5133</v>
      </c>
      <c r="P15" s="74" t="s">
        <v>5134</v>
      </c>
      <c r="Q15" s="74" t="s">
        <v>5135</v>
      </c>
      <c r="R15" s="32" t="s">
        <v>5053</v>
      </c>
      <c r="S15" s="32"/>
      <c r="T15" s="32"/>
    </row>
    <row r="16" spans="1:20" ht="21.95" customHeight="1">
      <c r="A16" s="32">
        <v>2022</v>
      </c>
      <c r="B16" s="32">
        <v>2</v>
      </c>
      <c r="C16" s="32" t="s">
        <v>5052</v>
      </c>
      <c r="D16" s="32" t="s">
        <v>5137</v>
      </c>
      <c r="E16" s="75" t="s">
        <v>48</v>
      </c>
      <c r="F16" s="21" t="s">
        <v>14</v>
      </c>
      <c r="G16" s="32" t="s">
        <v>20</v>
      </c>
      <c r="H16" s="73">
        <v>336000000</v>
      </c>
      <c r="I16" s="73"/>
      <c r="J16" s="73"/>
      <c r="K16" s="73">
        <f>H16+I16+J16</f>
        <v>336000000</v>
      </c>
      <c r="L16" s="73">
        <f>K16</f>
        <v>336000000</v>
      </c>
      <c r="M16" s="76"/>
      <c r="N16" s="77"/>
      <c r="O16" s="32" t="s">
        <v>5138</v>
      </c>
      <c r="P16" s="32" t="s">
        <v>5139</v>
      </c>
      <c r="Q16" s="32" t="s">
        <v>5140</v>
      </c>
      <c r="R16" s="32" t="s">
        <v>5053</v>
      </c>
      <c r="S16" s="32"/>
      <c r="T16" s="32"/>
    </row>
    <row r="17" spans="1:20" ht="21.95" customHeight="1">
      <c r="A17" s="32">
        <v>2022</v>
      </c>
      <c r="B17" s="32">
        <v>2</v>
      </c>
      <c r="C17" s="32" t="s">
        <v>4992</v>
      </c>
      <c r="D17" s="32" t="s">
        <v>5149</v>
      </c>
      <c r="E17" s="75" t="s">
        <v>5147</v>
      </c>
      <c r="F17" s="21" t="s">
        <v>5000</v>
      </c>
      <c r="G17" s="32" t="s">
        <v>20</v>
      </c>
      <c r="H17" s="73">
        <v>117000000</v>
      </c>
      <c r="I17" s="73">
        <v>0</v>
      </c>
      <c r="J17" s="73">
        <v>0</v>
      </c>
      <c r="K17" s="73">
        <f>SUM(H17:J17)</f>
        <v>117000000</v>
      </c>
      <c r="L17" s="73">
        <f>SUM(I17:K17)</f>
        <v>117000000</v>
      </c>
      <c r="M17" s="73">
        <v>0</v>
      </c>
      <c r="N17" s="77"/>
      <c r="O17" s="32" t="s">
        <v>5148</v>
      </c>
      <c r="P17" s="32" t="s">
        <v>5150</v>
      </c>
      <c r="Q17" s="32" t="s">
        <v>5004</v>
      </c>
      <c r="R17" s="32" t="s">
        <v>5011</v>
      </c>
      <c r="S17" s="32"/>
      <c r="T17" s="32"/>
    </row>
    <row r="18" spans="1:20" ht="21.95" customHeight="1">
      <c r="A18" s="32">
        <v>2022</v>
      </c>
      <c r="B18" s="32">
        <v>2</v>
      </c>
      <c r="C18" s="32" t="s">
        <v>26</v>
      </c>
      <c r="D18" s="32" t="s">
        <v>5226</v>
      </c>
      <c r="E18" s="75" t="s">
        <v>5227</v>
      </c>
      <c r="F18" s="21" t="s">
        <v>14</v>
      </c>
      <c r="G18" s="32" t="s">
        <v>20</v>
      </c>
      <c r="H18" s="73">
        <v>180000000</v>
      </c>
      <c r="I18" s="73"/>
      <c r="J18" s="73"/>
      <c r="K18" s="73">
        <f>SUM(H18:J18)</f>
        <v>180000000</v>
      </c>
      <c r="L18" s="73">
        <f>SUM(I18:K18)</f>
        <v>180000000</v>
      </c>
      <c r="M18" s="76"/>
      <c r="N18" s="77"/>
      <c r="O18" s="32" t="s">
        <v>5228</v>
      </c>
      <c r="P18" s="32" t="s">
        <v>5229</v>
      </c>
      <c r="Q18" s="32" t="s">
        <v>5230</v>
      </c>
      <c r="R18" s="32" t="s">
        <v>385</v>
      </c>
      <c r="S18" s="32"/>
      <c r="T18" s="32"/>
    </row>
    <row r="19" spans="1:20" ht="21.95" customHeight="1">
      <c r="A19" s="32">
        <v>2022</v>
      </c>
      <c r="B19" s="32">
        <v>2</v>
      </c>
      <c r="C19" s="32" t="s">
        <v>5052</v>
      </c>
      <c r="D19" s="87" t="s">
        <v>5074</v>
      </c>
      <c r="E19" s="75" t="s">
        <v>5055</v>
      </c>
      <c r="F19" s="21" t="s">
        <v>5062</v>
      </c>
      <c r="G19" s="32" t="s">
        <v>5057</v>
      </c>
      <c r="H19" s="73">
        <v>57000000</v>
      </c>
      <c r="I19" s="73" t="s">
        <v>5029</v>
      </c>
      <c r="J19" s="73" t="s">
        <v>5029</v>
      </c>
      <c r="K19" s="73">
        <v>57000000</v>
      </c>
      <c r="L19" s="73">
        <v>57000000</v>
      </c>
      <c r="M19" s="34" t="s">
        <v>5029</v>
      </c>
      <c r="N19" s="77" t="s">
        <v>5029</v>
      </c>
      <c r="O19" s="32" t="s">
        <v>5058</v>
      </c>
      <c r="P19" s="83" t="s">
        <v>5066</v>
      </c>
      <c r="Q19" s="84" t="s">
        <v>5067</v>
      </c>
      <c r="R19" s="32" t="s">
        <v>5053</v>
      </c>
      <c r="S19" s="32"/>
      <c r="T19" s="32"/>
    </row>
    <row r="20" spans="1:20" ht="21.95" customHeight="1">
      <c r="A20" s="32">
        <v>2022</v>
      </c>
      <c r="B20" s="32">
        <v>2</v>
      </c>
      <c r="C20" s="32" t="s">
        <v>4994</v>
      </c>
      <c r="D20" s="32" t="s">
        <v>5162</v>
      </c>
      <c r="E20" s="75" t="s">
        <v>4995</v>
      </c>
      <c r="F20" s="21" t="s">
        <v>44</v>
      </c>
      <c r="G20" s="32" t="s">
        <v>5146</v>
      </c>
      <c r="H20" s="73">
        <f>2078000000*1.1</f>
        <v>2285800000</v>
      </c>
      <c r="I20" s="73">
        <v>0</v>
      </c>
      <c r="J20" s="73">
        <v>0</v>
      </c>
      <c r="K20" s="73">
        <f>2078000000*1.1</f>
        <v>2285800000</v>
      </c>
      <c r="L20" s="73">
        <f>2078000000*1.1</f>
        <v>2285800000</v>
      </c>
      <c r="M20" s="76">
        <v>0</v>
      </c>
      <c r="N20" s="77"/>
      <c r="O20" s="32" t="s">
        <v>5163</v>
      </c>
      <c r="P20" s="32" t="s">
        <v>5164</v>
      </c>
      <c r="Q20" s="32" t="s">
        <v>5165</v>
      </c>
      <c r="R20" s="32" t="s">
        <v>5005</v>
      </c>
      <c r="S20" s="32"/>
      <c r="T20" s="32"/>
    </row>
    <row r="21" spans="1:20" ht="21.95" customHeight="1">
      <c r="A21" s="32">
        <v>2022</v>
      </c>
      <c r="B21" s="32">
        <v>2</v>
      </c>
      <c r="C21" s="32" t="s">
        <v>4992</v>
      </c>
      <c r="D21" s="32" t="s">
        <v>5166</v>
      </c>
      <c r="E21" s="75" t="s">
        <v>5167</v>
      </c>
      <c r="F21" s="21" t="s">
        <v>44</v>
      </c>
      <c r="G21" s="32" t="s">
        <v>5168</v>
      </c>
      <c r="H21" s="73">
        <f>900000000*1.1</f>
        <v>990000000.00000012</v>
      </c>
      <c r="I21" s="73">
        <v>0</v>
      </c>
      <c r="J21" s="73">
        <v>0</v>
      </c>
      <c r="K21" s="73">
        <f>900000000*1.1</f>
        <v>990000000.00000012</v>
      </c>
      <c r="L21" s="73">
        <f>900000000*1.1</f>
        <v>990000000.00000012</v>
      </c>
      <c r="M21" s="76">
        <v>0</v>
      </c>
      <c r="N21" s="77"/>
      <c r="O21" s="32" t="s">
        <v>5163</v>
      </c>
      <c r="P21" s="32" t="s">
        <v>5169</v>
      </c>
      <c r="Q21" s="32" t="s">
        <v>5170</v>
      </c>
      <c r="R21" s="32" t="s">
        <v>5011</v>
      </c>
      <c r="S21" s="32"/>
      <c r="T21" s="32"/>
    </row>
    <row r="22" spans="1:20" ht="21.95" customHeight="1">
      <c r="A22" s="32">
        <v>2022</v>
      </c>
      <c r="B22" s="32">
        <v>2</v>
      </c>
      <c r="C22" s="32" t="s">
        <v>4992</v>
      </c>
      <c r="D22" s="32" t="s">
        <v>5250</v>
      </c>
      <c r="E22" s="75" t="s">
        <v>5245</v>
      </c>
      <c r="F22" s="32" t="s">
        <v>44</v>
      </c>
      <c r="G22" s="32" t="s">
        <v>5168</v>
      </c>
      <c r="H22" s="73">
        <v>15649000</v>
      </c>
      <c r="I22" s="73"/>
      <c r="J22" s="73"/>
      <c r="K22" s="73">
        <v>15649000</v>
      </c>
      <c r="L22" s="73">
        <v>15649000</v>
      </c>
      <c r="M22" s="76"/>
      <c r="N22" s="77"/>
      <c r="O22" s="32" t="s">
        <v>5249</v>
      </c>
      <c r="P22" s="32" t="s">
        <v>5251</v>
      </c>
      <c r="Q22" s="32" t="s">
        <v>5252</v>
      </c>
      <c r="R22" s="32" t="s">
        <v>5011</v>
      </c>
      <c r="S22" s="32"/>
      <c r="T22" s="32"/>
    </row>
    <row r="23" spans="1:20" ht="21.95" customHeight="1">
      <c r="A23" s="71">
        <v>2022</v>
      </c>
      <c r="B23" s="78">
        <v>3</v>
      </c>
      <c r="C23" s="32" t="s">
        <v>4992</v>
      </c>
      <c r="D23" s="72" t="s">
        <v>4998</v>
      </c>
      <c r="E23" s="32" t="s">
        <v>4999</v>
      </c>
      <c r="F23" s="32" t="s">
        <v>5000</v>
      </c>
      <c r="G23" s="32" t="s">
        <v>5001</v>
      </c>
      <c r="H23" s="73">
        <v>1112364000</v>
      </c>
      <c r="I23" s="73"/>
      <c r="J23" s="73"/>
      <c r="K23" s="73">
        <f>SUM(H23:J23)</f>
        <v>1112364000</v>
      </c>
      <c r="L23" s="73">
        <f>SUM(I23:K23)</f>
        <v>1112364000</v>
      </c>
      <c r="M23" s="32"/>
      <c r="N23" s="32"/>
      <c r="O23" s="32" t="s">
        <v>5002</v>
      </c>
      <c r="P23" s="32" t="s">
        <v>5003</v>
      </c>
      <c r="Q23" s="32" t="s">
        <v>5004</v>
      </c>
      <c r="R23" s="32" t="s">
        <v>5005</v>
      </c>
      <c r="S23" s="72" t="s">
        <v>5006</v>
      </c>
      <c r="T23" s="32"/>
    </row>
    <row r="24" spans="1:20" ht="21.95" customHeight="1">
      <c r="A24" s="74">
        <v>2022</v>
      </c>
      <c r="B24" s="74">
        <v>3</v>
      </c>
      <c r="C24" s="74" t="s">
        <v>26</v>
      </c>
      <c r="D24" s="74" t="s">
        <v>5040</v>
      </c>
      <c r="E24" s="74" t="s">
        <v>220</v>
      </c>
      <c r="F24" s="74" t="s">
        <v>14</v>
      </c>
      <c r="G24" s="74" t="s">
        <v>20</v>
      </c>
      <c r="H24" s="79">
        <v>136000000</v>
      </c>
      <c r="I24" s="79"/>
      <c r="J24" s="79"/>
      <c r="K24" s="79">
        <v>136000000</v>
      </c>
      <c r="L24" s="79">
        <v>136000000</v>
      </c>
      <c r="M24" s="80"/>
      <c r="N24" s="74"/>
      <c r="O24" s="74" t="s">
        <v>5037</v>
      </c>
      <c r="P24" s="74" t="s">
        <v>5041</v>
      </c>
      <c r="Q24" s="74" t="s">
        <v>5042</v>
      </c>
      <c r="R24" s="74" t="s">
        <v>385</v>
      </c>
      <c r="S24" s="74"/>
      <c r="T24" s="74"/>
    </row>
    <row r="25" spans="1:20" ht="21.95" customHeight="1">
      <c r="A25" s="74">
        <v>2022</v>
      </c>
      <c r="B25" s="74">
        <v>3</v>
      </c>
      <c r="C25" s="74" t="s">
        <v>26</v>
      </c>
      <c r="D25" s="74" t="s">
        <v>5043</v>
      </c>
      <c r="E25" s="74" t="s">
        <v>220</v>
      </c>
      <c r="F25" s="74" t="s">
        <v>14</v>
      </c>
      <c r="G25" s="74" t="s">
        <v>15</v>
      </c>
      <c r="H25" s="79">
        <v>138000000</v>
      </c>
      <c r="I25" s="79"/>
      <c r="J25" s="79"/>
      <c r="K25" s="79">
        <v>990000000</v>
      </c>
      <c r="L25" s="79">
        <v>990000000</v>
      </c>
      <c r="M25" s="80"/>
      <c r="N25" s="74"/>
      <c r="O25" s="74" t="s">
        <v>5037</v>
      </c>
      <c r="P25" s="74" t="s">
        <v>5041</v>
      </c>
      <c r="Q25" s="74" t="s">
        <v>5042</v>
      </c>
      <c r="R25" s="74" t="s">
        <v>385</v>
      </c>
      <c r="S25" s="74"/>
      <c r="T25" s="74"/>
    </row>
    <row r="26" spans="1:20" ht="21.95" customHeight="1">
      <c r="A26" s="32">
        <v>2022</v>
      </c>
      <c r="B26" s="32">
        <v>3</v>
      </c>
      <c r="C26" s="32" t="s">
        <v>4994</v>
      </c>
      <c r="D26" s="72" t="s">
        <v>5181</v>
      </c>
      <c r="E26" s="75" t="s">
        <v>4995</v>
      </c>
      <c r="F26" s="21" t="s">
        <v>14</v>
      </c>
      <c r="G26" s="32" t="s">
        <v>20</v>
      </c>
      <c r="H26" s="73">
        <v>200000000</v>
      </c>
      <c r="I26" s="73">
        <v>0</v>
      </c>
      <c r="J26" s="73">
        <v>0</v>
      </c>
      <c r="K26" s="73">
        <v>200000000</v>
      </c>
      <c r="L26" s="73">
        <v>200000000</v>
      </c>
      <c r="M26" s="76">
        <v>0</v>
      </c>
      <c r="N26" s="77"/>
      <c r="O26" s="32" t="s">
        <v>5179</v>
      </c>
      <c r="P26" s="32" t="s">
        <v>5182</v>
      </c>
      <c r="Q26" s="32" t="s">
        <v>5183</v>
      </c>
      <c r="R26" s="32" t="s">
        <v>385</v>
      </c>
      <c r="S26" s="32"/>
      <c r="T26" s="32"/>
    </row>
    <row r="27" spans="1:20" ht="21.95" customHeight="1">
      <c r="A27" s="32">
        <v>2022</v>
      </c>
      <c r="B27" s="32">
        <v>3</v>
      </c>
      <c r="C27" s="32" t="s">
        <v>26</v>
      </c>
      <c r="D27" s="32" t="s">
        <v>5217</v>
      </c>
      <c r="E27" s="75" t="s">
        <v>62</v>
      </c>
      <c r="F27" s="21" t="s">
        <v>14</v>
      </c>
      <c r="G27" s="32" t="s">
        <v>20</v>
      </c>
      <c r="H27" s="73">
        <v>90000000</v>
      </c>
      <c r="I27" s="73">
        <v>0</v>
      </c>
      <c r="J27" s="73">
        <v>0</v>
      </c>
      <c r="K27" s="73">
        <v>90000000</v>
      </c>
      <c r="L27" s="73">
        <v>90000000</v>
      </c>
      <c r="M27" s="76">
        <v>0</v>
      </c>
      <c r="N27" s="77"/>
      <c r="O27" s="32" t="s">
        <v>5214</v>
      </c>
      <c r="P27" s="32" t="s">
        <v>5218</v>
      </c>
      <c r="Q27" s="32" t="s">
        <v>5219</v>
      </c>
      <c r="R27" s="32" t="s">
        <v>385</v>
      </c>
      <c r="S27" s="32"/>
      <c r="T27" s="32"/>
    </row>
    <row r="28" spans="1:20" ht="21.95" customHeight="1">
      <c r="A28" s="32">
        <v>2022</v>
      </c>
      <c r="B28" s="32">
        <v>3</v>
      </c>
      <c r="C28" s="32" t="s">
        <v>26</v>
      </c>
      <c r="D28" s="32" t="s">
        <v>5231</v>
      </c>
      <c r="E28" s="75" t="s">
        <v>680</v>
      </c>
      <c r="F28" s="32" t="s">
        <v>14</v>
      </c>
      <c r="G28" s="32" t="s">
        <v>20</v>
      </c>
      <c r="H28" s="73">
        <v>92000000</v>
      </c>
      <c r="I28" s="73"/>
      <c r="J28" s="73"/>
      <c r="K28" s="73">
        <f>SUM(H28:J28)</f>
        <v>92000000</v>
      </c>
      <c r="L28" s="73">
        <f>SUM(I28:K28)</f>
        <v>92000000</v>
      </c>
      <c r="M28" s="76"/>
      <c r="N28" s="77"/>
      <c r="O28" s="32" t="s">
        <v>5232</v>
      </c>
      <c r="P28" s="32" t="s">
        <v>5233</v>
      </c>
      <c r="Q28" s="32" t="s">
        <v>5230</v>
      </c>
      <c r="R28" s="32" t="s">
        <v>5005</v>
      </c>
      <c r="S28" s="32"/>
      <c r="T28" s="32"/>
    </row>
    <row r="29" spans="1:20" ht="21.95" customHeight="1">
      <c r="A29" s="32">
        <v>2022</v>
      </c>
      <c r="B29" s="32">
        <v>3</v>
      </c>
      <c r="C29" s="32" t="s">
        <v>26</v>
      </c>
      <c r="D29" s="32" t="s">
        <v>5017</v>
      </c>
      <c r="E29" s="75" t="s">
        <v>5012</v>
      </c>
      <c r="F29" s="21" t="s">
        <v>44</v>
      </c>
      <c r="G29" s="32" t="s">
        <v>20</v>
      </c>
      <c r="H29" s="73">
        <v>42000000</v>
      </c>
      <c r="I29" s="73">
        <v>0</v>
      </c>
      <c r="J29" s="73">
        <v>0</v>
      </c>
      <c r="K29" s="73">
        <v>42000000</v>
      </c>
      <c r="L29" s="73">
        <v>42000000</v>
      </c>
      <c r="M29" s="76"/>
      <c r="N29" s="77"/>
      <c r="O29" s="32" t="s">
        <v>5018</v>
      </c>
      <c r="P29" s="32" t="s">
        <v>5014</v>
      </c>
      <c r="Q29" s="32" t="s">
        <v>5019</v>
      </c>
      <c r="R29" s="32" t="s">
        <v>385</v>
      </c>
      <c r="S29" s="32"/>
      <c r="T29" s="32"/>
    </row>
    <row r="30" spans="1:20" ht="21.95" customHeight="1">
      <c r="A30" s="32">
        <v>2022</v>
      </c>
      <c r="B30" s="21">
        <v>3</v>
      </c>
      <c r="C30" s="32" t="s">
        <v>5052</v>
      </c>
      <c r="D30" s="85" t="s">
        <v>5061</v>
      </c>
      <c r="E30" s="75" t="s">
        <v>5054</v>
      </c>
      <c r="F30" s="21" t="s">
        <v>5062</v>
      </c>
      <c r="G30" s="32" t="s">
        <v>5057</v>
      </c>
      <c r="H30" s="73">
        <v>485000000</v>
      </c>
      <c r="I30" s="82">
        <v>5000000</v>
      </c>
      <c r="J30" s="73" t="s">
        <v>5029</v>
      </c>
      <c r="K30" s="73">
        <v>490000000</v>
      </c>
      <c r="L30" s="73">
        <v>490000000</v>
      </c>
      <c r="M30" s="34" t="s">
        <v>5029</v>
      </c>
      <c r="N30" s="77" t="s">
        <v>5029</v>
      </c>
      <c r="O30" s="21" t="s">
        <v>5058</v>
      </c>
      <c r="P30" s="83" t="s">
        <v>5063</v>
      </c>
      <c r="Q30" s="84" t="s">
        <v>5064</v>
      </c>
      <c r="R30" s="32" t="s">
        <v>5053</v>
      </c>
      <c r="S30" s="32"/>
      <c r="T30" s="32"/>
    </row>
    <row r="31" spans="1:20" ht="21.95" customHeight="1">
      <c r="A31" s="32">
        <v>2022</v>
      </c>
      <c r="B31" s="32">
        <v>3</v>
      </c>
      <c r="C31" s="32" t="s">
        <v>5052</v>
      </c>
      <c r="D31" s="86" t="s">
        <v>5065</v>
      </c>
      <c r="E31" s="75" t="s">
        <v>5054</v>
      </c>
      <c r="F31" s="21" t="s">
        <v>5062</v>
      </c>
      <c r="G31" s="32" t="s">
        <v>5057</v>
      </c>
      <c r="H31" s="73">
        <v>24000000</v>
      </c>
      <c r="I31" s="82">
        <v>14000000</v>
      </c>
      <c r="J31" s="73" t="s">
        <v>5029</v>
      </c>
      <c r="K31" s="73">
        <v>38000000</v>
      </c>
      <c r="L31" s="73">
        <v>38000000</v>
      </c>
      <c r="M31" s="34" t="s">
        <v>5029</v>
      </c>
      <c r="N31" s="77" t="s">
        <v>5029</v>
      </c>
      <c r="O31" s="32" t="s">
        <v>5058</v>
      </c>
      <c r="P31" s="83" t="s">
        <v>5066</v>
      </c>
      <c r="Q31" s="84" t="s">
        <v>5067</v>
      </c>
      <c r="R31" s="32" t="s">
        <v>5053</v>
      </c>
      <c r="S31" s="32"/>
      <c r="T31" s="32"/>
    </row>
    <row r="32" spans="1:20" ht="21.95" customHeight="1">
      <c r="A32" s="32">
        <v>2022</v>
      </c>
      <c r="B32" s="32">
        <v>3</v>
      </c>
      <c r="C32" s="32" t="s">
        <v>13</v>
      </c>
      <c r="D32" s="32" t="s">
        <v>5196</v>
      </c>
      <c r="E32" s="75" t="s">
        <v>62</v>
      </c>
      <c r="F32" s="21" t="s">
        <v>44</v>
      </c>
      <c r="G32" s="32" t="s">
        <v>20</v>
      </c>
      <c r="H32" s="73">
        <v>114349000</v>
      </c>
      <c r="I32" s="73">
        <v>0</v>
      </c>
      <c r="J32" s="73">
        <v>0</v>
      </c>
      <c r="K32" s="73">
        <v>114349000</v>
      </c>
      <c r="L32" s="73">
        <v>114349000</v>
      </c>
      <c r="M32" s="76">
        <v>0</v>
      </c>
      <c r="N32" s="77"/>
      <c r="O32" s="32" t="s">
        <v>5188</v>
      </c>
      <c r="P32" s="32" t="s">
        <v>5194</v>
      </c>
      <c r="Q32" s="32" t="s">
        <v>5195</v>
      </c>
      <c r="R32" s="32" t="s">
        <v>385</v>
      </c>
      <c r="S32" s="32"/>
      <c r="T32" s="32"/>
    </row>
    <row r="33" spans="1:20" ht="21.95" customHeight="1">
      <c r="A33" s="32">
        <v>2022</v>
      </c>
      <c r="B33" s="32">
        <v>3</v>
      </c>
      <c r="C33" s="32" t="s">
        <v>26</v>
      </c>
      <c r="D33" s="32" t="s">
        <v>5213</v>
      </c>
      <c r="E33" s="75" t="s">
        <v>62</v>
      </c>
      <c r="F33" s="21" t="s">
        <v>44</v>
      </c>
      <c r="G33" s="32" t="s">
        <v>20</v>
      </c>
      <c r="H33" s="73">
        <v>99000000</v>
      </c>
      <c r="I33" s="73">
        <v>0</v>
      </c>
      <c r="J33" s="73">
        <v>0</v>
      </c>
      <c r="K33" s="73">
        <v>99000000</v>
      </c>
      <c r="L33" s="73">
        <v>99000000</v>
      </c>
      <c r="M33" s="76">
        <v>0</v>
      </c>
      <c r="N33" s="77"/>
      <c r="O33" s="32" t="s">
        <v>5214</v>
      </c>
      <c r="P33" s="32" t="s">
        <v>5215</v>
      </c>
      <c r="Q33" s="32" t="s">
        <v>5216</v>
      </c>
      <c r="R33" s="32" t="s">
        <v>385</v>
      </c>
      <c r="S33" s="32"/>
      <c r="T33" s="32"/>
    </row>
    <row r="34" spans="1:20" ht="21.95" customHeight="1">
      <c r="A34" s="74">
        <v>2022</v>
      </c>
      <c r="B34" s="74">
        <v>4</v>
      </c>
      <c r="C34" s="74" t="s">
        <v>26</v>
      </c>
      <c r="D34" s="74" t="s">
        <v>5087</v>
      </c>
      <c r="E34" s="88" t="s">
        <v>220</v>
      </c>
      <c r="F34" s="74" t="s">
        <v>5088</v>
      </c>
      <c r="G34" s="74" t="s">
        <v>5051</v>
      </c>
      <c r="H34" s="79">
        <v>133542200</v>
      </c>
      <c r="I34" s="79"/>
      <c r="J34" s="79"/>
      <c r="K34" s="79">
        <v>133542200</v>
      </c>
      <c r="L34" s="79">
        <v>133542200</v>
      </c>
      <c r="M34" s="80"/>
      <c r="N34" s="89"/>
      <c r="O34" s="32" t="s">
        <v>5089</v>
      </c>
      <c r="P34" s="74" t="s">
        <v>5085</v>
      </c>
      <c r="Q34" s="74" t="s">
        <v>5086</v>
      </c>
      <c r="R34" s="32" t="s">
        <v>5053</v>
      </c>
      <c r="S34" s="74"/>
      <c r="T34" s="74"/>
    </row>
    <row r="35" spans="1:20" ht="21.95" customHeight="1">
      <c r="A35" s="32">
        <v>2022</v>
      </c>
      <c r="B35" s="32">
        <v>4</v>
      </c>
      <c r="C35" s="32" t="s">
        <v>26</v>
      </c>
      <c r="D35" s="32" t="s">
        <v>5197</v>
      </c>
      <c r="E35" s="75" t="s">
        <v>132</v>
      </c>
      <c r="F35" s="21" t="s">
        <v>14</v>
      </c>
      <c r="G35" s="32" t="s">
        <v>20</v>
      </c>
      <c r="H35" s="73">
        <v>10000000</v>
      </c>
      <c r="I35" s="73">
        <v>0</v>
      </c>
      <c r="J35" s="73">
        <v>0</v>
      </c>
      <c r="K35" s="73">
        <v>10000000</v>
      </c>
      <c r="L35" s="73">
        <v>10000000</v>
      </c>
      <c r="M35" s="76">
        <v>0</v>
      </c>
      <c r="N35" s="77"/>
      <c r="O35" s="32" t="s">
        <v>5198</v>
      </c>
      <c r="P35" s="32" t="s">
        <v>5199</v>
      </c>
      <c r="Q35" s="32" t="s">
        <v>5200</v>
      </c>
      <c r="R35" s="32" t="s">
        <v>385</v>
      </c>
      <c r="S35" s="32"/>
      <c r="T35" s="32"/>
    </row>
    <row r="36" spans="1:20" ht="21.95" customHeight="1">
      <c r="A36" s="32">
        <v>2022</v>
      </c>
      <c r="B36" s="32">
        <v>4</v>
      </c>
      <c r="C36" s="32" t="s">
        <v>26</v>
      </c>
      <c r="D36" s="32" t="s">
        <v>5203</v>
      </c>
      <c r="E36" s="75" t="s">
        <v>17</v>
      </c>
      <c r="F36" s="21" t="s">
        <v>14</v>
      </c>
      <c r="G36" s="32" t="s">
        <v>20</v>
      </c>
      <c r="H36" s="73">
        <v>840000000</v>
      </c>
      <c r="I36" s="73">
        <v>0</v>
      </c>
      <c r="J36" s="73">
        <v>0</v>
      </c>
      <c r="K36" s="73">
        <v>840000000</v>
      </c>
      <c r="L36" s="73">
        <v>840000000</v>
      </c>
      <c r="M36" s="76">
        <v>0</v>
      </c>
      <c r="N36" s="77"/>
      <c r="O36" s="32" t="s">
        <v>5201</v>
      </c>
      <c r="P36" s="32" t="s">
        <v>5204</v>
      </c>
      <c r="Q36" s="32" t="s">
        <v>5205</v>
      </c>
      <c r="R36" s="32" t="s">
        <v>385</v>
      </c>
      <c r="S36" s="32"/>
      <c r="T36" s="32"/>
    </row>
    <row r="37" spans="1:20" ht="21.95" customHeight="1">
      <c r="A37" s="32">
        <v>2022</v>
      </c>
      <c r="B37" s="32">
        <v>4</v>
      </c>
      <c r="C37" s="32" t="s">
        <v>26</v>
      </c>
      <c r="D37" s="72" t="s">
        <v>5221</v>
      </c>
      <c r="E37" s="75" t="s">
        <v>17</v>
      </c>
      <c r="F37" s="32" t="s">
        <v>14</v>
      </c>
      <c r="G37" s="32" t="s">
        <v>20</v>
      </c>
      <c r="H37" s="73">
        <v>26000000</v>
      </c>
      <c r="I37" s="73"/>
      <c r="J37" s="73"/>
      <c r="K37" s="73">
        <v>26000000</v>
      </c>
      <c r="L37" s="73">
        <v>26000000</v>
      </c>
      <c r="M37" s="76"/>
      <c r="N37" s="77"/>
      <c r="O37" s="32" t="s">
        <v>5220</v>
      </c>
      <c r="P37" s="32" t="s">
        <v>5222</v>
      </c>
      <c r="Q37" s="32" t="s">
        <v>5223</v>
      </c>
      <c r="R37" s="32" t="s">
        <v>385</v>
      </c>
      <c r="S37" s="32"/>
      <c r="T37" s="32"/>
    </row>
    <row r="38" spans="1:20" ht="21.95" customHeight="1">
      <c r="A38" s="32">
        <v>2022</v>
      </c>
      <c r="B38" s="32">
        <v>4</v>
      </c>
      <c r="C38" s="32" t="s">
        <v>26</v>
      </c>
      <c r="D38" s="32" t="s">
        <v>5224</v>
      </c>
      <c r="E38" s="75" t="s">
        <v>17</v>
      </c>
      <c r="F38" s="32" t="s">
        <v>14</v>
      </c>
      <c r="G38" s="32" t="s">
        <v>20</v>
      </c>
      <c r="H38" s="73">
        <v>95000000</v>
      </c>
      <c r="I38" s="73"/>
      <c r="J38" s="73"/>
      <c r="K38" s="73">
        <v>95000000</v>
      </c>
      <c r="L38" s="73">
        <v>95000000</v>
      </c>
      <c r="M38" s="76"/>
      <c r="N38" s="77"/>
      <c r="O38" s="32" t="s">
        <v>5220</v>
      </c>
      <c r="P38" s="32" t="s">
        <v>5222</v>
      </c>
      <c r="Q38" s="32" t="s">
        <v>5223</v>
      </c>
      <c r="R38" s="32" t="s">
        <v>385</v>
      </c>
      <c r="S38" s="32"/>
      <c r="T38" s="32"/>
    </row>
    <row r="39" spans="1:20" ht="21.95" customHeight="1">
      <c r="A39" s="32">
        <v>2022</v>
      </c>
      <c r="B39" s="32">
        <v>4</v>
      </c>
      <c r="C39" s="32" t="s">
        <v>4994</v>
      </c>
      <c r="D39" s="32" t="s">
        <v>5244</v>
      </c>
      <c r="E39" s="75" t="s">
        <v>5245</v>
      </c>
      <c r="F39" s="21" t="s">
        <v>5000</v>
      </c>
      <c r="G39" s="32" t="s">
        <v>5071</v>
      </c>
      <c r="H39" s="73">
        <v>85000000</v>
      </c>
      <c r="I39" s="73"/>
      <c r="J39" s="73"/>
      <c r="K39" s="73">
        <v>85000000</v>
      </c>
      <c r="L39" s="73">
        <v>85000000</v>
      </c>
      <c r="M39" s="32"/>
      <c r="N39" s="32"/>
      <c r="O39" s="32" t="s">
        <v>5246</v>
      </c>
      <c r="P39" s="32" t="s">
        <v>5247</v>
      </c>
      <c r="Q39" s="32" t="s">
        <v>5248</v>
      </c>
      <c r="R39" s="32" t="s">
        <v>385</v>
      </c>
      <c r="S39" s="32"/>
      <c r="T39" s="32"/>
    </row>
    <row r="40" spans="1:20" ht="21.95" customHeight="1">
      <c r="A40" s="32">
        <v>2022</v>
      </c>
      <c r="B40" s="32">
        <v>4</v>
      </c>
      <c r="C40" s="32" t="s">
        <v>26</v>
      </c>
      <c r="D40" s="32" t="s">
        <v>5015</v>
      </c>
      <c r="E40" s="75" t="s">
        <v>5012</v>
      </c>
      <c r="F40" s="21" t="s">
        <v>44</v>
      </c>
      <c r="G40" s="32" t="s">
        <v>20</v>
      </c>
      <c r="H40" s="73">
        <v>74300000</v>
      </c>
      <c r="I40" s="73">
        <v>0</v>
      </c>
      <c r="J40" s="73">
        <v>0</v>
      </c>
      <c r="K40" s="73">
        <v>74300000</v>
      </c>
      <c r="L40" s="73">
        <v>74300000</v>
      </c>
      <c r="M40" s="76"/>
      <c r="N40" s="77"/>
      <c r="O40" s="32" t="s">
        <v>5013</v>
      </c>
      <c r="P40" s="32" t="s">
        <v>5014</v>
      </c>
      <c r="Q40" s="32" t="s">
        <v>5016</v>
      </c>
      <c r="R40" s="32" t="s">
        <v>385</v>
      </c>
      <c r="S40" s="32"/>
      <c r="T40" s="32"/>
    </row>
    <row r="41" spans="1:20" ht="21.95" customHeight="1">
      <c r="A41" s="32">
        <v>2022</v>
      </c>
      <c r="B41" s="21">
        <v>4</v>
      </c>
      <c r="C41" s="32" t="s">
        <v>5052</v>
      </c>
      <c r="D41" s="81" t="s">
        <v>5056</v>
      </c>
      <c r="E41" s="75" t="s">
        <v>5055</v>
      </c>
      <c r="F41" s="21" t="s">
        <v>5008</v>
      </c>
      <c r="G41" s="32" t="s">
        <v>5057</v>
      </c>
      <c r="H41" s="73">
        <v>189500000</v>
      </c>
      <c r="I41" s="82">
        <v>40500000</v>
      </c>
      <c r="J41" s="73" t="s">
        <v>5028</v>
      </c>
      <c r="K41" s="73">
        <v>230000000</v>
      </c>
      <c r="L41" s="73">
        <v>230000000</v>
      </c>
      <c r="M41" s="34" t="s">
        <v>5027</v>
      </c>
      <c r="N41" s="77" t="s">
        <v>5027</v>
      </c>
      <c r="O41" s="21" t="s">
        <v>5058</v>
      </c>
      <c r="P41" s="83" t="s">
        <v>5059</v>
      </c>
      <c r="Q41" s="84" t="s">
        <v>5060</v>
      </c>
      <c r="R41" s="32" t="s">
        <v>5011</v>
      </c>
      <c r="S41" s="32"/>
      <c r="T41" s="32"/>
    </row>
    <row r="42" spans="1:20" ht="21.95" customHeight="1">
      <c r="A42" s="32">
        <v>2022</v>
      </c>
      <c r="B42" s="32">
        <v>4</v>
      </c>
      <c r="C42" s="32" t="s">
        <v>5052</v>
      </c>
      <c r="D42" s="87" t="s">
        <v>5068</v>
      </c>
      <c r="E42" s="75" t="s">
        <v>5055</v>
      </c>
      <c r="F42" s="21" t="s">
        <v>5062</v>
      </c>
      <c r="G42" s="32" t="s">
        <v>5057</v>
      </c>
      <c r="H42" s="73">
        <v>23064000</v>
      </c>
      <c r="I42" s="73" t="s">
        <v>5029</v>
      </c>
      <c r="J42" s="73" t="s">
        <v>5029</v>
      </c>
      <c r="K42" s="73">
        <v>23064000</v>
      </c>
      <c r="L42" s="73">
        <v>23064000</v>
      </c>
      <c r="M42" s="34" t="s">
        <v>5029</v>
      </c>
      <c r="N42" s="77" t="s">
        <v>5029</v>
      </c>
      <c r="O42" s="32" t="s">
        <v>5058</v>
      </c>
      <c r="P42" s="83" t="s">
        <v>5069</v>
      </c>
      <c r="Q42" s="84" t="s">
        <v>5070</v>
      </c>
      <c r="R42" s="32" t="s">
        <v>5053</v>
      </c>
      <c r="S42" s="32"/>
      <c r="T42" s="32"/>
    </row>
    <row r="43" spans="1:20" ht="21.95" customHeight="1">
      <c r="A43" s="32">
        <v>2022</v>
      </c>
      <c r="B43" s="32">
        <v>4</v>
      </c>
      <c r="C43" s="32" t="s">
        <v>5052</v>
      </c>
      <c r="D43" s="32" t="s">
        <v>5090</v>
      </c>
      <c r="E43" s="32" t="s">
        <v>5091</v>
      </c>
      <c r="F43" s="32" t="s">
        <v>5062</v>
      </c>
      <c r="G43" s="32" t="s">
        <v>5051</v>
      </c>
      <c r="H43" s="73">
        <v>76160000</v>
      </c>
      <c r="I43" s="73"/>
      <c r="J43" s="73"/>
      <c r="K43" s="73">
        <v>76160000</v>
      </c>
      <c r="L43" s="73">
        <v>76160000</v>
      </c>
      <c r="M43" s="90"/>
      <c r="N43" s="32"/>
      <c r="O43" s="32" t="s">
        <v>5092</v>
      </c>
      <c r="P43" s="32" t="s">
        <v>5093</v>
      </c>
      <c r="Q43" s="32" t="s">
        <v>5094</v>
      </c>
      <c r="R43" s="32" t="s">
        <v>385</v>
      </c>
      <c r="S43" s="32"/>
      <c r="T43" s="32"/>
    </row>
    <row r="44" spans="1:20" ht="21.95" customHeight="1">
      <c r="A44" s="32">
        <v>2022</v>
      </c>
      <c r="B44" s="32">
        <v>4</v>
      </c>
      <c r="C44" s="32" t="s">
        <v>5052</v>
      </c>
      <c r="D44" s="32" t="s">
        <v>5103</v>
      </c>
      <c r="E44" s="32" t="s">
        <v>5091</v>
      </c>
      <c r="F44" s="32" t="s">
        <v>5062</v>
      </c>
      <c r="G44" s="32" t="s">
        <v>5051</v>
      </c>
      <c r="H44" s="73">
        <v>40000000</v>
      </c>
      <c r="I44" s="73"/>
      <c r="J44" s="73"/>
      <c r="K44" s="73">
        <f>H44+I44</f>
        <v>40000000</v>
      </c>
      <c r="L44" s="73">
        <v>40000000</v>
      </c>
      <c r="M44" s="32"/>
      <c r="N44" s="32"/>
      <c r="O44" s="32" t="s">
        <v>5096</v>
      </c>
      <c r="P44" s="32" t="s">
        <v>5101</v>
      </c>
      <c r="Q44" s="32" t="s">
        <v>5102</v>
      </c>
      <c r="R44" s="32" t="s">
        <v>5053</v>
      </c>
      <c r="S44" s="32"/>
      <c r="T44" s="32"/>
    </row>
    <row r="45" spans="1:20" ht="21.95" customHeight="1">
      <c r="A45" s="32">
        <v>2022</v>
      </c>
      <c r="B45" s="32">
        <v>4</v>
      </c>
      <c r="C45" s="32" t="s">
        <v>5052</v>
      </c>
      <c r="D45" s="32" t="s">
        <v>5108</v>
      </c>
      <c r="E45" s="75" t="s">
        <v>48</v>
      </c>
      <c r="F45" s="32" t="s">
        <v>44</v>
      </c>
      <c r="G45" s="32" t="s">
        <v>20</v>
      </c>
      <c r="H45" s="73">
        <v>284040000</v>
      </c>
      <c r="I45" s="73">
        <v>470960000</v>
      </c>
      <c r="J45" s="73"/>
      <c r="K45" s="73">
        <v>755000000</v>
      </c>
      <c r="L45" s="73">
        <v>755000000</v>
      </c>
      <c r="M45" s="76"/>
      <c r="N45" s="77"/>
      <c r="O45" s="32" t="s">
        <v>5105</v>
      </c>
      <c r="P45" s="32" t="s">
        <v>5109</v>
      </c>
      <c r="Q45" s="32" t="s">
        <v>5110</v>
      </c>
      <c r="R45" s="32" t="s">
        <v>5053</v>
      </c>
      <c r="S45" s="32"/>
      <c r="T45" s="32"/>
    </row>
    <row r="46" spans="1:20" ht="21.95" customHeight="1">
      <c r="A46" s="32">
        <v>2022</v>
      </c>
      <c r="B46" s="32">
        <v>4</v>
      </c>
      <c r="C46" s="32" t="s">
        <v>5052</v>
      </c>
      <c r="D46" s="32" t="s">
        <v>5143</v>
      </c>
      <c r="E46" s="75" t="s">
        <v>5142</v>
      </c>
      <c r="F46" s="21" t="s">
        <v>5062</v>
      </c>
      <c r="G46" s="32" t="s">
        <v>5057</v>
      </c>
      <c r="H46" s="73">
        <v>34143044</v>
      </c>
      <c r="I46" s="73">
        <v>0</v>
      </c>
      <c r="J46" s="73">
        <v>0</v>
      </c>
      <c r="K46" s="73">
        <f>H46+I46+J46</f>
        <v>34143044</v>
      </c>
      <c r="L46" s="73">
        <f>I46+J46+K46</f>
        <v>34143044</v>
      </c>
      <c r="M46" s="76"/>
      <c r="N46" s="77"/>
      <c r="O46" s="32" t="s">
        <v>5141</v>
      </c>
      <c r="P46" s="32" t="s">
        <v>5144</v>
      </c>
      <c r="Q46" s="32" t="s">
        <v>5145</v>
      </c>
      <c r="R46" s="32" t="s">
        <v>5053</v>
      </c>
      <c r="S46" s="32"/>
      <c r="T46" s="32"/>
    </row>
    <row r="47" spans="1:20" ht="21.95" customHeight="1">
      <c r="A47" s="32">
        <v>2022</v>
      </c>
      <c r="B47" s="32">
        <v>4</v>
      </c>
      <c r="C47" s="32" t="s">
        <v>26</v>
      </c>
      <c r="D47" s="32" t="s">
        <v>5154</v>
      </c>
      <c r="E47" s="75" t="s">
        <v>215</v>
      </c>
      <c r="F47" s="21" t="s">
        <v>44</v>
      </c>
      <c r="G47" s="32" t="s">
        <v>20</v>
      </c>
      <c r="H47" s="73">
        <v>380000000</v>
      </c>
      <c r="I47" s="73">
        <v>100000000</v>
      </c>
      <c r="J47" s="73">
        <v>0</v>
      </c>
      <c r="K47" s="73">
        <v>480000000</v>
      </c>
      <c r="L47" s="73">
        <v>480000000</v>
      </c>
      <c r="M47" s="73">
        <v>0</v>
      </c>
      <c r="N47" s="77"/>
      <c r="O47" s="32" t="s">
        <v>5148</v>
      </c>
      <c r="P47" s="32" t="s">
        <v>5155</v>
      </c>
      <c r="Q47" s="32" t="s">
        <v>5156</v>
      </c>
      <c r="R47" s="32" t="s">
        <v>385</v>
      </c>
      <c r="S47" s="32"/>
      <c r="T47" s="32"/>
    </row>
    <row r="48" spans="1:20" ht="21.95" customHeight="1">
      <c r="A48" s="32">
        <v>2022</v>
      </c>
      <c r="B48" s="32">
        <v>4</v>
      </c>
      <c r="C48" s="32" t="s">
        <v>26</v>
      </c>
      <c r="D48" s="32" t="s">
        <v>5157</v>
      </c>
      <c r="E48" s="75" t="s">
        <v>215</v>
      </c>
      <c r="F48" s="32" t="s">
        <v>44</v>
      </c>
      <c r="G48" s="32" t="s">
        <v>20</v>
      </c>
      <c r="H48" s="73">
        <v>14000000</v>
      </c>
      <c r="I48" s="73">
        <v>0</v>
      </c>
      <c r="J48" s="73">
        <v>0</v>
      </c>
      <c r="K48" s="73">
        <v>14000000</v>
      </c>
      <c r="L48" s="73">
        <v>14000000</v>
      </c>
      <c r="M48" s="73">
        <v>0</v>
      </c>
      <c r="N48" s="77"/>
      <c r="O48" s="32" t="s">
        <v>5148</v>
      </c>
      <c r="P48" s="32" t="s">
        <v>5158</v>
      </c>
      <c r="Q48" s="32" t="s">
        <v>5156</v>
      </c>
      <c r="R48" s="32" t="s">
        <v>385</v>
      </c>
      <c r="S48" s="32"/>
      <c r="T48" s="32"/>
    </row>
    <row r="49" spans="1:20" ht="21.95" customHeight="1">
      <c r="A49" s="32">
        <v>2022</v>
      </c>
      <c r="B49" s="32">
        <v>4</v>
      </c>
      <c r="C49" s="32" t="s">
        <v>26</v>
      </c>
      <c r="D49" s="32" t="s">
        <v>5159</v>
      </c>
      <c r="E49" s="75" t="s">
        <v>215</v>
      </c>
      <c r="F49" s="32" t="s">
        <v>44</v>
      </c>
      <c r="G49" s="32" t="s">
        <v>20</v>
      </c>
      <c r="H49" s="73">
        <v>50000000</v>
      </c>
      <c r="I49" s="73">
        <v>0</v>
      </c>
      <c r="J49" s="73">
        <v>0</v>
      </c>
      <c r="K49" s="73">
        <v>50000000</v>
      </c>
      <c r="L49" s="73">
        <v>50000000</v>
      </c>
      <c r="M49" s="73">
        <v>0</v>
      </c>
      <c r="N49" s="77"/>
      <c r="O49" s="32" t="s">
        <v>5148</v>
      </c>
      <c r="P49" s="32" t="s">
        <v>5160</v>
      </c>
      <c r="Q49" s="32" t="s">
        <v>5161</v>
      </c>
      <c r="R49" s="32" t="s">
        <v>385</v>
      </c>
      <c r="S49" s="32"/>
      <c r="T49" s="32"/>
    </row>
    <row r="50" spans="1:20" ht="21.95" customHeight="1">
      <c r="A50" s="32">
        <v>2022</v>
      </c>
      <c r="B50" s="32">
        <v>4</v>
      </c>
      <c r="C50" s="32" t="s">
        <v>4994</v>
      </c>
      <c r="D50" s="32" t="s">
        <v>5171</v>
      </c>
      <c r="E50" s="75" t="s">
        <v>4995</v>
      </c>
      <c r="F50" s="21" t="s">
        <v>44</v>
      </c>
      <c r="G50" s="32" t="s">
        <v>5146</v>
      </c>
      <c r="H50" s="73">
        <f>300000000*1.1</f>
        <v>330000000</v>
      </c>
      <c r="I50" s="73">
        <v>0</v>
      </c>
      <c r="J50" s="73">
        <v>0</v>
      </c>
      <c r="K50" s="73">
        <f>300000000*1.1</f>
        <v>330000000</v>
      </c>
      <c r="L50" s="73">
        <f>300000000*1.1</f>
        <v>330000000</v>
      </c>
      <c r="M50" s="76">
        <v>0</v>
      </c>
      <c r="N50" s="77"/>
      <c r="O50" s="32" t="s">
        <v>5172</v>
      </c>
      <c r="P50" s="32" t="s">
        <v>5173</v>
      </c>
      <c r="Q50" s="32" t="s">
        <v>5174</v>
      </c>
      <c r="R50" s="32" t="s">
        <v>5011</v>
      </c>
      <c r="S50" s="32"/>
      <c r="T50" s="32"/>
    </row>
    <row r="51" spans="1:20" ht="21.95" customHeight="1">
      <c r="A51" s="32">
        <v>2022</v>
      </c>
      <c r="B51" s="32">
        <v>4</v>
      </c>
      <c r="C51" s="32" t="s">
        <v>26</v>
      </c>
      <c r="D51" s="32" t="s">
        <v>5234</v>
      </c>
      <c r="E51" s="75" t="s">
        <v>5235</v>
      </c>
      <c r="F51" s="32" t="s">
        <v>5236</v>
      </c>
      <c r="G51" s="32" t="s">
        <v>20</v>
      </c>
      <c r="H51" s="73">
        <v>88000000</v>
      </c>
      <c r="I51" s="73"/>
      <c r="J51" s="73"/>
      <c r="K51" s="73">
        <v>88000000</v>
      </c>
      <c r="L51" s="73">
        <v>88000000</v>
      </c>
      <c r="M51" s="76"/>
      <c r="N51" s="77"/>
      <c r="O51" s="32" t="s">
        <v>5237</v>
      </c>
      <c r="P51" s="32" t="s">
        <v>5233</v>
      </c>
      <c r="Q51" s="32" t="s">
        <v>5238</v>
      </c>
      <c r="R51" s="32" t="s">
        <v>385</v>
      </c>
      <c r="S51" s="32"/>
      <c r="T51" s="32"/>
    </row>
    <row r="52" spans="1:20" ht="21.95" customHeight="1">
      <c r="A52" s="32">
        <v>2022</v>
      </c>
      <c r="B52" s="32">
        <v>4</v>
      </c>
      <c r="C52" s="32" t="s">
        <v>4992</v>
      </c>
      <c r="D52" s="32" t="s">
        <v>5151</v>
      </c>
      <c r="E52" s="75" t="s">
        <v>4999</v>
      </c>
      <c r="F52" s="21" t="s">
        <v>5152</v>
      </c>
      <c r="G52" s="32" t="s">
        <v>20</v>
      </c>
      <c r="H52" s="73">
        <v>992309000</v>
      </c>
      <c r="I52" s="73">
        <v>0</v>
      </c>
      <c r="J52" s="73">
        <v>0</v>
      </c>
      <c r="K52" s="73">
        <f>SUM(H52:J52)</f>
        <v>992309000</v>
      </c>
      <c r="L52" s="73">
        <f>SUM(I52:K52)</f>
        <v>992309000</v>
      </c>
      <c r="M52" s="73">
        <v>0</v>
      </c>
      <c r="N52" s="77"/>
      <c r="O52" s="32" t="s">
        <v>5002</v>
      </c>
      <c r="P52" s="32" t="s">
        <v>5150</v>
      </c>
      <c r="Q52" s="32" t="s">
        <v>5153</v>
      </c>
      <c r="R52" s="32" t="s">
        <v>5011</v>
      </c>
      <c r="S52" s="32"/>
      <c r="T52" s="32"/>
    </row>
    <row r="53" spans="1:20" ht="21.95" customHeight="1">
      <c r="A53" s="74">
        <v>2022</v>
      </c>
      <c r="B53" s="74">
        <v>5</v>
      </c>
      <c r="C53" s="74" t="s">
        <v>26</v>
      </c>
      <c r="D53" s="74" t="s">
        <v>5036</v>
      </c>
      <c r="E53" s="74" t="s">
        <v>220</v>
      </c>
      <c r="F53" s="74" t="s">
        <v>14</v>
      </c>
      <c r="G53" s="74" t="s">
        <v>15</v>
      </c>
      <c r="H53" s="79">
        <v>440000000</v>
      </c>
      <c r="I53" s="79"/>
      <c r="J53" s="79"/>
      <c r="K53" s="79">
        <v>440000000</v>
      </c>
      <c r="L53" s="79">
        <v>440000000</v>
      </c>
      <c r="M53" s="80"/>
      <c r="N53" s="74"/>
      <c r="O53" s="74" t="s">
        <v>5037</v>
      </c>
      <c r="P53" s="74" t="s">
        <v>5038</v>
      </c>
      <c r="Q53" s="74" t="s">
        <v>5039</v>
      </c>
      <c r="R53" s="74" t="s">
        <v>385</v>
      </c>
      <c r="S53" s="74"/>
      <c r="T53" s="74"/>
    </row>
    <row r="54" spans="1:20" ht="21.95" customHeight="1">
      <c r="A54" s="32">
        <v>2022</v>
      </c>
      <c r="B54" s="32">
        <v>5</v>
      </c>
      <c r="C54" s="32" t="s">
        <v>26</v>
      </c>
      <c r="D54" s="32" t="s">
        <v>5206</v>
      </c>
      <c r="E54" s="75" t="s">
        <v>17</v>
      </c>
      <c r="F54" s="21" t="s">
        <v>14</v>
      </c>
      <c r="G54" s="32" t="s">
        <v>20</v>
      </c>
      <c r="H54" s="73">
        <v>100000000</v>
      </c>
      <c r="I54" s="73">
        <v>0</v>
      </c>
      <c r="J54" s="73">
        <v>0</v>
      </c>
      <c r="K54" s="73">
        <v>600000000</v>
      </c>
      <c r="L54" s="73">
        <v>600000000</v>
      </c>
      <c r="M54" s="76">
        <v>0</v>
      </c>
      <c r="N54" s="77"/>
      <c r="O54" s="32" t="s">
        <v>5201</v>
      </c>
      <c r="P54" s="32" t="s">
        <v>5204</v>
      </c>
      <c r="Q54" s="32" t="s">
        <v>5205</v>
      </c>
      <c r="R54" s="32" t="s">
        <v>385</v>
      </c>
      <c r="S54" s="32"/>
      <c r="T54" s="32"/>
    </row>
    <row r="55" spans="1:20" ht="21.95" customHeight="1">
      <c r="A55" s="32">
        <v>2022</v>
      </c>
      <c r="B55" s="32">
        <v>5</v>
      </c>
      <c r="C55" s="32" t="s">
        <v>26</v>
      </c>
      <c r="D55" s="32" t="s">
        <v>5225</v>
      </c>
      <c r="E55" s="75" t="s">
        <v>17</v>
      </c>
      <c r="F55" s="32" t="s">
        <v>14</v>
      </c>
      <c r="G55" s="32" t="s">
        <v>20</v>
      </c>
      <c r="H55" s="73">
        <v>40000000</v>
      </c>
      <c r="I55" s="73"/>
      <c r="J55" s="73"/>
      <c r="K55" s="73">
        <v>40000000</v>
      </c>
      <c r="L55" s="73">
        <v>40000000</v>
      </c>
      <c r="M55" s="76"/>
      <c r="N55" s="77"/>
      <c r="O55" s="32" t="s">
        <v>5220</v>
      </c>
      <c r="P55" s="32" t="s">
        <v>5222</v>
      </c>
      <c r="Q55" s="32" t="s">
        <v>5223</v>
      </c>
      <c r="R55" s="32" t="s">
        <v>385</v>
      </c>
      <c r="S55" s="32"/>
      <c r="T55" s="32"/>
    </row>
    <row r="56" spans="1:20" ht="21.95" customHeight="1">
      <c r="A56" s="32">
        <v>2022</v>
      </c>
      <c r="B56" s="32">
        <v>5</v>
      </c>
      <c r="C56" s="32" t="s">
        <v>26</v>
      </c>
      <c r="D56" s="32" t="s">
        <v>5239</v>
      </c>
      <c r="E56" s="75" t="s">
        <v>4997</v>
      </c>
      <c r="F56" s="32" t="s">
        <v>5240</v>
      </c>
      <c r="G56" s="32" t="s">
        <v>4993</v>
      </c>
      <c r="H56" s="73">
        <v>61380000</v>
      </c>
      <c r="I56" s="73"/>
      <c r="J56" s="73"/>
      <c r="K56" s="73">
        <v>61380000</v>
      </c>
      <c r="L56" s="73">
        <v>61380000</v>
      </c>
      <c r="M56" s="76"/>
      <c r="N56" s="77"/>
      <c r="O56" s="32" t="s">
        <v>5237</v>
      </c>
      <c r="P56" s="32"/>
      <c r="Q56" s="32"/>
      <c r="R56" s="32" t="s">
        <v>385</v>
      </c>
      <c r="S56" s="32"/>
      <c r="T56" s="32"/>
    </row>
    <row r="57" spans="1:20" ht="21.95" customHeight="1">
      <c r="A57" s="32">
        <v>2022</v>
      </c>
      <c r="B57" s="32">
        <v>5</v>
      </c>
      <c r="C57" s="32" t="s">
        <v>26</v>
      </c>
      <c r="D57" s="32" t="s">
        <v>5241</v>
      </c>
      <c r="E57" s="75" t="s">
        <v>5242</v>
      </c>
      <c r="F57" s="32" t="s">
        <v>5243</v>
      </c>
      <c r="G57" s="32" t="s">
        <v>4996</v>
      </c>
      <c r="H57" s="73">
        <v>75000000</v>
      </c>
      <c r="I57" s="73"/>
      <c r="J57" s="73"/>
      <c r="K57" s="73">
        <v>75000000</v>
      </c>
      <c r="L57" s="73">
        <v>75000000</v>
      </c>
      <c r="M57" s="76"/>
      <c r="N57" s="77"/>
      <c r="O57" s="32" t="s">
        <v>5232</v>
      </c>
      <c r="P57" s="32"/>
      <c r="Q57" s="32"/>
      <c r="R57" s="32" t="s">
        <v>385</v>
      </c>
      <c r="S57" s="32"/>
      <c r="T57" s="32"/>
    </row>
    <row r="58" spans="1:20" ht="21.95" customHeight="1">
      <c r="A58" s="71">
        <v>2022</v>
      </c>
      <c r="B58" s="78">
        <v>5</v>
      </c>
      <c r="C58" s="32" t="s">
        <v>4992</v>
      </c>
      <c r="D58" s="72" t="s">
        <v>5007</v>
      </c>
      <c r="E58" s="32" t="s">
        <v>4999</v>
      </c>
      <c r="F58" s="32" t="s">
        <v>5008</v>
      </c>
      <c r="G58" s="32" t="s">
        <v>4993</v>
      </c>
      <c r="H58" s="73">
        <v>49550000</v>
      </c>
      <c r="I58" s="73"/>
      <c r="J58" s="73"/>
      <c r="K58" s="73">
        <f>SUM(H58:J58)</f>
        <v>49550000</v>
      </c>
      <c r="L58" s="73">
        <f>SUM(I58:K58)</f>
        <v>49550000</v>
      </c>
      <c r="M58" s="32"/>
      <c r="N58" s="32"/>
      <c r="O58" s="32" t="s">
        <v>5002</v>
      </c>
      <c r="P58" s="32" t="s">
        <v>5009</v>
      </c>
      <c r="Q58" s="32" t="s">
        <v>5010</v>
      </c>
      <c r="R58" s="32" t="s">
        <v>5011</v>
      </c>
      <c r="S58" s="72" t="s">
        <v>5006</v>
      </c>
      <c r="T58" s="32"/>
    </row>
    <row r="59" spans="1:20" ht="21.95" customHeight="1">
      <c r="A59" s="32">
        <v>2022</v>
      </c>
      <c r="B59" s="32">
        <v>5</v>
      </c>
      <c r="C59" s="32" t="s">
        <v>5052</v>
      </c>
      <c r="D59" s="32" t="s">
        <v>5095</v>
      </c>
      <c r="E59" s="32" t="s">
        <v>5091</v>
      </c>
      <c r="F59" s="32" t="s">
        <v>5062</v>
      </c>
      <c r="G59" s="32" t="s">
        <v>5051</v>
      </c>
      <c r="H59" s="73">
        <v>1202000000</v>
      </c>
      <c r="I59" s="73"/>
      <c r="J59" s="73"/>
      <c r="K59" s="73">
        <f>H59+I59</f>
        <v>1202000000</v>
      </c>
      <c r="L59" s="73">
        <v>1202000000</v>
      </c>
      <c r="M59" s="32"/>
      <c r="N59" s="32"/>
      <c r="O59" s="32" t="s">
        <v>5096</v>
      </c>
      <c r="P59" s="32" t="s">
        <v>5097</v>
      </c>
      <c r="Q59" s="32" t="s">
        <v>5098</v>
      </c>
      <c r="R59" s="32" t="s">
        <v>5099</v>
      </c>
      <c r="S59" s="32"/>
      <c r="T59" s="32"/>
    </row>
    <row r="60" spans="1:20" ht="21.95" customHeight="1">
      <c r="A60" s="32">
        <v>2022</v>
      </c>
      <c r="B60" s="32">
        <v>5</v>
      </c>
      <c r="C60" s="32" t="s">
        <v>5052</v>
      </c>
      <c r="D60" s="32" t="s">
        <v>5100</v>
      </c>
      <c r="E60" s="32" t="s">
        <v>5091</v>
      </c>
      <c r="F60" s="32" t="s">
        <v>5062</v>
      </c>
      <c r="G60" s="32" t="s">
        <v>5051</v>
      </c>
      <c r="H60" s="73">
        <v>239154000</v>
      </c>
      <c r="I60" s="73">
        <v>45846000</v>
      </c>
      <c r="J60" s="73"/>
      <c r="K60" s="73">
        <f>H60+I60</f>
        <v>285000000</v>
      </c>
      <c r="L60" s="73">
        <v>285000000</v>
      </c>
      <c r="M60" s="32"/>
      <c r="N60" s="32"/>
      <c r="O60" s="32" t="s">
        <v>5096</v>
      </c>
      <c r="P60" s="32" t="s">
        <v>5101</v>
      </c>
      <c r="Q60" s="32" t="s">
        <v>5102</v>
      </c>
      <c r="R60" s="32" t="s">
        <v>5053</v>
      </c>
      <c r="S60" s="32"/>
      <c r="T60" s="32"/>
    </row>
    <row r="61" spans="1:20" ht="21.95" customHeight="1">
      <c r="A61" s="32">
        <v>2022</v>
      </c>
      <c r="B61" s="32">
        <v>5</v>
      </c>
      <c r="C61" s="32" t="s">
        <v>26</v>
      </c>
      <c r="D61" s="32" t="s">
        <v>5207</v>
      </c>
      <c r="E61" s="75" t="s">
        <v>17</v>
      </c>
      <c r="F61" s="21" t="s">
        <v>44</v>
      </c>
      <c r="G61" s="32" t="s">
        <v>20</v>
      </c>
      <c r="H61" s="73">
        <v>50000000</v>
      </c>
      <c r="I61" s="73">
        <v>0</v>
      </c>
      <c r="J61" s="73">
        <v>0</v>
      </c>
      <c r="K61" s="73">
        <v>50000000</v>
      </c>
      <c r="L61" s="73">
        <v>50000000</v>
      </c>
      <c r="M61" s="76">
        <v>0</v>
      </c>
      <c r="N61" s="77"/>
      <c r="O61" s="32" t="s">
        <v>5201</v>
      </c>
      <c r="P61" s="32" t="s">
        <v>5208</v>
      </c>
      <c r="Q61" s="32" t="s">
        <v>5209</v>
      </c>
      <c r="R61" s="32" t="s">
        <v>385</v>
      </c>
      <c r="S61" s="32"/>
      <c r="T61" s="32"/>
    </row>
    <row r="62" spans="1:20" ht="21.95" customHeight="1">
      <c r="A62" s="32">
        <v>2022</v>
      </c>
      <c r="B62" s="32">
        <v>6</v>
      </c>
      <c r="C62" s="32" t="s">
        <v>26</v>
      </c>
      <c r="D62" s="32" t="s">
        <v>5020</v>
      </c>
      <c r="E62" s="75" t="s">
        <v>5012</v>
      </c>
      <c r="F62" s="21" t="s">
        <v>14</v>
      </c>
      <c r="G62" s="32" t="s">
        <v>20</v>
      </c>
      <c r="H62" s="73">
        <v>43000000</v>
      </c>
      <c r="I62" s="73">
        <v>0</v>
      </c>
      <c r="J62" s="73">
        <v>0</v>
      </c>
      <c r="K62" s="73">
        <v>43000000</v>
      </c>
      <c r="L62" s="73">
        <v>43000000</v>
      </c>
      <c r="M62" s="76"/>
      <c r="N62" s="77"/>
      <c r="O62" s="32" t="s">
        <v>5013</v>
      </c>
      <c r="P62" s="32" t="s">
        <v>5021</v>
      </c>
      <c r="Q62" s="32" t="s">
        <v>5022</v>
      </c>
      <c r="R62" s="32" t="s">
        <v>385</v>
      </c>
      <c r="S62" s="32"/>
      <c r="T62" s="32"/>
    </row>
    <row r="63" spans="1:20" ht="21.95" customHeight="1">
      <c r="A63" s="32">
        <v>2022</v>
      </c>
      <c r="B63" s="32">
        <v>6</v>
      </c>
      <c r="C63" s="32" t="s">
        <v>4994</v>
      </c>
      <c r="D63" s="32" t="s">
        <v>5176</v>
      </c>
      <c r="E63" s="75" t="s">
        <v>680</v>
      </c>
      <c r="F63" s="21" t="s">
        <v>14</v>
      </c>
      <c r="G63" s="32" t="s">
        <v>20</v>
      </c>
      <c r="H63" s="73">
        <v>65700000</v>
      </c>
      <c r="I63" s="73">
        <v>0</v>
      </c>
      <c r="J63" s="73">
        <v>0</v>
      </c>
      <c r="K63" s="73">
        <v>65700000</v>
      </c>
      <c r="L63" s="73">
        <v>65700000</v>
      </c>
      <c r="M63" s="76">
        <v>0</v>
      </c>
      <c r="N63" s="91"/>
      <c r="O63" s="32" t="s">
        <v>5175</v>
      </c>
      <c r="P63" s="32" t="s">
        <v>5177</v>
      </c>
      <c r="Q63" s="74" t="s">
        <v>5178</v>
      </c>
      <c r="R63" s="32" t="s">
        <v>385</v>
      </c>
      <c r="S63" s="32"/>
      <c r="T63" s="32"/>
    </row>
    <row r="64" spans="1:20" ht="21.95" customHeight="1">
      <c r="A64" s="32">
        <v>2022</v>
      </c>
      <c r="B64" s="32">
        <v>6</v>
      </c>
      <c r="C64" s="32" t="s">
        <v>26</v>
      </c>
      <c r="D64" s="32" t="s">
        <v>5189</v>
      </c>
      <c r="E64" s="75" t="s">
        <v>62</v>
      </c>
      <c r="F64" s="21" t="s">
        <v>14</v>
      </c>
      <c r="G64" s="32" t="s">
        <v>20</v>
      </c>
      <c r="H64" s="73">
        <v>450000000</v>
      </c>
      <c r="I64" s="73">
        <v>0</v>
      </c>
      <c r="J64" s="73">
        <v>0</v>
      </c>
      <c r="K64" s="73">
        <v>450000000</v>
      </c>
      <c r="L64" s="73">
        <v>450000000</v>
      </c>
      <c r="M64" s="76">
        <v>0</v>
      </c>
      <c r="N64" s="77"/>
      <c r="O64" s="32" t="s">
        <v>5188</v>
      </c>
      <c r="P64" s="32" t="s">
        <v>5190</v>
      </c>
      <c r="Q64" s="32" t="s">
        <v>5191</v>
      </c>
      <c r="R64" s="32" t="s">
        <v>385</v>
      </c>
      <c r="S64" s="32" t="s">
        <v>5192</v>
      </c>
      <c r="T64" s="32"/>
    </row>
    <row r="65" spans="1:20" ht="21.95" customHeight="1">
      <c r="A65" s="32">
        <v>2022</v>
      </c>
      <c r="B65" s="32">
        <v>6</v>
      </c>
      <c r="C65" s="32" t="s">
        <v>5052</v>
      </c>
      <c r="D65" s="32" t="s">
        <v>5104</v>
      </c>
      <c r="E65" s="75" t="s">
        <v>48</v>
      </c>
      <c r="F65" s="21" t="s">
        <v>44</v>
      </c>
      <c r="G65" s="32" t="s">
        <v>20</v>
      </c>
      <c r="H65" s="73">
        <v>3170000000</v>
      </c>
      <c r="I65" s="73">
        <v>30000000</v>
      </c>
      <c r="J65" s="73"/>
      <c r="K65" s="73">
        <v>3200000000</v>
      </c>
      <c r="L65" s="73">
        <v>3200000000</v>
      </c>
      <c r="M65" s="76"/>
      <c r="N65" s="77"/>
      <c r="O65" s="32" t="s">
        <v>5105</v>
      </c>
      <c r="P65" s="32" t="s">
        <v>5106</v>
      </c>
      <c r="Q65" s="32" t="s">
        <v>5107</v>
      </c>
      <c r="R65" s="32" t="s">
        <v>5053</v>
      </c>
      <c r="S65" s="32"/>
      <c r="T65" s="32"/>
    </row>
    <row r="66" spans="1:20" ht="21.95" customHeight="1">
      <c r="A66" s="32">
        <v>2022</v>
      </c>
      <c r="B66" s="32">
        <v>6</v>
      </c>
      <c r="C66" s="32" t="s">
        <v>26</v>
      </c>
      <c r="D66" s="32" t="s">
        <v>5193</v>
      </c>
      <c r="E66" s="75" t="s">
        <v>62</v>
      </c>
      <c r="F66" s="21" t="s">
        <v>44</v>
      </c>
      <c r="G66" s="32" t="s">
        <v>20</v>
      </c>
      <c r="H66" s="73">
        <v>59000000</v>
      </c>
      <c r="I66" s="73">
        <v>0</v>
      </c>
      <c r="J66" s="73">
        <v>0</v>
      </c>
      <c r="K66" s="73">
        <v>59000000</v>
      </c>
      <c r="L66" s="73">
        <v>59000000</v>
      </c>
      <c r="M66" s="76">
        <v>0</v>
      </c>
      <c r="N66" s="77"/>
      <c r="O66" s="32" t="s">
        <v>5188</v>
      </c>
      <c r="P66" s="32" t="s">
        <v>5194</v>
      </c>
      <c r="Q66" s="32" t="s">
        <v>5195</v>
      </c>
      <c r="R66" s="32" t="s">
        <v>385</v>
      </c>
      <c r="S66" s="32"/>
      <c r="T66" s="32"/>
    </row>
    <row r="67" spans="1:20" ht="21.95" customHeight="1">
      <c r="A67" s="32">
        <v>2022</v>
      </c>
      <c r="B67" s="32">
        <v>6</v>
      </c>
      <c r="C67" s="32" t="s">
        <v>26</v>
      </c>
      <c r="D67" s="32" t="s">
        <v>5212</v>
      </c>
      <c r="E67" s="75" t="s">
        <v>17</v>
      </c>
      <c r="F67" s="21" t="s">
        <v>44</v>
      </c>
      <c r="G67" s="32" t="s">
        <v>20</v>
      </c>
      <c r="H67" s="73">
        <v>1000000000</v>
      </c>
      <c r="I67" s="73">
        <v>0</v>
      </c>
      <c r="J67" s="73">
        <v>0</v>
      </c>
      <c r="K67" s="73">
        <v>1000000000</v>
      </c>
      <c r="L67" s="73">
        <v>1000000000</v>
      </c>
      <c r="M67" s="76">
        <v>0</v>
      </c>
      <c r="N67" s="77"/>
      <c r="O67" s="32" t="s">
        <v>5202</v>
      </c>
      <c r="P67" s="32" t="s">
        <v>5208</v>
      </c>
      <c r="Q67" s="32" t="s">
        <v>5209</v>
      </c>
      <c r="R67" s="32" t="s">
        <v>385</v>
      </c>
      <c r="S67" s="32"/>
      <c r="T67" s="32"/>
    </row>
    <row r="68" spans="1:20" ht="21.95" customHeight="1">
      <c r="A68" s="32">
        <v>2022</v>
      </c>
      <c r="B68" s="32">
        <v>7</v>
      </c>
      <c r="C68" s="32" t="s">
        <v>26</v>
      </c>
      <c r="D68" s="32" t="s">
        <v>5210</v>
      </c>
      <c r="E68" s="75" t="s">
        <v>17</v>
      </c>
      <c r="F68" s="21" t="s">
        <v>14</v>
      </c>
      <c r="G68" s="32" t="s">
        <v>20</v>
      </c>
      <c r="H68" s="73">
        <v>150000000</v>
      </c>
      <c r="I68" s="73">
        <v>0</v>
      </c>
      <c r="J68" s="73">
        <v>0</v>
      </c>
      <c r="K68" s="73">
        <v>150000000</v>
      </c>
      <c r="L68" s="73">
        <v>150000000</v>
      </c>
      <c r="M68" s="76">
        <v>0</v>
      </c>
      <c r="N68" s="77"/>
      <c r="O68" s="32" t="s">
        <v>5201</v>
      </c>
      <c r="P68" s="32" t="s">
        <v>5204</v>
      </c>
      <c r="Q68" s="32" t="s">
        <v>5205</v>
      </c>
      <c r="R68" s="32" t="s">
        <v>385</v>
      </c>
      <c r="S68" s="32"/>
      <c r="T68" s="32"/>
    </row>
    <row r="69" spans="1:20" ht="21.95" customHeight="1">
      <c r="A69" s="32">
        <v>2022</v>
      </c>
      <c r="B69" s="32">
        <v>7</v>
      </c>
      <c r="C69" s="32" t="s">
        <v>26</v>
      </c>
      <c r="D69" s="32" t="s">
        <v>5211</v>
      </c>
      <c r="E69" s="75" t="s">
        <v>17</v>
      </c>
      <c r="F69" s="21" t="s">
        <v>44</v>
      </c>
      <c r="G69" s="32" t="s">
        <v>20</v>
      </c>
      <c r="H69" s="73">
        <v>10000000</v>
      </c>
      <c r="I69" s="73">
        <v>0</v>
      </c>
      <c r="J69" s="73">
        <v>0</v>
      </c>
      <c r="K69" s="73">
        <v>10000000</v>
      </c>
      <c r="L69" s="73">
        <v>10000000</v>
      </c>
      <c r="M69" s="76">
        <v>0</v>
      </c>
      <c r="N69" s="77"/>
      <c r="O69" s="32" t="s">
        <v>5202</v>
      </c>
      <c r="P69" s="32" t="s">
        <v>5208</v>
      </c>
      <c r="Q69" s="32" t="s">
        <v>5209</v>
      </c>
      <c r="R69" s="32" t="s">
        <v>385</v>
      </c>
      <c r="S69" s="32"/>
      <c r="T69" s="32"/>
    </row>
    <row r="70" spans="1:20" ht="21.95" customHeight="1">
      <c r="A70" s="32">
        <v>2022</v>
      </c>
      <c r="B70" s="21">
        <v>8</v>
      </c>
      <c r="C70" s="21" t="s">
        <v>4994</v>
      </c>
      <c r="D70" s="92" t="s">
        <v>5185</v>
      </c>
      <c r="E70" s="26" t="s">
        <v>4995</v>
      </c>
      <c r="F70" s="21" t="s">
        <v>14</v>
      </c>
      <c r="G70" s="32" t="s">
        <v>20</v>
      </c>
      <c r="H70" s="82">
        <v>600000000</v>
      </c>
      <c r="I70" s="82">
        <v>0</v>
      </c>
      <c r="J70" s="82">
        <v>0</v>
      </c>
      <c r="K70" s="82">
        <v>600000000</v>
      </c>
      <c r="L70" s="82">
        <v>600000000</v>
      </c>
      <c r="M70" s="93">
        <v>0</v>
      </c>
      <c r="N70" s="94"/>
      <c r="O70" s="21" t="s">
        <v>5184</v>
      </c>
      <c r="P70" s="21" t="s">
        <v>5182</v>
      </c>
      <c r="Q70" s="21" t="s">
        <v>5183</v>
      </c>
      <c r="R70" s="32" t="s">
        <v>385</v>
      </c>
      <c r="S70" s="32"/>
      <c r="T70" s="32"/>
    </row>
    <row r="71" spans="1:20" ht="21.95" customHeight="1">
      <c r="A71" s="32">
        <v>2022</v>
      </c>
      <c r="B71" s="21">
        <v>8</v>
      </c>
      <c r="C71" s="21" t="s">
        <v>4992</v>
      </c>
      <c r="D71" s="92" t="s">
        <v>5186</v>
      </c>
      <c r="E71" s="26" t="s">
        <v>4995</v>
      </c>
      <c r="F71" s="21" t="s">
        <v>14</v>
      </c>
      <c r="G71" s="21" t="s">
        <v>20</v>
      </c>
      <c r="H71" s="82">
        <v>421000000</v>
      </c>
      <c r="I71" s="82">
        <v>0</v>
      </c>
      <c r="J71" s="82">
        <v>0</v>
      </c>
      <c r="K71" s="82">
        <v>421000000</v>
      </c>
      <c r="L71" s="82">
        <v>421000000</v>
      </c>
      <c r="M71" s="93">
        <v>0</v>
      </c>
      <c r="N71" s="94"/>
      <c r="O71" s="21" t="s">
        <v>5184</v>
      </c>
      <c r="P71" s="21" t="s">
        <v>5180</v>
      </c>
      <c r="Q71" s="21" t="s">
        <v>5187</v>
      </c>
      <c r="R71" s="32" t="s">
        <v>385</v>
      </c>
      <c r="S71" s="32"/>
      <c r="T71" s="32"/>
    </row>
    <row r="72" spans="1:20" ht="21.95" customHeight="1">
      <c r="A72" s="32">
        <v>2022</v>
      </c>
      <c r="B72" s="32">
        <v>10</v>
      </c>
      <c r="C72" s="32" t="s">
        <v>13</v>
      </c>
      <c r="D72" s="32" t="s">
        <v>5031</v>
      </c>
      <c r="E72" s="75" t="s">
        <v>50</v>
      </c>
      <c r="F72" s="32" t="s">
        <v>14</v>
      </c>
      <c r="G72" s="32" t="s">
        <v>20</v>
      </c>
      <c r="H72" s="73">
        <v>20742003000</v>
      </c>
      <c r="I72" s="73">
        <v>2642772000</v>
      </c>
      <c r="J72" s="73">
        <v>0</v>
      </c>
      <c r="K72" s="73">
        <v>23384775000</v>
      </c>
      <c r="L72" s="73">
        <v>15166000000</v>
      </c>
      <c r="M72" s="76">
        <v>0</v>
      </c>
      <c r="N72" s="77" t="s">
        <v>5032</v>
      </c>
      <c r="O72" s="32" t="s">
        <v>5033</v>
      </c>
      <c r="P72" s="32" t="s">
        <v>5034</v>
      </c>
      <c r="Q72" s="32" t="s">
        <v>5035</v>
      </c>
      <c r="R72" s="32" t="s">
        <v>385</v>
      </c>
      <c r="S72" s="32" t="s">
        <v>5032</v>
      </c>
      <c r="T72" s="32" t="s">
        <v>5032</v>
      </c>
    </row>
    <row r="73" spans="1:20">
      <c r="K73" s="97">
        <f>SUM(K2:K72)</f>
        <v>101387482063.18182</v>
      </c>
    </row>
  </sheetData>
  <sortState ref="A2:T72">
    <sortCondition ref="B2"/>
  </sortState>
  <phoneticPr fontId="1" type="noConversion"/>
  <dataValidations count="8">
    <dataValidation type="textLength" operator="lessThanOrEqual" allowBlank="1" showInputMessage="1" showErrorMessage="1" sqref="O65604 JK65604 TG65604 ADC65604 AMY65604 AWU65604 BGQ65604 BQM65604 CAI65604 CKE65604 CUA65604 DDW65604 DNS65604 DXO65604 EHK65604 ERG65604 FBC65604 FKY65604 FUU65604 GEQ65604 GOM65604 GYI65604 HIE65604 HSA65604 IBW65604 ILS65604 IVO65604 JFK65604 JPG65604 JZC65604 KIY65604 KSU65604 LCQ65604 LMM65604 LWI65604 MGE65604 MQA65604 MZW65604 NJS65604 NTO65604 ODK65604 ONG65604 OXC65604 PGY65604 PQU65604 QAQ65604 QKM65604 QUI65604 REE65604 ROA65604 RXW65604 SHS65604 SRO65604 TBK65604 TLG65604 TVC65604 UEY65604 UOU65604 UYQ65604 VIM65604 VSI65604 WCE65604 WMA65604 WVW65604 O131140 JK131140 TG131140 ADC131140 AMY131140 AWU131140 BGQ131140 BQM131140 CAI131140 CKE131140 CUA131140 DDW131140 DNS131140 DXO131140 EHK131140 ERG131140 FBC131140 FKY131140 FUU131140 GEQ131140 GOM131140 GYI131140 HIE131140 HSA131140 IBW131140 ILS131140 IVO131140 JFK131140 JPG131140 JZC131140 KIY131140 KSU131140 LCQ131140 LMM131140 LWI131140 MGE131140 MQA131140 MZW131140 NJS131140 NTO131140 ODK131140 ONG131140 OXC131140 PGY131140 PQU131140 QAQ131140 QKM131140 QUI131140 REE131140 ROA131140 RXW131140 SHS131140 SRO131140 TBK131140 TLG131140 TVC131140 UEY131140 UOU131140 UYQ131140 VIM131140 VSI131140 WCE131140 WMA131140 WVW131140 O196676 JK196676 TG196676 ADC196676 AMY196676 AWU196676 BGQ196676 BQM196676 CAI196676 CKE196676 CUA196676 DDW196676 DNS196676 DXO196676 EHK196676 ERG196676 FBC196676 FKY196676 FUU196676 GEQ196676 GOM196676 GYI196676 HIE196676 HSA196676 IBW196676 ILS196676 IVO196676 JFK196676 JPG196676 JZC196676 KIY196676 KSU196676 LCQ196676 LMM196676 LWI196676 MGE196676 MQA196676 MZW196676 NJS196676 NTO196676 ODK196676 ONG196676 OXC196676 PGY196676 PQU196676 QAQ196676 QKM196676 QUI196676 REE196676 ROA196676 RXW196676 SHS196676 SRO196676 TBK196676 TLG196676 TVC196676 UEY196676 UOU196676 UYQ196676 VIM196676 VSI196676 WCE196676 WMA196676 WVW196676 O262212 JK262212 TG262212 ADC262212 AMY262212 AWU262212 BGQ262212 BQM262212 CAI262212 CKE262212 CUA262212 DDW262212 DNS262212 DXO262212 EHK262212 ERG262212 FBC262212 FKY262212 FUU262212 GEQ262212 GOM262212 GYI262212 HIE262212 HSA262212 IBW262212 ILS262212 IVO262212 JFK262212 JPG262212 JZC262212 KIY262212 KSU262212 LCQ262212 LMM262212 LWI262212 MGE262212 MQA262212 MZW262212 NJS262212 NTO262212 ODK262212 ONG262212 OXC262212 PGY262212 PQU262212 QAQ262212 QKM262212 QUI262212 REE262212 ROA262212 RXW262212 SHS262212 SRO262212 TBK262212 TLG262212 TVC262212 UEY262212 UOU262212 UYQ262212 VIM262212 VSI262212 WCE262212 WMA262212 WVW262212 O327748 JK327748 TG327748 ADC327748 AMY327748 AWU327748 BGQ327748 BQM327748 CAI327748 CKE327748 CUA327748 DDW327748 DNS327748 DXO327748 EHK327748 ERG327748 FBC327748 FKY327748 FUU327748 GEQ327748 GOM327748 GYI327748 HIE327748 HSA327748 IBW327748 ILS327748 IVO327748 JFK327748 JPG327748 JZC327748 KIY327748 KSU327748 LCQ327748 LMM327748 LWI327748 MGE327748 MQA327748 MZW327748 NJS327748 NTO327748 ODK327748 ONG327748 OXC327748 PGY327748 PQU327748 QAQ327748 QKM327748 QUI327748 REE327748 ROA327748 RXW327748 SHS327748 SRO327748 TBK327748 TLG327748 TVC327748 UEY327748 UOU327748 UYQ327748 VIM327748 VSI327748 WCE327748 WMA327748 WVW327748 O393284 JK393284 TG393284 ADC393284 AMY393284 AWU393284 BGQ393284 BQM393284 CAI393284 CKE393284 CUA393284 DDW393284 DNS393284 DXO393284 EHK393284 ERG393284 FBC393284 FKY393284 FUU393284 GEQ393284 GOM393284 GYI393284 HIE393284 HSA393284 IBW393284 ILS393284 IVO393284 JFK393284 JPG393284 JZC393284 KIY393284 KSU393284 LCQ393284 LMM393284 LWI393284 MGE393284 MQA393284 MZW393284 NJS393284 NTO393284 ODK393284 ONG393284 OXC393284 PGY393284 PQU393284 QAQ393284 QKM393284 QUI393284 REE393284 ROA393284 RXW393284 SHS393284 SRO393284 TBK393284 TLG393284 TVC393284 UEY393284 UOU393284 UYQ393284 VIM393284 VSI393284 WCE393284 WMA393284 WVW393284 O458820 JK458820 TG458820 ADC458820 AMY458820 AWU458820 BGQ458820 BQM458820 CAI458820 CKE458820 CUA458820 DDW458820 DNS458820 DXO458820 EHK458820 ERG458820 FBC458820 FKY458820 FUU458820 GEQ458820 GOM458820 GYI458820 HIE458820 HSA458820 IBW458820 ILS458820 IVO458820 JFK458820 JPG458820 JZC458820 KIY458820 KSU458820 LCQ458820 LMM458820 LWI458820 MGE458820 MQA458820 MZW458820 NJS458820 NTO458820 ODK458820 ONG458820 OXC458820 PGY458820 PQU458820 QAQ458820 QKM458820 QUI458820 REE458820 ROA458820 RXW458820 SHS458820 SRO458820 TBK458820 TLG458820 TVC458820 UEY458820 UOU458820 UYQ458820 VIM458820 VSI458820 WCE458820 WMA458820 WVW458820 O524356 JK524356 TG524356 ADC524356 AMY524356 AWU524356 BGQ524356 BQM524356 CAI524356 CKE524356 CUA524356 DDW524356 DNS524356 DXO524356 EHK524356 ERG524356 FBC524356 FKY524356 FUU524356 GEQ524356 GOM524356 GYI524356 HIE524356 HSA524356 IBW524356 ILS524356 IVO524356 JFK524356 JPG524356 JZC524356 KIY524356 KSU524356 LCQ524356 LMM524356 LWI524356 MGE524356 MQA524356 MZW524356 NJS524356 NTO524356 ODK524356 ONG524356 OXC524356 PGY524356 PQU524356 QAQ524356 QKM524356 QUI524356 REE524356 ROA524356 RXW524356 SHS524356 SRO524356 TBK524356 TLG524356 TVC524356 UEY524356 UOU524356 UYQ524356 VIM524356 VSI524356 WCE524356 WMA524356 WVW524356 O589892 JK589892 TG589892 ADC589892 AMY589892 AWU589892 BGQ589892 BQM589892 CAI589892 CKE589892 CUA589892 DDW589892 DNS589892 DXO589892 EHK589892 ERG589892 FBC589892 FKY589892 FUU589892 GEQ589892 GOM589892 GYI589892 HIE589892 HSA589892 IBW589892 ILS589892 IVO589892 JFK589892 JPG589892 JZC589892 KIY589892 KSU589892 LCQ589892 LMM589892 LWI589892 MGE589892 MQA589892 MZW589892 NJS589892 NTO589892 ODK589892 ONG589892 OXC589892 PGY589892 PQU589892 QAQ589892 QKM589892 QUI589892 REE589892 ROA589892 RXW589892 SHS589892 SRO589892 TBK589892 TLG589892 TVC589892 UEY589892 UOU589892 UYQ589892 VIM589892 VSI589892 WCE589892 WMA589892 WVW589892 O655428 JK655428 TG655428 ADC655428 AMY655428 AWU655428 BGQ655428 BQM655428 CAI655428 CKE655428 CUA655428 DDW655428 DNS655428 DXO655428 EHK655428 ERG655428 FBC655428 FKY655428 FUU655428 GEQ655428 GOM655428 GYI655428 HIE655428 HSA655428 IBW655428 ILS655428 IVO655428 JFK655428 JPG655428 JZC655428 KIY655428 KSU655428 LCQ655428 LMM655428 LWI655428 MGE655428 MQA655428 MZW655428 NJS655428 NTO655428 ODK655428 ONG655428 OXC655428 PGY655428 PQU655428 QAQ655428 QKM655428 QUI655428 REE655428 ROA655428 RXW655428 SHS655428 SRO655428 TBK655428 TLG655428 TVC655428 UEY655428 UOU655428 UYQ655428 VIM655428 VSI655428 WCE655428 WMA655428 WVW655428 O720964 JK720964 TG720964 ADC720964 AMY720964 AWU720964 BGQ720964 BQM720964 CAI720964 CKE720964 CUA720964 DDW720964 DNS720964 DXO720964 EHK720964 ERG720964 FBC720964 FKY720964 FUU720964 GEQ720964 GOM720964 GYI720964 HIE720964 HSA720964 IBW720964 ILS720964 IVO720964 JFK720964 JPG720964 JZC720964 KIY720964 KSU720964 LCQ720964 LMM720964 LWI720964 MGE720964 MQA720964 MZW720964 NJS720964 NTO720964 ODK720964 ONG720964 OXC720964 PGY720964 PQU720964 QAQ720964 QKM720964 QUI720964 REE720964 ROA720964 RXW720964 SHS720964 SRO720964 TBK720964 TLG720964 TVC720964 UEY720964 UOU720964 UYQ720964 VIM720964 VSI720964 WCE720964 WMA720964 WVW720964 O786500 JK786500 TG786500 ADC786500 AMY786500 AWU786500 BGQ786500 BQM786500 CAI786500 CKE786500 CUA786500 DDW786500 DNS786500 DXO786500 EHK786500 ERG786500 FBC786500 FKY786500 FUU786500 GEQ786500 GOM786500 GYI786500 HIE786500 HSA786500 IBW786500 ILS786500 IVO786500 JFK786500 JPG786500 JZC786500 KIY786500 KSU786500 LCQ786500 LMM786500 LWI786500 MGE786500 MQA786500 MZW786500 NJS786500 NTO786500 ODK786500 ONG786500 OXC786500 PGY786500 PQU786500 QAQ786500 QKM786500 QUI786500 REE786500 ROA786500 RXW786500 SHS786500 SRO786500 TBK786500 TLG786500 TVC786500 UEY786500 UOU786500 UYQ786500 VIM786500 VSI786500 WCE786500 WMA786500 WVW786500 O852036 JK852036 TG852036 ADC852036 AMY852036 AWU852036 BGQ852036 BQM852036 CAI852036 CKE852036 CUA852036 DDW852036 DNS852036 DXO852036 EHK852036 ERG852036 FBC852036 FKY852036 FUU852036 GEQ852036 GOM852036 GYI852036 HIE852036 HSA852036 IBW852036 ILS852036 IVO852036 JFK852036 JPG852036 JZC852036 KIY852036 KSU852036 LCQ852036 LMM852036 LWI852036 MGE852036 MQA852036 MZW852036 NJS852036 NTO852036 ODK852036 ONG852036 OXC852036 PGY852036 PQU852036 QAQ852036 QKM852036 QUI852036 REE852036 ROA852036 RXW852036 SHS852036 SRO852036 TBK852036 TLG852036 TVC852036 UEY852036 UOU852036 UYQ852036 VIM852036 VSI852036 WCE852036 WMA852036 WVW852036 O917572 JK917572 TG917572 ADC917572 AMY917572 AWU917572 BGQ917572 BQM917572 CAI917572 CKE917572 CUA917572 DDW917572 DNS917572 DXO917572 EHK917572 ERG917572 FBC917572 FKY917572 FUU917572 GEQ917572 GOM917572 GYI917572 HIE917572 HSA917572 IBW917572 ILS917572 IVO917572 JFK917572 JPG917572 JZC917572 KIY917572 KSU917572 LCQ917572 LMM917572 LWI917572 MGE917572 MQA917572 MZW917572 NJS917572 NTO917572 ODK917572 ONG917572 OXC917572 PGY917572 PQU917572 QAQ917572 QKM917572 QUI917572 REE917572 ROA917572 RXW917572 SHS917572 SRO917572 TBK917572 TLG917572 TVC917572 UEY917572 UOU917572 UYQ917572 VIM917572 VSI917572 WCE917572 WMA917572 WVW917572 O983108 JK983108 TG983108 ADC983108 AMY983108 AWU983108 BGQ983108 BQM983108 CAI983108 CKE983108 CUA983108 DDW983108 DNS983108 DXO983108 EHK983108 ERG983108 FBC983108 FKY983108 FUU983108 GEQ983108 GOM983108 GYI983108 HIE983108 HSA983108 IBW983108 ILS983108 IVO983108 JFK983108 JPG983108 JZC983108 KIY983108 KSU983108 LCQ983108 LMM983108 LWI983108 MGE983108 MQA983108 MZW983108 NJS983108 NTO983108 ODK983108 ONG983108 OXC983108 PGY983108 PQU983108 QAQ983108 QKM983108 QUI983108 REE983108 ROA983108 RXW983108 SHS983108 SRO983108 TBK983108 TLG983108 TVC983108 UEY983108 UOU983108 UYQ983108 VIM983108 VSI983108 WCE983108 WMA983108 WVW983108 O65607 JK65607 TG65607 ADC65607 AMY65607 AWU65607 BGQ65607 BQM65607 CAI65607 CKE65607 CUA65607 DDW65607 DNS65607 DXO65607 EHK65607 ERG65607 FBC65607 FKY65607 FUU65607 GEQ65607 GOM65607 GYI65607 HIE65607 HSA65607 IBW65607 ILS65607 IVO65607 JFK65607 JPG65607 JZC65607 KIY65607 KSU65607 LCQ65607 LMM65607 LWI65607 MGE65607 MQA65607 MZW65607 NJS65607 NTO65607 ODK65607 ONG65607 OXC65607 PGY65607 PQU65607 QAQ65607 QKM65607 QUI65607 REE65607 ROA65607 RXW65607 SHS65607 SRO65607 TBK65607 TLG65607 TVC65607 UEY65607 UOU65607 UYQ65607 VIM65607 VSI65607 WCE65607 WMA65607 WVW65607 O131143 JK131143 TG131143 ADC131143 AMY131143 AWU131143 BGQ131143 BQM131143 CAI131143 CKE131143 CUA131143 DDW131143 DNS131143 DXO131143 EHK131143 ERG131143 FBC131143 FKY131143 FUU131143 GEQ131143 GOM131143 GYI131143 HIE131143 HSA131143 IBW131143 ILS131143 IVO131143 JFK131143 JPG131143 JZC131143 KIY131143 KSU131143 LCQ131143 LMM131143 LWI131143 MGE131143 MQA131143 MZW131143 NJS131143 NTO131143 ODK131143 ONG131143 OXC131143 PGY131143 PQU131143 QAQ131143 QKM131143 QUI131143 REE131143 ROA131143 RXW131143 SHS131143 SRO131143 TBK131143 TLG131143 TVC131143 UEY131143 UOU131143 UYQ131143 VIM131143 VSI131143 WCE131143 WMA131143 WVW131143 O196679 JK196679 TG196679 ADC196679 AMY196679 AWU196679 BGQ196679 BQM196679 CAI196679 CKE196679 CUA196679 DDW196679 DNS196679 DXO196679 EHK196679 ERG196679 FBC196679 FKY196679 FUU196679 GEQ196679 GOM196679 GYI196679 HIE196679 HSA196679 IBW196679 ILS196679 IVO196679 JFK196679 JPG196679 JZC196679 KIY196679 KSU196679 LCQ196679 LMM196679 LWI196679 MGE196679 MQA196679 MZW196679 NJS196679 NTO196679 ODK196679 ONG196679 OXC196679 PGY196679 PQU196679 QAQ196679 QKM196679 QUI196679 REE196679 ROA196679 RXW196679 SHS196679 SRO196679 TBK196679 TLG196679 TVC196679 UEY196679 UOU196679 UYQ196679 VIM196679 VSI196679 WCE196679 WMA196679 WVW196679 O262215 JK262215 TG262215 ADC262215 AMY262215 AWU262215 BGQ262215 BQM262215 CAI262215 CKE262215 CUA262215 DDW262215 DNS262215 DXO262215 EHK262215 ERG262215 FBC262215 FKY262215 FUU262215 GEQ262215 GOM262215 GYI262215 HIE262215 HSA262215 IBW262215 ILS262215 IVO262215 JFK262215 JPG262215 JZC262215 KIY262215 KSU262215 LCQ262215 LMM262215 LWI262215 MGE262215 MQA262215 MZW262215 NJS262215 NTO262215 ODK262215 ONG262215 OXC262215 PGY262215 PQU262215 QAQ262215 QKM262215 QUI262215 REE262215 ROA262215 RXW262215 SHS262215 SRO262215 TBK262215 TLG262215 TVC262215 UEY262215 UOU262215 UYQ262215 VIM262215 VSI262215 WCE262215 WMA262215 WVW262215 O327751 JK327751 TG327751 ADC327751 AMY327751 AWU327751 BGQ327751 BQM327751 CAI327751 CKE327751 CUA327751 DDW327751 DNS327751 DXO327751 EHK327751 ERG327751 FBC327751 FKY327751 FUU327751 GEQ327751 GOM327751 GYI327751 HIE327751 HSA327751 IBW327751 ILS327751 IVO327751 JFK327751 JPG327751 JZC327751 KIY327751 KSU327751 LCQ327751 LMM327751 LWI327751 MGE327751 MQA327751 MZW327751 NJS327751 NTO327751 ODK327751 ONG327751 OXC327751 PGY327751 PQU327751 QAQ327751 QKM327751 QUI327751 REE327751 ROA327751 RXW327751 SHS327751 SRO327751 TBK327751 TLG327751 TVC327751 UEY327751 UOU327751 UYQ327751 VIM327751 VSI327751 WCE327751 WMA327751 WVW327751 O393287 JK393287 TG393287 ADC393287 AMY393287 AWU393287 BGQ393287 BQM393287 CAI393287 CKE393287 CUA393287 DDW393287 DNS393287 DXO393287 EHK393287 ERG393287 FBC393287 FKY393287 FUU393287 GEQ393287 GOM393287 GYI393287 HIE393287 HSA393287 IBW393287 ILS393287 IVO393287 JFK393287 JPG393287 JZC393287 KIY393287 KSU393287 LCQ393287 LMM393287 LWI393287 MGE393287 MQA393287 MZW393287 NJS393287 NTO393287 ODK393287 ONG393287 OXC393287 PGY393287 PQU393287 QAQ393287 QKM393287 QUI393287 REE393287 ROA393287 RXW393287 SHS393287 SRO393287 TBK393287 TLG393287 TVC393287 UEY393287 UOU393287 UYQ393287 VIM393287 VSI393287 WCE393287 WMA393287 WVW393287 O458823 JK458823 TG458823 ADC458823 AMY458823 AWU458823 BGQ458823 BQM458823 CAI458823 CKE458823 CUA458823 DDW458823 DNS458823 DXO458823 EHK458823 ERG458823 FBC458823 FKY458823 FUU458823 GEQ458823 GOM458823 GYI458823 HIE458823 HSA458823 IBW458823 ILS458823 IVO458823 JFK458823 JPG458823 JZC458823 KIY458823 KSU458823 LCQ458823 LMM458823 LWI458823 MGE458823 MQA458823 MZW458823 NJS458823 NTO458823 ODK458823 ONG458823 OXC458823 PGY458823 PQU458823 QAQ458823 QKM458823 QUI458823 REE458823 ROA458823 RXW458823 SHS458823 SRO458823 TBK458823 TLG458823 TVC458823 UEY458823 UOU458823 UYQ458823 VIM458823 VSI458823 WCE458823 WMA458823 WVW458823 O524359 JK524359 TG524359 ADC524359 AMY524359 AWU524359 BGQ524359 BQM524359 CAI524359 CKE524359 CUA524359 DDW524359 DNS524359 DXO524359 EHK524359 ERG524359 FBC524359 FKY524359 FUU524359 GEQ524359 GOM524359 GYI524359 HIE524359 HSA524359 IBW524359 ILS524359 IVO524359 JFK524359 JPG524359 JZC524359 KIY524359 KSU524359 LCQ524359 LMM524359 LWI524359 MGE524359 MQA524359 MZW524359 NJS524359 NTO524359 ODK524359 ONG524359 OXC524359 PGY524359 PQU524359 QAQ524359 QKM524359 QUI524359 REE524359 ROA524359 RXW524359 SHS524359 SRO524359 TBK524359 TLG524359 TVC524359 UEY524359 UOU524359 UYQ524359 VIM524359 VSI524359 WCE524359 WMA524359 WVW524359 O589895 JK589895 TG589895 ADC589895 AMY589895 AWU589895 BGQ589895 BQM589895 CAI589895 CKE589895 CUA589895 DDW589895 DNS589895 DXO589895 EHK589895 ERG589895 FBC589895 FKY589895 FUU589895 GEQ589895 GOM589895 GYI589895 HIE589895 HSA589895 IBW589895 ILS589895 IVO589895 JFK589895 JPG589895 JZC589895 KIY589895 KSU589895 LCQ589895 LMM589895 LWI589895 MGE589895 MQA589895 MZW589895 NJS589895 NTO589895 ODK589895 ONG589895 OXC589895 PGY589895 PQU589895 QAQ589895 QKM589895 QUI589895 REE589895 ROA589895 RXW589895 SHS589895 SRO589895 TBK589895 TLG589895 TVC589895 UEY589895 UOU589895 UYQ589895 VIM589895 VSI589895 WCE589895 WMA589895 WVW589895 O655431 JK655431 TG655431 ADC655431 AMY655431 AWU655431 BGQ655431 BQM655431 CAI655431 CKE655431 CUA655431 DDW655431 DNS655431 DXO655431 EHK655431 ERG655431 FBC655431 FKY655431 FUU655431 GEQ655431 GOM655431 GYI655431 HIE655431 HSA655431 IBW655431 ILS655431 IVO655431 JFK655431 JPG655431 JZC655431 KIY655431 KSU655431 LCQ655431 LMM655431 LWI655431 MGE655431 MQA655431 MZW655431 NJS655431 NTO655431 ODK655431 ONG655431 OXC655431 PGY655431 PQU655431 QAQ655431 QKM655431 QUI655431 REE655431 ROA655431 RXW655431 SHS655431 SRO655431 TBK655431 TLG655431 TVC655431 UEY655431 UOU655431 UYQ655431 VIM655431 VSI655431 WCE655431 WMA655431 WVW655431 O720967 JK720967 TG720967 ADC720967 AMY720967 AWU720967 BGQ720967 BQM720967 CAI720967 CKE720967 CUA720967 DDW720967 DNS720967 DXO720967 EHK720967 ERG720967 FBC720967 FKY720967 FUU720967 GEQ720967 GOM720967 GYI720967 HIE720967 HSA720967 IBW720967 ILS720967 IVO720967 JFK720967 JPG720967 JZC720967 KIY720967 KSU720967 LCQ720967 LMM720967 LWI720967 MGE720967 MQA720967 MZW720967 NJS720967 NTO720967 ODK720967 ONG720967 OXC720967 PGY720967 PQU720967 QAQ720967 QKM720967 QUI720967 REE720967 ROA720967 RXW720967 SHS720967 SRO720967 TBK720967 TLG720967 TVC720967 UEY720967 UOU720967 UYQ720967 VIM720967 VSI720967 WCE720967 WMA720967 WVW720967 O786503 JK786503 TG786503 ADC786503 AMY786503 AWU786503 BGQ786503 BQM786503 CAI786503 CKE786503 CUA786503 DDW786503 DNS786503 DXO786503 EHK786503 ERG786503 FBC786503 FKY786503 FUU786503 GEQ786503 GOM786503 GYI786503 HIE786503 HSA786503 IBW786503 ILS786503 IVO786503 JFK786503 JPG786503 JZC786503 KIY786503 KSU786503 LCQ786503 LMM786503 LWI786503 MGE786503 MQA786503 MZW786503 NJS786503 NTO786503 ODK786503 ONG786503 OXC786503 PGY786503 PQU786503 QAQ786503 QKM786503 QUI786503 REE786503 ROA786503 RXW786503 SHS786503 SRO786503 TBK786503 TLG786503 TVC786503 UEY786503 UOU786503 UYQ786503 VIM786503 VSI786503 WCE786503 WMA786503 WVW786503 O852039 JK852039 TG852039 ADC852039 AMY852039 AWU852039 BGQ852039 BQM852039 CAI852039 CKE852039 CUA852039 DDW852039 DNS852039 DXO852039 EHK852039 ERG852039 FBC852039 FKY852039 FUU852039 GEQ852039 GOM852039 GYI852039 HIE852039 HSA852039 IBW852039 ILS852039 IVO852039 JFK852039 JPG852039 JZC852039 KIY852039 KSU852039 LCQ852039 LMM852039 LWI852039 MGE852039 MQA852039 MZW852039 NJS852039 NTO852039 ODK852039 ONG852039 OXC852039 PGY852039 PQU852039 QAQ852039 QKM852039 QUI852039 REE852039 ROA852039 RXW852039 SHS852039 SRO852039 TBK852039 TLG852039 TVC852039 UEY852039 UOU852039 UYQ852039 VIM852039 VSI852039 WCE852039 WMA852039 WVW852039 O917575 JK917575 TG917575 ADC917575 AMY917575 AWU917575 BGQ917575 BQM917575 CAI917575 CKE917575 CUA917575 DDW917575 DNS917575 DXO917575 EHK917575 ERG917575 FBC917575 FKY917575 FUU917575 GEQ917575 GOM917575 GYI917575 HIE917575 HSA917575 IBW917575 ILS917575 IVO917575 JFK917575 JPG917575 JZC917575 KIY917575 KSU917575 LCQ917575 LMM917575 LWI917575 MGE917575 MQA917575 MZW917575 NJS917575 NTO917575 ODK917575 ONG917575 OXC917575 PGY917575 PQU917575 QAQ917575 QKM917575 QUI917575 REE917575 ROA917575 RXW917575 SHS917575 SRO917575 TBK917575 TLG917575 TVC917575 UEY917575 UOU917575 UYQ917575 VIM917575 VSI917575 WCE917575 WMA917575 WVW917575 O983111 JK983111 TG983111 ADC983111 AMY983111 AWU983111 BGQ983111 BQM983111 CAI983111 CKE983111 CUA983111 DDW983111 DNS983111 DXO983111 EHK983111 ERG983111 FBC983111 FKY983111 FUU983111 GEQ983111 GOM983111 GYI983111 HIE983111 HSA983111 IBW983111 ILS983111 IVO983111 JFK983111 JPG983111 JZC983111 KIY983111 KSU983111 LCQ983111 LMM983111 LWI983111 MGE983111 MQA983111 MZW983111 NJS983111 NTO983111 ODK983111 ONG983111 OXC983111 PGY983111 PQU983111 QAQ983111 QKM983111 QUI983111 REE983111 ROA983111 RXW983111 SHS983111 SRO983111 TBK983111 TLG983111 TVC983111 UEY983111 UOU983111 UYQ983111 VIM983111 VSI983111 WCE983111 WMA983111 WVW983111">
      <formula1>5</formula1>
    </dataValidation>
    <dataValidation allowBlank="1" sqref="A65609:T131131 IW65609:JP131131 SS65609:TL131131 ACO65609:ADH131131 AMK65609:AND131131 AWG65609:AWZ131131 BGC65609:BGV131131 BPY65609:BQR131131 BZU65609:CAN131131 CJQ65609:CKJ131131 CTM65609:CUF131131 DDI65609:DEB131131 DNE65609:DNX131131 DXA65609:DXT131131 EGW65609:EHP131131 EQS65609:ERL131131 FAO65609:FBH131131 FKK65609:FLD131131 FUG65609:FUZ131131 GEC65609:GEV131131 GNY65609:GOR131131 GXU65609:GYN131131 HHQ65609:HIJ131131 HRM65609:HSF131131 IBI65609:ICB131131 ILE65609:ILX131131 IVA65609:IVT131131 JEW65609:JFP131131 JOS65609:JPL131131 JYO65609:JZH131131 KIK65609:KJD131131 KSG65609:KSZ131131 LCC65609:LCV131131 LLY65609:LMR131131 LVU65609:LWN131131 MFQ65609:MGJ131131 MPM65609:MQF131131 MZI65609:NAB131131 NJE65609:NJX131131 NTA65609:NTT131131 OCW65609:ODP131131 OMS65609:ONL131131 OWO65609:OXH131131 PGK65609:PHD131131 PQG65609:PQZ131131 QAC65609:QAV131131 QJY65609:QKR131131 QTU65609:QUN131131 RDQ65609:REJ131131 RNM65609:ROF131131 RXI65609:RYB131131 SHE65609:SHX131131 SRA65609:SRT131131 TAW65609:TBP131131 TKS65609:TLL131131 TUO65609:TVH131131 UEK65609:UFD131131 UOG65609:UOZ131131 UYC65609:UYV131131 VHY65609:VIR131131 VRU65609:VSN131131 WBQ65609:WCJ131131 WLM65609:WMF131131 WVI65609:WWB131131 A131145:T196667 IW131145:JP196667 SS131145:TL196667 ACO131145:ADH196667 AMK131145:AND196667 AWG131145:AWZ196667 BGC131145:BGV196667 BPY131145:BQR196667 BZU131145:CAN196667 CJQ131145:CKJ196667 CTM131145:CUF196667 DDI131145:DEB196667 DNE131145:DNX196667 DXA131145:DXT196667 EGW131145:EHP196667 EQS131145:ERL196667 FAO131145:FBH196667 FKK131145:FLD196667 FUG131145:FUZ196667 GEC131145:GEV196667 GNY131145:GOR196667 GXU131145:GYN196667 HHQ131145:HIJ196667 HRM131145:HSF196667 IBI131145:ICB196667 ILE131145:ILX196667 IVA131145:IVT196667 JEW131145:JFP196667 JOS131145:JPL196667 JYO131145:JZH196667 KIK131145:KJD196667 KSG131145:KSZ196667 LCC131145:LCV196667 LLY131145:LMR196667 LVU131145:LWN196667 MFQ131145:MGJ196667 MPM131145:MQF196667 MZI131145:NAB196667 NJE131145:NJX196667 NTA131145:NTT196667 OCW131145:ODP196667 OMS131145:ONL196667 OWO131145:OXH196667 PGK131145:PHD196667 PQG131145:PQZ196667 QAC131145:QAV196667 QJY131145:QKR196667 QTU131145:QUN196667 RDQ131145:REJ196667 RNM131145:ROF196667 RXI131145:RYB196667 SHE131145:SHX196667 SRA131145:SRT196667 TAW131145:TBP196667 TKS131145:TLL196667 TUO131145:TVH196667 UEK131145:UFD196667 UOG131145:UOZ196667 UYC131145:UYV196667 VHY131145:VIR196667 VRU131145:VSN196667 WBQ131145:WCJ196667 WLM131145:WMF196667 WVI131145:WWB196667 A196681:T262203 IW196681:JP262203 SS196681:TL262203 ACO196681:ADH262203 AMK196681:AND262203 AWG196681:AWZ262203 BGC196681:BGV262203 BPY196681:BQR262203 BZU196681:CAN262203 CJQ196681:CKJ262203 CTM196681:CUF262203 DDI196681:DEB262203 DNE196681:DNX262203 DXA196681:DXT262203 EGW196681:EHP262203 EQS196681:ERL262203 FAO196681:FBH262203 FKK196681:FLD262203 FUG196681:FUZ262203 GEC196681:GEV262203 GNY196681:GOR262203 GXU196681:GYN262203 HHQ196681:HIJ262203 HRM196681:HSF262203 IBI196681:ICB262203 ILE196681:ILX262203 IVA196681:IVT262203 JEW196681:JFP262203 JOS196681:JPL262203 JYO196681:JZH262203 KIK196681:KJD262203 KSG196681:KSZ262203 LCC196681:LCV262203 LLY196681:LMR262203 LVU196681:LWN262203 MFQ196681:MGJ262203 MPM196681:MQF262203 MZI196681:NAB262203 NJE196681:NJX262203 NTA196681:NTT262203 OCW196681:ODP262203 OMS196681:ONL262203 OWO196681:OXH262203 PGK196681:PHD262203 PQG196681:PQZ262203 QAC196681:QAV262203 QJY196681:QKR262203 QTU196681:QUN262203 RDQ196681:REJ262203 RNM196681:ROF262203 RXI196681:RYB262203 SHE196681:SHX262203 SRA196681:SRT262203 TAW196681:TBP262203 TKS196681:TLL262203 TUO196681:TVH262203 UEK196681:UFD262203 UOG196681:UOZ262203 UYC196681:UYV262203 VHY196681:VIR262203 VRU196681:VSN262203 WBQ196681:WCJ262203 WLM196681:WMF262203 WVI196681:WWB262203 A262217:T327739 IW262217:JP327739 SS262217:TL327739 ACO262217:ADH327739 AMK262217:AND327739 AWG262217:AWZ327739 BGC262217:BGV327739 BPY262217:BQR327739 BZU262217:CAN327739 CJQ262217:CKJ327739 CTM262217:CUF327739 DDI262217:DEB327739 DNE262217:DNX327739 DXA262217:DXT327739 EGW262217:EHP327739 EQS262217:ERL327739 FAO262217:FBH327739 FKK262217:FLD327739 FUG262217:FUZ327739 GEC262217:GEV327739 GNY262217:GOR327739 GXU262217:GYN327739 HHQ262217:HIJ327739 HRM262217:HSF327739 IBI262217:ICB327739 ILE262217:ILX327739 IVA262217:IVT327739 JEW262217:JFP327739 JOS262217:JPL327739 JYO262217:JZH327739 KIK262217:KJD327739 KSG262217:KSZ327739 LCC262217:LCV327739 LLY262217:LMR327739 LVU262217:LWN327739 MFQ262217:MGJ327739 MPM262217:MQF327739 MZI262217:NAB327739 NJE262217:NJX327739 NTA262217:NTT327739 OCW262217:ODP327739 OMS262217:ONL327739 OWO262217:OXH327739 PGK262217:PHD327739 PQG262217:PQZ327739 QAC262217:QAV327739 QJY262217:QKR327739 QTU262217:QUN327739 RDQ262217:REJ327739 RNM262217:ROF327739 RXI262217:RYB327739 SHE262217:SHX327739 SRA262217:SRT327739 TAW262217:TBP327739 TKS262217:TLL327739 TUO262217:TVH327739 UEK262217:UFD327739 UOG262217:UOZ327739 UYC262217:UYV327739 VHY262217:VIR327739 VRU262217:VSN327739 WBQ262217:WCJ327739 WLM262217:WMF327739 WVI262217:WWB327739 A327753:T393275 IW327753:JP393275 SS327753:TL393275 ACO327753:ADH393275 AMK327753:AND393275 AWG327753:AWZ393275 BGC327753:BGV393275 BPY327753:BQR393275 BZU327753:CAN393275 CJQ327753:CKJ393275 CTM327753:CUF393275 DDI327753:DEB393275 DNE327753:DNX393275 DXA327753:DXT393275 EGW327753:EHP393275 EQS327753:ERL393275 FAO327753:FBH393275 FKK327753:FLD393275 FUG327753:FUZ393275 GEC327753:GEV393275 GNY327753:GOR393275 GXU327753:GYN393275 HHQ327753:HIJ393275 HRM327753:HSF393275 IBI327753:ICB393275 ILE327753:ILX393275 IVA327753:IVT393275 JEW327753:JFP393275 JOS327753:JPL393275 JYO327753:JZH393275 KIK327753:KJD393275 KSG327753:KSZ393275 LCC327753:LCV393275 LLY327753:LMR393275 LVU327753:LWN393275 MFQ327753:MGJ393275 MPM327753:MQF393275 MZI327753:NAB393275 NJE327753:NJX393275 NTA327753:NTT393275 OCW327753:ODP393275 OMS327753:ONL393275 OWO327753:OXH393275 PGK327753:PHD393275 PQG327753:PQZ393275 QAC327753:QAV393275 QJY327753:QKR393275 QTU327753:QUN393275 RDQ327753:REJ393275 RNM327753:ROF393275 RXI327753:RYB393275 SHE327753:SHX393275 SRA327753:SRT393275 TAW327753:TBP393275 TKS327753:TLL393275 TUO327753:TVH393275 UEK327753:UFD393275 UOG327753:UOZ393275 UYC327753:UYV393275 VHY327753:VIR393275 VRU327753:VSN393275 WBQ327753:WCJ393275 WLM327753:WMF393275 WVI327753:WWB393275 A393289:T458811 IW393289:JP458811 SS393289:TL458811 ACO393289:ADH458811 AMK393289:AND458811 AWG393289:AWZ458811 BGC393289:BGV458811 BPY393289:BQR458811 BZU393289:CAN458811 CJQ393289:CKJ458811 CTM393289:CUF458811 DDI393289:DEB458811 DNE393289:DNX458811 DXA393289:DXT458811 EGW393289:EHP458811 EQS393289:ERL458811 FAO393289:FBH458811 FKK393289:FLD458811 FUG393289:FUZ458811 GEC393289:GEV458811 GNY393289:GOR458811 GXU393289:GYN458811 HHQ393289:HIJ458811 HRM393289:HSF458811 IBI393289:ICB458811 ILE393289:ILX458811 IVA393289:IVT458811 JEW393289:JFP458811 JOS393289:JPL458811 JYO393289:JZH458811 KIK393289:KJD458811 KSG393289:KSZ458811 LCC393289:LCV458811 LLY393289:LMR458811 LVU393289:LWN458811 MFQ393289:MGJ458811 MPM393289:MQF458811 MZI393289:NAB458811 NJE393289:NJX458811 NTA393289:NTT458811 OCW393289:ODP458811 OMS393289:ONL458811 OWO393289:OXH458811 PGK393289:PHD458811 PQG393289:PQZ458811 QAC393289:QAV458811 QJY393289:QKR458811 QTU393289:QUN458811 RDQ393289:REJ458811 RNM393289:ROF458811 RXI393289:RYB458811 SHE393289:SHX458811 SRA393289:SRT458811 TAW393289:TBP458811 TKS393289:TLL458811 TUO393289:TVH458811 UEK393289:UFD458811 UOG393289:UOZ458811 UYC393289:UYV458811 VHY393289:VIR458811 VRU393289:VSN458811 WBQ393289:WCJ458811 WLM393289:WMF458811 WVI393289:WWB458811 A458825:T524347 IW458825:JP524347 SS458825:TL524347 ACO458825:ADH524347 AMK458825:AND524347 AWG458825:AWZ524347 BGC458825:BGV524347 BPY458825:BQR524347 BZU458825:CAN524347 CJQ458825:CKJ524347 CTM458825:CUF524347 DDI458825:DEB524347 DNE458825:DNX524347 DXA458825:DXT524347 EGW458825:EHP524347 EQS458825:ERL524347 FAO458825:FBH524347 FKK458825:FLD524347 FUG458825:FUZ524347 GEC458825:GEV524347 GNY458825:GOR524347 GXU458825:GYN524347 HHQ458825:HIJ524347 HRM458825:HSF524347 IBI458825:ICB524347 ILE458825:ILX524347 IVA458825:IVT524347 JEW458825:JFP524347 JOS458825:JPL524347 JYO458825:JZH524347 KIK458825:KJD524347 KSG458825:KSZ524347 LCC458825:LCV524347 LLY458825:LMR524347 LVU458825:LWN524347 MFQ458825:MGJ524347 MPM458825:MQF524347 MZI458825:NAB524347 NJE458825:NJX524347 NTA458825:NTT524347 OCW458825:ODP524347 OMS458825:ONL524347 OWO458825:OXH524347 PGK458825:PHD524347 PQG458825:PQZ524347 QAC458825:QAV524347 QJY458825:QKR524347 QTU458825:QUN524347 RDQ458825:REJ524347 RNM458825:ROF524347 RXI458825:RYB524347 SHE458825:SHX524347 SRA458825:SRT524347 TAW458825:TBP524347 TKS458825:TLL524347 TUO458825:TVH524347 UEK458825:UFD524347 UOG458825:UOZ524347 UYC458825:UYV524347 VHY458825:VIR524347 VRU458825:VSN524347 WBQ458825:WCJ524347 WLM458825:WMF524347 WVI458825:WWB524347 A524361:T589883 IW524361:JP589883 SS524361:TL589883 ACO524361:ADH589883 AMK524361:AND589883 AWG524361:AWZ589883 BGC524361:BGV589883 BPY524361:BQR589883 BZU524361:CAN589883 CJQ524361:CKJ589883 CTM524361:CUF589883 DDI524361:DEB589883 DNE524361:DNX589883 DXA524361:DXT589883 EGW524361:EHP589883 EQS524361:ERL589883 FAO524361:FBH589883 FKK524361:FLD589883 FUG524361:FUZ589883 GEC524361:GEV589883 GNY524361:GOR589883 GXU524361:GYN589883 HHQ524361:HIJ589883 HRM524361:HSF589883 IBI524361:ICB589883 ILE524361:ILX589883 IVA524361:IVT589883 JEW524361:JFP589883 JOS524361:JPL589883 JYO524361:JZH589883 KIK524361:KJD589883 KSG524361:KSZ589883 LCC524361:LCV589883 LLY524361:LMR589883 LVU524361:LWN589883 MFQ524361:MGJ589883 MPM524361:MQF589883 MZI524361:NAB589883 NJE524361:NJX589883 NTA524361:NTT589883 OCW524361:ODP589883 OMS524361:ONL589883 OWO524361:OXH589883 PGK524361:PHD589883 PQG524361:PQZ589883 QAC524361:QAV589883 QJY524361:QKR589883 QTU524361:QUN589883 RDQ524361:REJ589883 RNM524361:ROF589883 RXI524361:RYB589883 SHE524361:SHX589883 SRA524361:SRT589883 TAW524361:TBP589883 TKS524361:TLL589883 TUO524361:TVH589883 UEK524361:UFD589883 UOG524361:UOZ589883 UYC524361:UYV589883 VHY524361:VIR589883 VRU524361:VSN589883 WBQ524361:WCJ589883 WLM524361:WMF589883 WVI524361:WWB589883 A589897:T655419 IW589897:JP655419 SS589897:TL655419 ACO589897:ADH655419 AMK589897:AND655419 AWG589897:AWZ655419 BGC589897:BGV655419 BPY589897:BQR655419 BZU589897:CAN655419 CJQ589897:CKJ655419 CTM589897:CUF655419 DDI589897:DEB655419 DNE589897:DNX655419 DXA589897:DXT655419 EGW589897:EHP655419 EQS589897:ERL655419 FAO589897:FBH655419 FKK589897:FLD655419 FUG589897:FUZ655419 GEC589897:GEV655419 GNY589897:GOR655419 GXU589897:GYN655419 HHQ589897:HIJ655419 HRM589897:HSF655419 IBI589897:ICB655419 ILE589897:ILX655419 IVA589897:IVT655419 JEW589897:JFP655419 JOS589897:JPL655419 JYO589897:JZH655419 KIK589897:KJD655419 KSG589897:KSZ655419 LCC589897:LCV655419 LLY589897:LMR655419 LVU589897:LWN655419 MFQ589897:MGJ655419 MPM589897:MQF655419 MZI589897:NAB655419 NJE589897:NJX655419 NTA589897:NTT655419 OCW589897:ODP655419 OMS589897:ONL655419 OWO589897:OXH655419 PGK589897:PHD655419 PQG589897:PQZ655419 QAC589897:QAV655419 QJY589897:QKR655419 QTU589897:QUN655419 RDQ589897:REJ655419 RNM589897:ROF655419 RXI589897:RYB655419 SHE589897:SHX655419 SRA589897:SRT655419 TAW589897:TBP655419 TKS589897:TLL655419 TUO589897:TVH655419 UEK589897:UFD655419 UOG589897:UOZ655419 UYC589897:UYV655419 VHY589897:VIR655419 VRU589897:VSN655419 WBQ589897:WCJ655419 WLM589897:WMF655419 WVI589897:WWB655419 A655433:T720955 IW655433:JP720955 SS655433:TL720955 ACO655433:ADH720955 AMK655433:AND720955 AWG655433:AWZ720955 BGC655433:BGV720955 BPY655433:BQR720955 BZU655433:CAN720955 CJQ655433:CKJ720955 CTM655433:CUF720955 DDI655433:DEB720955 DNE655433:DNX720955 DXA655433:DXT720955 EGW655433:EHP720955 EQS655433:ERL720955 FAO655433:FBH720955 FKK655433:FLD720955 FUG655433:FUZ720955 GEC655433:GEV720955 GNY655433:GOR720955 GXU655433:GYN720955 HHQ655433:HIJ720955 HRM655433:HSF720955 IBI655433:ICB720955 ILE655433:ILX720955 IVA655433:IVT720955 JEW655433:JFP720955 JOS655433:JPL720955 JYO655433:JZH720955 KIK655433:KJD720955 KSG655433:KSZ720955 LCC655433:LCV720955 LLY655433:LMR720955 LVU655433:LWN720955 MFQ655433:MGJ720955 MPM655433:MQF720955 MZI655433:NAB720955 NJE655433:NJX720955 NTA655433:NTT720955 OCW655433:ODP720955 OMS655433:ONL720955 OWO655433:OXH720955 PGK655433:PHD720955 PQG655433:PQZ720955 QAC655433:QAV720955 QJY655433:QKR720955 QTU655433:QUN720955 RDQ655433:REJ720955 RNM655433:ROF720955 RXI655433:RYB720955 SHE655433:SHX720955 SRA655433:SRT720955 TAW655433:TBP720955 TKS655433:TLL720955 TUO655433:TVH720955 UEK655433:UFD720955 UOG655433:UOZ720955 UYC655433:UYV720955 VHY655433:VIR720955 VRU655433:VSN720955 WBQ655433:WCJ720955 WLM655433:WMF720955 WVI655433:WWB720955 A720969:T786491 IW720969:JP786491 SS720969:TL786491 ACO720969:ADH786491 AMK720969:AND786491 AWG720969:AWZ786491 BGC720969:BGV786491 BPY720969:BQR786491 BZU720969:CAN786491 CJQ720969:CKJ786491 CTM720969:CUF786491 DDI720969:DEB786491 DNE720969:DNX786491 DXA720969:DXT786491 EGW720969:EHP786491 EQS720969:ERL786491 FAO720969:FBH786491 FKK720969:FLD786491 FUG720969:FUZ786491 GEC720969:GEV786491 GNY720969:GOR786491 GXU720969:GYN786491 HHQ720969:HIJ786491 HRM720969:HSF786491 IBI720969:ICB786491 ILE720969:ILX786491 IVA720969:IVT786491 JEW720969:JFP786491 JOS720969:JPL786491 JYO720969:JZH786491 KIK720969:KJD786491 KSG720969:KSZ786491 LCC720969:LCV786491 LLY720969:LMR786491 LVU720969:LWN786491 MFQ720969:MGJ786491 MPM720969:MQF786491 MZI720969:NAB786491 NJE720969:NJX786491 NTA720969:NTT786491 OCW720969:ODP786491 OMS720969:ONL786491 OWO720969:OXH786491 PGK720969:PHD786491 PQG720969:PQZ786491 QAC720969:QAV786491 QJY720969:QKR786491 QTU720969:QUN786491 RDQ720969:REJ786491 RNM720969:ROF786491 RXI720969:RYB786491 SHE720969:SHX786491 SRA720969:SRT786491 TAW720969:TBP786491 TKS720969:TLL786491 TUO720969:TVH786491 UEK720969:UFD786491 UOG720969:UOZ786491 UYC720969:UYV786491 VHY720969:VIR786491 VRU720969:VSN786491 WBQ720969:WCJ786491 WLM720969:WMF786491 WVI720969:WWB786491 A786505:T852027 IW786505:JP852027 SS786505:TL852027 ACO786505:ADH852027 AMK786505:AND852027 AWG786505:AWZ852027 BGC786505:BGV852027 BPY786505:BQR852027 BZU786505:CAN852027 CJQ786505:CKJ852027 CTM786505:CUF852027 DDI786505:DEB852027 DNE786505:DNX852027 DXA786505:DXT852027 EGW786505:EHP852027 EQS786505:ERL852027 FAO786505:FBH852027 FKK786505:FLD852027 FUG786505:FUZ852027 GEC786505:GEV852027 GNY786505:GOR852027 GXU786505:GYN852027 HHQ786505:HIJ852027 HRM786505:HSF852027 IBI786505:ICB852027 ILE786505:ILX852027 IVA786505:IVT852027 JEW786505:JFP852027 JOS786505:JPL852027 JYO786505:JZH852027 KIK786505:KJD852027 KSG786505:KSZ852027 LCC786505:LCV852027 LLY786505:LMR852027 LVU786505:LWN852027 MFQ786505:MGJ852027 MPM786505:MQF852027 MZI786505:NAB852027 NJE786505:NJX852027 NTA786505:NTT852027 OCW786505:ODP852027 OMS786505:ONL852027 OWO786505:OXH852027 PGK786505:PHD852027 PQG786505:PQZ852027 QAC786505:QAV852027 QJY786505:QKR852027 QTU786505:QUN852027 RDQ786505:REJ852027 RNM786505:ROF852027 RXI786505:RYB852027 SHE786505:SHX852027 SRA786505:SRT852027 TAW786505:TBP852027 TKS786505:TLL852027 TUO786505:TVH852027 UEK786505:UFD852027 UOG786505:UOZ852027 UYC786505:UYV852027 VHY786505:VIR852027 VRU786505:VSN852027 WBQ786505:WCJ852027 WLM786505:WMF852027 WVI786505:WWB852027 A852041:T917563 IW852041:JP917563 SS852041:TL917563 ACO852041:ADH917563 AMK852041:AND917563 AWG852041:AWZ917563 BGC852041:BGV917563 BPY852041:BQR917563 BZU852041:CAN917563 CJQ852041:CKJ917563 CTM852041:CUF917563 DDI852041:DEB917563 DNE852041:DNX917563 DXA852041:DXT917563 EGW852041:EHP917563 EQS852041:ERL917563 FAO852041:FBH917563 FKK852041:FLD917563 FUG852041:FUZ917563 GEC852041:GEV917563 GNY852041:GOR917563 GXU852041:GYN917563 HHQ852041:HIJ917563 HRM852041:HSF917563 IBI852041:ICB917563 ILE852041:ILX917563 IVA852041:IVT917563 JEW852041:JFP917563 JOS852041:JPL917563 JYO852041:JZH917563 KIK852041:KJD917563 KSG852041:KSZ917563 LCC852041:LCV917563 LLY852041:LMR917563 LVU852041:LWN917563 MFQ852041:MGJ917563 MPM852041:MQF917563 MZI852041:NAB917563 NJE852041:NJX917563 NTA852041:NTT917563 OCW852041:ODP917563 OMS852041:ONL917563 OWO852041:OXH917563 PGK852041:PHD917563 PQG852041:PQZ917563 QAC852041:QAV917563 QJY852041:QKR917563 QTU852041:QUN917563 RDQ852041:REJ917563 RNM852041:ROF917563 RXI852041:RYB917563 SHE852041:SHX917563 SRA852041:SRT917563 TAW852041:TBP917563 TKS852041:TLL917563 TUO852041:TVH917563 UEK852041:UFD917563 UOG852041:UOZ917563 UYC852041:UYV917563 VHY852041:VIR917563 VRU852041:VSN917563 WBQ852041:WCJ917563 WLM852041:WMF917563 WVI852041:WWB917563 A917577:T983099 IW917577:JP983099 SS917577:TL983099 ACO917577:ADH983099 AMK917577:AND983099 AWG917577:AWZ983099 BGC917577:BGV983099 BPY917577:BQR983099 BZU917577:CAN983099 CJQ917577:CKJ983099 CTM917577:CUF983099 DDI917577:DEB983099 DNE917577:DNX983099 DXA917577:DXT983099 EGW917577:EHP983099 EQS917577:ERL983099 FAO917577:FBH983099 FKK917577:FLD983099 FUG917577:FUZ983099 GEC917577:GEV983099 GNY917577:GOR983099 GXU917577:GYN983099 HHQ917577:HIJ983099 HRM917577:HSF983099 IBI917577:ICB983099 ILE917577:ILX983099 IVA917577:IVT983099 JEW917577:JFP983099 JOS917577:JPL983099 JYO917577:JZH983099 KIK917577:KJD983099 KSG917577:KSZ983099 LCC917577:LCV983099 LLY917577:LMR983099 LVU917577:LWN983099 MFQ917577:MGJ983099 MPM917577:MQF983099 MZI917577:NAB983099 NJE917577:NJX983099 NTA917577:NTT983099 OCW917577:ODP983099 OMS917577:ONL983099 OWO917577:OXH983099 PGK917577:PHD983099 PQG917577:PQZ983099 QAC917577:QAV983099 QJY917577:QKR983099 QTU917577:QUN983099 RDQ917577:REJ983099 RNM917577:ROF983099 RXI917577:RYB983099 SHE917577:SHX983099 SRA917577:SRT983099 TAW917577:TBP983099 TKS917577:TLL983099 TUO917577:TVH983099 UEK917577:UFD983099 UOG917577:UOZ983099 UYC917577:UYV983099 VHY917577:VIR983099 VRU917577:VSN983099 WBQ917577:WCJ983099 WLM917577:WMF983099 WVI917577:WWB983099 A983113:T1048576 IW983113:JP1048576 SS983113:TL1048576 ACO983113:ADH1048576 AMK983113:AND1048576 AWG983113:AWZ1048576 BGC983113:BGV1048576 BPY983113:BQR1048576 BZU983113:CAN1048576 CJQ983113:CKJ1048576 CTM983113:CUF1048576 DDI983113:DEB1048576 DNE983113:DNX1048576 DXA983113:DXT1048576 EGW983113:EHP1048576 EQS983113:ERL1048576 FAO983113:FBH1048576 FKK983113:FLD1048576 FUG983113:FUZ1048576 GEC983113:GEV1048576 GNY983113:GOR1048576 GXU983113:GYN1048576 HHQ983113:HIJ1048576 HRM983113:HSF1048576 IBI983113:ICB1048576 ILE983113:ILX1048576 IVA983113:IVT1048576 JEW983113:JFP1048576 JOS983113:JPL1048576 JYO983113:JZH1048576 KIK983113:KJD1048576 KSG983113:KSZ1048576 LCC983113:LCV1048576 LLY983113:LMR1048576 LVU983113:LWN1048576 MFQ983113:MGJ1048576 MPM983113:MQF1048576 MZI983113:NAB1048576 NJE983113:NJX1048576 NTA983113:NTT1048576 OCW983113:ODP1048576 OMS983113:ONL1048576 OWO983113:OXH1048576 PGK983113:PHD1048576 PQG983113:PQZ1048576 QAC983113:QAV1048576 QJY983113:QKR1048576 QTU983113:QUN1048576 RDQ983113:REJ1048576 RNM983113:ROF1048576 RXI983113:RYB1048576 SHE983113:SHX1048576 SRA983113:SRT1048576 TAW983113:TBP1048576 TKS983113:TLL1048576 TUO983113:TVH1048576 UEK983113:UFD1048576 UOG983113:UOZ1048576 UYC983113:UYV1048576 VHY983113:VIR1048576 VRU983113:VSN1048576 WBQ983113:WCJ1048576 WLM983113:WMF1048576 WVI983113:WWB1048576 A65597:Q65603 IW65597:JM65603 SS65597:TI65603 ACO65597:ADE65603 AMK65597:ANA65603 AWG65597:AWW65603 BGC65597:BGS65603 BPY65597:BQO65603 BZU65597:CAK65603 CJQ65597:CKG65603 CTM65597:CUC65603 DDI65597:DDY65603 DNE65597:DNU65603 DXA65597:DXQ65603 EGW65597:EHM65603 EQS65597:ERI65603 FAO65597:FBE65603 FKK65597:FLA65603 FUG65597:FUW65603 GEC65597:GES65603 GNY65597:GOO65603 GXU65597:GYK65603 HHQ65597:HIG65603 HRM65597:HSC65603 IBI65597:IBY65603 ILE65597:ILU65603 IVA65597:IVQ65603 JEW65597:JFM65603 JOS65597:JPI65603 JYO65597:JZE65603 KIK65597:KJA65603 KSG65597:KSW65603 LCC65597:LCS65603 LLY65597:LMO65603 LVU65597:LWK65603 MFQ65597:MGG65603 MPM65597:MQC65603 MZI65597:MZY65603 NJE65597:NJU65603 NTA65597:NTQ65603 OCW65597:ODM65603 OMS65597:ONI65603 OWO65597:OXE65603 PGK65597:PHA65603 PQG65597:PQW65603 QAC65597:QAS65603 QJY65597:QKO65603 QTU65597:QUK65603 RDQ65597:REG65603 RNM65597:ROC65603 RXI65597:RXY65603 SHE65597:SHU65603 SRA65597:SRQ65603 TAW65597:TBM65603 TKS65597:TLI65603 TUO65597:TVE65603 UEK65597:UFA65603 UOG65597:UOW65603 UYC65597:UYS65603 VHY65597:VIO65603 VRU65597:VSK65603 WBQ65597:WCG65603 WLM65597:WMC65603 WVI65597:WVY65603 A131133:Q131139 IW131133:JM131139 SS131133:TI131139 ACO131133:ADE131139 AMK131133:ANA131139 AWG131133:AWW131139 BGC131133:BGS131139 BPY131133:BQO131139 BZU131133:CAK131139 CJQ131133:CKG131139 CTM131133:CUC131139 DDI131133:DDY131139 DNE131133:DNU131139 DXA131133:DXQ131139 EGW131133:EHM131139 EQS131133:ERI131139 FAO131133:FBE131139 FKK131133:FLA131139 FUG131133:FUW131139 GEC131133:GES131139 GNY131133:GOO131139 GXU131133:GYK131139 HHQ131133:HIG131139 HRM131133:HSC131139 IBI131133:IBY131139 ILE131133:ILU131139 IVA131133:IVQ131139 JEW131133:JFM131139 JOS131133:JPI131139 JYO131133:JZE131139 KIK131133:KJA131139 KSG131133:KSW131139 LCC131133:LCS131139 LLY131133:LMO131139 LVU131133:LWK131139 MFQ131133:MGG131139 MPM131133:MQC131139 MZI131133:MZY131139 NJE131133:NJU131139 NTA131133:NTQ131139 OCW131133:ODM131139 OMS131133:ONI131139 OWO131133:OXE131139 PGK131133:PHA131139 PQG131133:PQW131139 QAC131133:QAS131139 QJY131133:QKO131139 QTU131133:QUK131139 RDQ131133:REG131139 RNM131133:ROC131139 RXI131133:RXY131139 SHE131133:SHU131139 SRA131133:SRQ131139 TAW131133:TBM131139 TKS131133:TLI131139 TUO131133:TVE131139 UEK131133:UFA131139 UOG131133:UOW131139 UYC131133:UYS131139 VHY131133:VIO131139 VRU131133:VSK131139 WBQ131133:WCG131139 WLM131133:WMC131139 WVI131133:WVY131139 A196669:Q196675 IW196669:JM196675 SS196669:TI196675 ACO196669:ADE196675 AMK196669:ANA196675 AWG196669:AWW196675 BGC196669:BGS196675 BPY196669:BQO196675 BZU196669:CAK196675 CJQ196669:CKG196675 CTM196669:CUC196675 DDI196669:DDY196675 DNE196669:DNU196675 DXA196669:DXQ196675 EGW196669:EHM196675 EQS196669:ERI196675 FAO196669:FBE196675 FKK196669:FLA196675 FUG196669:FUW196675 GEC196669:GES196675 GNY196669:GOO196675 GXU196669:GYK196675 HHQ196669:HIG196675 HRM196669:HSC196675 IBI196669:IBY196675 ILE196669:ILU196675 IVA196669:IVQ196675 JEW196669:JFM196675 JOS196669:JPI196675 JYO196669:JZE196675 KIK196669:KJA196675 KSG196669:KSW196675 LCC196669:LCS196675 LLY196669:LMO196675 LVU196669:LWK196675 MFQ196669:MGG196675 MPM196669:MQC196675 MZI196669:MZY196675 NJE196669:NJU196675 NTA196669:NTQ196675 OCW196669:ODM196675 OMS196669:ONI196675 OWO196669:OXE196675 PGK196669:PHA196675 PQG196669:PQW196675 QAC196669:QAS196675 QJY196669:QKO196675 QTU196669:QUK196675 RDQ196669:REG196675 RNM196669:ROC196675 RXI196669:RXY196675 SHE196669:SHU196675 SRA196669:SRQ196675 TAW196669:TBM196675 TKS196669:TLI196675 TUO196669:TVE196675 UEK196669:UFA196675 UOG196669:UOW196675 UYC196669:UYS196675 VHY196669:VIO196675 VRU196669:VSK196675 WBQ196669:WCG196675 WLM196669:WMC196675 WVI196669:WVY196675 A262205:Q262211 IW262205:JM262211 SS262205:TI262211 ACO262205:ADE262211 AMK262205:ANA262211 AWG262205:AWW262211 BGC262205:BGS262211 BPY262205:BQO262211 BZU262205:CAK262211 CJQ262205:CKG262211 CTM262205:CUC262211 DDI262205:DDY262211 DNE262205:DNU262211 DXA262205:DXQ262211 EGW262205:EHM262211 EQS262205:ERI262211 FAO262205:FBE262211 FKK262205:FLA262211 FUG262205:FUW262211 GEC262205:GES262211 GNY262205:GOO262211 GXU262205:GYK262211 HHQ262205:HIG262211 HRM262205:HSC262211 IBI262205:IBY262211 ILE262205:ILU262211 IVA262205:IVQ262211 JEW262205:JFM262211 JOS262205:JPI262211 JYO262205:JZE262211 KIK262205:KJA262211 KSG262205:KSW262211 LCC262205:LCS262211 LLY262205:LMO262211 LVU262205:LWK262211 MFQ262205:MGG262211 MPM262205:MQC262211 MZI262205:MZY262211 NJE262205:NJU262211 NTA262205:NTQ262211 OCW262205:ODM262211 OMS262205:ONI262211 OWO262205:OXE262211 PGK262205:PHA262211 PQG262205:PQW262211 QAC262205:QAS262211 QJY262205:QKO262211 QTU262205:QUK262211 RDQ262205:REG262211 RNM262205:ROC262211 RXI262205:RXY262211 SHE262205:SHU262211 SRA262205:SRQ262211 TAW262205:TBM262211 TKS262205:TLI262211 TUO262205:TVE262211 UEK262205:UFA262211 UOG262205:UOW262211 UYC262205:UYS262211 VHY262205:VIO262211 VRU262205:VSK262211 WBQ262205:WCG262211 WLM262205:WMC262211 WVI262205:WVY262211 A327741:Q327747 IW327741:JM327747 SS327741:TI327747 ACO327741:ADE327747 AMK327741:ANA327747 AWG327741:AWW327747 BGC327741:BGS327747 BPY327741:BQO327747 BZU327741:CAK327747 CJQ327741:CKG327747 CTM327741:CUC327747 DDI327741:DDY327747 DNE327741:DNU327747 DXA327741:DXQ327747 EGW327741:EHM327747 EQS327741:ERI327747 FAO327741:FBE327747 FKK327741:FLA327747 FUG327741:FUW327747 GEC327741:GES327747 GNY327741:GOO327747 GXU327741:GYK327747 HHQ327741:HIG327747 HRM327741:HSC327747 IBI327741:IBY327747 ILE327741:ILU327747 IVA327741:IVQ327747 JEW327741:JFM327747 JOS327741:JPI327747 JYO327741:JZE327747 KIK327741:KJA327747 KSG327741:KSW327747 LCC327741:LCS327747 LLY327741:LMO327747 LVU327741:LWK327747 MFQ327741:MGG327747 MPM327741:MQC327747 MZI327741:MZY327747 NJE327741:NJU327747 NTA327741:NTQ327747 OCW327741:ODM327747 OMS327741:ONI327747 OWO327741:OXE327747 PGK327741:PHA327747 PQG327741:PQW327747 QAC327741:QAS327747 QJY327741:QKO327747 QTU327741:QUK327747 RDQ327741:REG327747 RNM327741:ROC327747 RXI327741:RXY327747 SHE327741:SHU327747 SRA327741:SRQ327747 TAW327741:TBM327747 TKS327741:TLI327747 TUO327741:TVE327747 UEK327741:UFA327747 UOG327741:UOW327747 UYC327741:UYS327747 VHY327741:VIO327747 VRU327741:VSK327747 WBQ327741:WCG327747 WLM327741:WMC327747 WVI327741:WVY327747 A393277:Q393283 IW393277:JM393283 SS393277:TI393283 ACO393277:ADE393283 AMK393277:ANA393283 AWG393277:AWW393283 BGC393277:BGS393283 BPY393277:BQO393283 BZU393277:CAK393283 CJQ393277:CKG393283 CTM393277:CUC393283 DDI393277:DDY393283 DNE393277:DNU393283 DXA393277:DXQ393283 EGW393277:EHM393283 EQS393277:ERI393283 FAO393277:FBE393283 FKK393277:FLA393283 FUG393277:FUW393283 GEC393277:GES393283 GNY393277:GOO393283 GXU393277:GYK393283 HHQ393277:HIG393283 HRM393277:HSC393283 IBI393277:IBY393283 ILE393277:ILU393283 IVA393277:IVQ393283 JEW393277:JFM393283 JOS393277:JPI393283 JYO393277:JZE393283 KIK393277:KJA393283 KSG393277:KSW393283 LCC393277:LCS393283 LLY393277:LMO393283 LVU393277:LWK393283 MFQ393277:MGG393283 MPM393277:MQC393283 MZI393277:MZY393283 NJE393277:NJU393283 NTA393277:NTQ393283 OCW393277:ODM393283 OMS393277:ONI393283 OWO393277:OXE393283 PGK393277:PHA393283 PQG393277:PQW393283 QAC393277:QAS393283 QJY393277:QKO393283 QTU393277:QUK393283 RDQ393277:REG393283 RNM393277:ROC393283 RXI393277:RXY393283 SHE393277:SHU393283 SRA393277:SRQ393283 TAW393277:TBM393283 TKS393277:TLI393283 TUO393277:TVE393283 UEK393277:UFA393283 UOG393277:UOW393283 UYC393277:UYS393283 VHY393277:VIO393283 VRU393277:VSK393283 WBQ393277:WCG393283 WLM393277:WMC393283 WVI393277:WVY393283 A458813:Q458819 IW458813:JM458819 SS458813:TI458819 ACO458813:ADE458819 AMK458813:ANA458819 AWG458813:AWW458819 BGC458813:BGS458819 BPY458813:BQO458819 BZU458813:CAK458819 CJQ458813:CKG458819 CTM458813:CUC458819 DDI458813:DDY458819 DNE458813:DNU458819 DXA458813:DXQ458819 EGW458813:EHM458819 EQS458813:ERI458819 FAO458813:FBE458819 FKK458813:FLA458819 FUG458813:FUW458819 GEC458813:GES458819 GNY458813:GOO458819 GXU458813:GYK458819 HHQ458813:HIG458819 HRM458813:HSC458819 IBI458813:IBY458819 ILE458813:ILU458819 IVA458813:IVQ458819 JEW458813:JFM458819 JOS458813:JPI458819 JYO458813:JZE458819 KIK458813:KJA458819 KSG458813:KSW458819 LCC458813:LCS458819 LLY458813:LMO458819 LVU458813:LWK458819 MFQ458813:MGG458819 MPM458813:MQC458819 MZI458813:MZY458819 NJE458813:NJU458819 NTA458813:NTQ458819 OCW458813:ODM458819 OMS458813:ONI458819 OWO458813:OXE458819 PGK458813:PHA458819 PQG458813:PQW458819 QAC458813:QAS458819 QJY458813:QKO458819 QTU458813:QUK458819 RDQ458813:REG458819 RNM458813:ROC458819 RXI458813:RXY458819 SHE458813:SHU458819 SRA458813:SRQ458819 TAW458813:TBM458819 TKS458813:TLI458819 TUO458813:TVE458819 UEK458813:UFA458819 UOG458813:UOW458819 UYC458813:UYS458819 VHY458813:VIO458819 VRU458813:VSK458819 WBQ458813:WCG458819 WLM458813:WMC458819 WVI458813:WVY458819 A524349:Q524355 IW524349:JM524355 SS524349:TI524355 ACO524349:ADE524355 AMK524349:ANA524355 AWG524349:AWW524355 BGC524349:BGS524355 BPY524349:BQO524355 BZU524349:CAK524355 CJQ524349:CKG524355 CTM524349:CUC524355 DDI524349:DDY524355 DNE524349:DNU524355 DXA524349:DXQ524355 EGW524349:EHM524355 EQS524349:ERI524355 FAO524349:FBE524355 FKK524349:FLA524355 FUG524349:FUW524355 GEC524349:GES524355 GNY524349:GOO524355 GXU524349:GYK524355 HHQ524349:HIG524355 HRM524349:HSC524355 IBI524349:IBY524355 ILE524349:ILU524355 IVA524349:IVQ524355 JEW524349:JFM524355 JOS524349:JPI524355 JYO524349:JZE524355 KIK524349:KJA524355 KSG524349:KSW524355 LCC524349:LCS524355 LLY524349:LMO524355 LVU524349:LWK524355 MFQ524349:MGG524355 MPM524349:MQC524355 MZI524349:MZY524355 NJE524349:NJU524355 NTA524349:NTQ524355 OCW524349:ODM524355 OMS524349:ONI524355 OWO524349:OXE524355 PGK524349:PHA524355 PQG524349:PQW524355 QAC524349:QAS524355 QJY524349:QKO524355 QTU524349:QUK524355 RDQ524349:REG524355 RNM524349:ROC524355 RXI524349:RXY524355 SHE524349:SHU524355 SRA524349:SRQ524355 TAW524349:TBM524355 TKS524349:TLI524355 TUO524349:TVE524355 UEK524349:UFA524355 UOG524349:UOW524355 UYC524349:UYS524355 VHY524349:VIO524355 VRU524349:VSK524355 WBQ524349:WCG524355 WLM524349:WMC524355 WVI524349:WVY524355 A589885:Q589891 IW589885:JM589891 SS589885:TI589891 ACO589885:ADE589891 AMK589885:ANA589891 AWG589885:AWW589891 BGC589885:BGS589891 BPY589885:BQO589891 BZU589885:CAK589891 CJQ589885:CKG589891 CTM589885:CUC589891 DDI589885:DDY589891 DNE589885:DNU589891 DXA589885:DXQ589891 EGW589885:EHM589891 EQS589885:ERI589891 FAO589885:FBE589891 FKK589885:FLA589891 FUG589885:FUW589891 GEC589885:GES589891 GNY589885:GOO589891 GXU589885:GYK589891 HHQ589885:HIG589891 HRM589885:HSC589891 IBI589885:IBY589891 ILE589885:ILU589891 IVA589885:IVQ589891 JEW589885:JFM589891 JOS589885:JPI589891 JYO589885:JZE589891 KIK589885:KJA589891 KSG589885:KSW589891 LCC589885:LCS589891 LLY589885:LMO589891 LVU589885:LWK589891 MFQ589885:MGG589891 MPM589885:MQC589891 MZI589885:MZY589891 NJE589885:NJU589891 NTA589885:NTQ589891 OCW589885:ODM589891 OMS589885:ONI589891 OWO589885:OXE589891 PGK589885:PHA589891 PQG589885:PQW589891 QAC589885:QAS589891 QJY589885:QKO589891 QTU589885:QUK589891 RDQ589885:REG589891 RNM589885:ROC589891 RXI589885:RXY589891 SHE589885:SHU589891 SRA589885:SRQ589891 TAW589885:TBM589891 TKS589885:TLI589891 TUO589885:TVE589891 UEK589885:UFA589891 UOG589885:UOW589891 UYC589885:UYS589891 VHY589885:VIO589891 VRU589885:VSK589891 WBQ589885:WCG589891 WLM589885:WMC589891 WVI589885:WVY589891 A655421:Q655427 IW655421:JM655427 SS655421:TI655427 ACO655421:ADE655427 AMK655421:ANA655427 AWG655421:AWW655427 BGC655421:BGS655427 BPY655421:BQO655427 BZU655421:CAK655427 CJQ655421:CKG655427 CTM655421:CUC655427 DDI655421:DDY655427 DNE655421:DNU655427 DXA655421:DXQ655427 EGW655421:EHM655427 EQS655421:ERI655427 FAO655421:FBE655427 FKK655421:FLA655427 FUG655421:FUW655427 GEC655421:GES655427 GNY655421:GOO655427 GXU655421:GYK655427 HHQ655421:HIG655427 HRM655421:HSC655427 IBI655421:IBY655427 ILE655421:ILU655427 IVA655421:IVQ655427 JEW655421:JFM655427 JOS655421:JPI655427 JYO655421:JZE655427 KIK655421:KJA655427 KSG655421:KSW655427 LCC655421:LCS655427 LLY655421:LMO655427 LVU655421:LWK655427 MFQ655421:MGG655427 MPM655421:MQC655427 MZI655421:MZY655427 NJE655421:NJU655427 NTA655421:NTQ655427 OCW655421:ODM655427 OMS655421:ONI655427 OWO655421:OXE655427 PGK655421:PHA655427 PQG655421:PQW655427 QAC655421:QAS655427 QJY655421:QKO655427 QTU655421:QUK655427 RDQ655421:REG655427 RNM655421:ROC655427 RXI655421:RXY655427 SHE655421:SHU655427 SRA655421:SRQ655427 TAW655421:TBM655427 TKS655421:TLI655427 TUO655421:TVE655427 UEK655421:UFA655427 UOG655421:UOW655427 UYC655421:UYS655427 VHY655421:VIO655427 VRU655421:VSK655427 WBQ655421:WCG655427 WLM655421:WMC655427 WVI655421:WVY655427 A720957:Q720963 IW720957:JM720963 SS720957:TI720963 ACO720957:ADE720963 AMK720957:ANA720963 AWG720957:AWW720963 BGC720957:BGS720963 BPY720957:BQO720963 BZU720957:CAK720963 CJQ720957:CKG720963 CTM720957:CUC720963 DDI720957:DDY720963 DNE720957:DNU720963 DXA720957:DXQ720963 EGW720957:EHM720963 EQS720957:ERI720963 FAO720957:FBE720963 FKK720957:FLA720963 FUG720957:FUW720963 GEC720957:GES720963 GNY720957:GOO720963 GXU720957:GYK720963 HHQ720957:HIG720963 HRM720957:HSC720963 IBI720957:IBY720963 ILE720957:ILU720963 IVA720957:IVQ720963 JEW720957:JFM720963 JOS720957:JPI720963 JYO720957:JZE720963 KIK720957:KJA720963 KSG720957:KSW720963 LCC720957:LCS720963 LLY720957:LMO720963 LVU720957:LWK720963 MFQ720957:MGG720963 MPM720957:MQC720963 MZI720957:MZY720963 NJE720957:NJU720963 NTA720957:NTQ720963 OCW720957:ODM720963 OMS720957:ONI720963 OWO720957:OXE720963 PGK720957:PHA720963 PQG720957:PQW720963 QAC720957:QAS720963 QJY720957:QKO720963 QTU720957:QUK720963 RDQ720957:REG720963 RNM720957:ROC720963 RXI720957:RXY720963 SHE720957:SHU720963 SRA720957:SRQ720963 TAW720957:TBM720963 TKS720957:TLI720963 TUO720957:TVE720963 UEK720957:UFA720963 UOG720957:UOW720963 UYC720957:UYS720963 VHY720957:VIO720963 VRU720957:VSK720963 WBQ720957:WCG720963 WLM720957:WMC720963 WVI720957:WVY720963 A786493:Q786499 IW786493:JM786499 SS786493:TI786499 ACO786493:ADE786499 AMK786493:ANA786499 AWG786493:AWW786499 BGC786493:BGS786499 BPY786493:BQO786499 BZU786493:CAK786499 CJQ786493:CKG786499 CTM786493:CUC786499 DDI786493:DDY786499 DNE786493:DNU786499 DXA786493:DXQ786499 EGW786493:EHM786499 EQS786493:ERI786499 FAO786493:FBE786499 FKK786493:FLA786499 FUG786493:FUW786499 GEC786493:GES786499 GNY786493:GOO786499 GXU786493:GYK786499 HHQ786493:HIG786499 HRM786493:HSC786499 IBI786493:IBY786499 ILE786493:ILU786499 IVA786493:IVQ786499 JEW786493:JFM786499 JOS786493:JPI786499 JYO786493:JZE786499 KIK786493:KJA786499 KSG786493:KSW786499 LCC786493:LCS786499 LLY786493:LMO786499 LVU786493:LWK786499 MFQ786493:MGG786499 MPM786493:MQC786499 MZI786493:MZY786499 NJE786493:NJU786499 NTA786493:NTQ786499 OCW786493:ODM786499 OMS786493:ONI786499 OWO786493:OXE786499 PGK786493:PHA786499 PQG786493:PQW786499 QAC786493:QAS786499 QJY786493:QKO786499 QTU786493:QUK786499 RDQ786493:REG786499 RNM786493:ROC786499 RXI786493:RXY786499 SHE786493:SHU786499 SRA786493:SRQ786499 TAW786493:TBM786499 TKS786493:TLI786499 TUO786493:TVE786499 UEK786493:UFA786499 UOG786493:UOW786499 UYC786493:UYS786499 VHY786493:VIO786499 VRU786493:VSK786499 WBQ786493:WCG786499 WLM786493:WMC786499 WVI786493:WVY786499 A852029:Q852035 IW852029:JM852035 SS852029:TI852035 ACO852029:ADE852035 AMK852029:ANA852035 AWG852029:AWW852035 BGC852029:BGS852035 BPY852029:BQO852035 BZU852029:CAK852035 CJQ852029:CKG852035 CTM852029:CUC852035 DDI852029:DDY852035 DNE852029:DNU852035 DXA852029:DXQ852035 EGW852029:EHM852035 EQS852029:ERI852035 FAO852029:FBE852035 FKK852029:FLA852035 FUG852029:FUW852035 GEC852029:GES852035 GNY852029:GOO852035 GXU852029:GYK852035 HHQ852029:HIG852035 HRM852029:HSC852035 IBI852029:IBY852035 ILE852029:ILU852035 IVA852029:IVQ852035 JEW852029:JFM852035 JOS852029:JPI852035 JYO852029:JZE852035 KIK852029:KJA852035 KSG852029:KSW852035 LCC852029:LCS852035 LLY852029:LMO852035 LVU852029:LWK852035 MFQ852029:MGG852035 MPM852029:MQC852035 MZI852029:MZY852035 NJE852029:NJU852035 NTA852029:NTQ852035 OCW852029:ODM852035 OMS852029:ONI852035 OWO852029:OXE852035 PGK852029:PHA852035 PQG852029:PQW852035 QAC852029:QAS852035 QJY852029:QKO852035 QTU852029:QUK852035 RDQ852029:REG852035 RNM852029:ROC852035 RXI852029:RXY852035 SHE852029:SHU852035 SRA852029:SRQ852035 TAW852029:TBM852035 TKS852029:TLI852035 TUO852029:TVE852035 UEK852029:UFA852035 UOG852029:UOW852035 UYC852029:UYS852035 VHY852029:VIO852035 VRU852029:VSK852035 WBQ852029:WCG852035 WLM852029:WMC852035 WVI852029:WVY852035 A917565:Q917571 IW917565:JM917571 SS917565:TI917571 ACO917565:ADE917571 AMK917565:ANA917571 AWG917565:AWW917571 BGC917565:BGS917571 BPY917565:BQO917571 BZU917565:CAK917571 CJQ917565:CKG917571 CTM917565:CUC917571 DDI917565:DDY917571 DNE917565:DNU917571 DXA917565:DXQ917571 EGW917565:EHM917571 EQS917565:ERI917571 FAO917565:FBE917571 FKK917565:FLA917571 FUG917565:FUW917571 GEC917565:GES917571 GNY917565:GOO917571 GXU917565:GYK917571 HHQ917565:HIG917571 HRM917565:HSC917571 IBI917565:IBY917571 ILE917565:ILU917571 IVA917565:IVQ917571 JEW917565:JFM917571 JOS917565:JPI917571 JYO917565:JZE917571 KIK917565:KJA917571 KSG917565:KSW917571 LCC917565:LCS917571 LLY917565:LMO917571 LVU917565:LWK917571 MFQ917565:MGG917571 MPM917565:MQC917571 MZI917565:MZY917571 NJE917565:NJU917571 NTA917565:NTQ917571 OCW917565:ODM917571 OMS917565:ONI917571 OWO917565:OXE917571 PGK917565:PHA917571 PQG917565:PQW917571 QAC917565:QAS917571 QJY917565:QKO917571 QTU917565:QUK917571 RDQ917565:REG917571 RNM917565:ROC917571 RXI917565:RXY917571 SHE917565:SHU917571 SRA917565:SRQ917571 TAW917565:TBM917571 TKS917565:TLI917571 TUO917565:TVE917571 UEK917565:UFA917571 UOG917565:UOW917571 UYC917565:UYS917571 VHY917565:VIO917571 VRU917565:VSK917571 WBQ917565:WCG917571 WLM917565:WMC917571 WVI917565:WVY917571 A983101:Q983107 IW983101:JM983107 SS983101:TI983107 ACO983101:ADE983107 AMK983101:ANA983107 AWG983101:AWW983107 BGC983101:BGS983107 BPY983101:BQO983107 BZU983101:CAK983107 CJQ983101:CKG983107 CTM983101:CUC983107 DDI983101:DDY983107 DNE983101:DNU983107 DXA983101:DXQ983107 EGW983101:EHM983107 EQS983101:ERI983107 FAO983101:FBE983107 FKK983101:FLA983107 FUG983101:FUW983107 GEC983101:GES983107 GNY983101:GOO983107 GXU983101:GYK983107 HHQ983101:HIG983107 HRM983101:HSC983107 IBI983101:IBY983107 ILE983101:ILU983107 IVA983101:IVQ983107 JEW983101:JFM983107 JOS983101:JPI983107 JYO983101:JZE983107 KIK983101:KJA983107 KSG983101:KSW983107 LCC983101:LCS983107 LLY983101:LMO983107 LVU983101:LWK983107 MFQ983101:MGG983107 MPM983101:MQC983107 MZI983101:MZY983107 NJE983101:NJU983107 NTA983101:NTQ983107 OCW983101:ODM983107 OMS983101:ONI983107 OWO983101:OXE983107 PGK983101:PHA983107 PQG983101:PQW983107 QAC983101:QAS983107 QJY983101:QKO983107 QTU983101:QUK983107 RDQ983101:REG983107 RNM983101:ROC983107 RXI983101:RXY983107 SHE983101:SHU983107 SRA983101:SRQ983107 TAW983101:TBM983107 TKS983101:TLI983107 TUO983101:TVE983107 UEK983101:UFA983107 UOG983101:UOW983107 UYC983101:UYS983107 VHY983101:VIO983107 VRU983101:VSK983107 WBQ983101:WCG983107 WLM983101:WMC983107 WVI983101:WVY983107 S65597:T65603 JO65597:JP65603 TK65597:TL65603 ADG65597:ADH65603 ANC65597:AND65603 AWY65597:AWZ65603 BGU65597:BGV65603 BQQ65597:BQR65603 CAM65597:CAN65603 CKI65597:CKJ65603 CUE65597:CUF65603 DEA65597:DEB65603 DNW65597:DNX65603 DXS65597:DXT65603 EHO65597:EHP65603 ERK65597:ERL65603 FBG65597:FBH65603 FLC65597:FLD65603 FUY65597:FUZ65603 GEU65597:GEV65603 GOQ65597:GOR65603 GYM65597:GYN65603 HII65597:HIJ65603 HSE65597:HSF65603 ICA65597:ICB65603 ILW65597:ILX65603 IVS65597:IVT65603 JFO65597:JFP65603 JPK65597:JPL65603 JZG65597:JZH65603 KJC65597:KJD65603 KSY65597:KSZ65603 LCU65597:LCV65603 LMQ65597:LMR65603 LWM65597:LWN65603 MGI65597:MGJ65603 MQE65597:MQF65603 NAA65597:NAB65603 NJW65597:NJX65603 NTS65597:NTT65603 ODO65597:ODP65603 ONK65597:ONL65603 OXG65597:OXH65603 PHC65597:PHD65603 PQY65597:PQZ65603 QAU65597:QAV65603 QKQ65597:QKR65603 QUM65597:QUN65603 REI65597:REJ65603 ROE65597:ROF65603 RYA65597:RYB65603 SHW65597:SHX65603 SRS65597:SRT65603 TBO65597:TBP65603 TLK65597:TLL65603 TVG65597:TVH65603 UFC65597:UFD65603 UOY65597:UOZ65603 UYU65597:UYV65603 VIQ65597:VIR65603 VSM65597:VSN65603 WCI65597:WCJ65603 WME65597:WMF65603 WWA65597:WWB65603 S131133:T131139 JO131133:JP131139 TK131133:TL131139 ADG131133:ADH131139 ANC131133:AND131139 AWY131133:AWZ131139 BGU131133:BGV131139 BQQ131133:BQR131139 CAM131133:CAN131139 CKI131133:CKJ131139 CUE131133:CUF131139 DEA131133:DEB131139 DNW131133:DNX131139 DXS131133:DXT131139 EHO131133:EHP131139 ERK131133:ERL131139 FBG131133:FBH131139 FLC131133:FLD131139 FUY131133:FUZ131139 GEU131133:GEV131139 GOQ131133:GOR131139 GYM131133:GYN131139 HII131133:HIJ131139 HSE131133:HSF131139 ICA131133:ICB131139 ILW131133:ILX131139 IVS131133:IVT131139 JFO131133:JFP131139 JPK131133:JPL131139 JZG131133:JZH131139 KJC131133:KJD131139 KSY131133:KSZ131139 LCU131133:LCV131139 LMQ131133:LMR131139 LWM131133:LWN131139 MGI131133:MGJ131139 MQE131133:MQF131139 NAA131133:NAB131139 NJW131133:NJX131139 NTS131133:NTT131139 ODO131133:ODP131139 ONK131133:ONL131139 OXG131133:OXH131139 PHC131133:PHD131139 PQY131133:PQZ131139 QAU131133:QAV131139 QKQ131133:QKR131139 QUM131133:QUN131139 REI131133:REJ131139 ROE131133:ROF131139 RYA131133:RYB131139 SHW131133:SHX131139 SRS131133:SRT131139 TBO131133:TBP131139 TLK131133:TLL131139 TVG131133:TVH131139 UFC131133:UFD131139 UOY131133:UOZ131139 UYU131133:UYV131139 VIQ131133:VIR131139 VSM131133:VSN131139 WCI131133:WCJ131139 WME131133:WMF131139 WWA131133:WWB131139 S196669:T196675 JO196669:JP196675 TK196669:TL196675 ADG196669:ADH196675 ANC196669:AND196675 AWY196669:AWZ196675 BGU196669:BGV196675 BQQ196669:BQR196675 CAM196669:CAN196675 CKI196669:CKJ196675 CUE196669:CUF196675 DEA196669:DEB196675 DNW196669:DNX196675 DXS196669:DXT196675 EHO196669:EHP196675 ERK196669:ERL196675 FBG196669:FBH196675 FLC196669:FLD196675 FUY196669:FUZ196675 GEU196669:GEV196675 GOQ196669:GOR196675 GYM196669:GYN196675 HII196669:HIJ196675 HSE196669:HSF196675 ICA196669:ICB196675 ILW196669:ILX196675 IVS196669:IVT196675 JFO196669:JFP196675 JPK196669:JPL196675 JZG196669:JZH196675 KJC196669:KJD196675 KSY196669:KSZ196675 LCU196669:LCV196675 LMQ196669:LMR196675 LWM196669:LWN196675 MGI196669:MGJ196675 MQE196669:MQF196675 NAA196669:NAB196675 NJW196669:NJX196675 NTS196669:NTT196675 ODO196669:ODP196675 ONK196669:ONL196675 OXG196669:OXH196675 PHC196669:PHD196675 PQY196669:PQZ196675 QAU196669:QAV196675 QKQ196669:QKR196675 QUM196669:QUN196675 REI196669:REJ196675 ROE196669:ROF196675 RYA196669:RYB196675 SHW196669:SHX196675 SRS196669:SRT196675 TBO196669:TBP196675 TLK196669:TLL196675 TVG196669:TVH196675 UFC196669:UFD196675 UOY196669:UOZ196675 UYU196669:UYV196675 VIQ196669:VIR196675 VSM196669:VSN196675 WCI196669:WCJ196675 WME196669:WMF196675 WWA196669:WWB196675 S262205:T262211 JO262205:JP262211 TK262205:TL262211 ADG262205:ADH262211 ANC262205:AND262211 AWY262205:AWZ262211 BGU262205:BGV262211 BQQ262205:BQR262211 CAM262205:CAN262211 CKI262205:CKJ262211 CUE262205:CUF262211 DEA262205:DEB262211 DNW262205:DNX262211 DXS262205:DXT262211 EHO262205:EHP262211 ERK262205:ERL262211 FBG262205:FBH262211 FLC262205:FLD262211 FUY262205:FUZ262211 GEU262205:GEV262211 GOQ262205:GOR262211 GYM262205:GYN262211 HII262205:HIJ262211 HSE262205:HSF262211 ICA262205:ICB262211 ILW262205:ILX262211 IVS262205:IVT262211 JFO262205:JFP262211 JPK262205:JPL262211 JZG262205:JZH262211 KJC262205:KJD262211 KSY262205:KSZ262211 LCU262205:LCV262211 LMQ262205:LMR262211 LWM262205:LWN262211 MGI262205:MGJ262211 MQE262205:MQF262211 NAA262205:NAB262211 NJW262205:NJX262211 NTS262205:NTT262211 ODO262205:ODP262211 ONK262205:ONL262211 OXG262205:OXH262211 PHC262205:PHD262211 PQY262205:PQZ262211 QAU262205:QAV262211 QKQ262205:QKR262211 QUM262205:QUN262211 REI262205:REJ262211 ROE262205:ROF262211 RYA262205:RYB262211 SHW262205:SHX262211 SRS262205:SRT262211 TBO262205:TBP262211 TLK262205:TLL262211 TVG262205:TVH262211 UFC262205:UFD262211 UOY262205:UOZ262211 UYU262205:UYV262211 VIQ262205:VIR262211 VSM262205:VSN262211 WCI262205:WCJ262211 WME262205:WMF262211 WWA262205:WWB262211 S327741:T327747 JO327741:JP327747 TK327741:TL327747 ADG327741:ADH327747 ANC327741:AND327747 AWY327741:AWZ327747 BGU327741:BGV327747 BQQ327741:BQR327747 CAM327741:CAN327747 CKI327741:CKJ327747 CUE327741:CUF327747 DEA327741:DEB327747 DNW327741:DNX327747 DXS327741:DXT327747 EHO327741:EHP327747 ERK327741:ERL327747 FBG327741:FBH327747 FLC327741:FLD327747 FUY327741:FUZ327747 GEU327741:GEV327747 GOQ327741:GOR327747 GYM327741:GYN327747 HII327741:HIJ327747 HSE327741:HSF327747 ICA327741:ICB327747 ILW327741:ILX327747 IVS327741:IVT327747 JFO327741:JFP327747 JPK327741:JPL327747 JZG327741:JZH327747 KJC327741:KJD327747 KSY327741:KSZ327747 LCU327741:LCV327747 LMQ327741:LMR327747 LWM327741:LWN327747 MGI327741:MGJ327747 MQE327741:MQF327747 NAA327741:NAB327747 NJW327741:NJX327747 NTS327741:NTT327747 ODO327741:ODP327747 ONK327741:ONL327747 OXG327741:OXH327747 PHC327741:PHD327747 PQY327741:PQZ327747 QAU327741:QAV327747 QKQ327741:QKR327747 QUM327741:QUN327747 REI327741:REJ327747 ROE327741:ROF327747 RYA327741:RYB327747 SHW327741:SHX327747 SRS327741:SRT327747 TBO327741:TBP327747 TLK327741:TLL327747 TVG327741:TVH327747 UFC327741:UFD327747 UOY327741:UOZ327747 UYU327741:UYV327747 VIQ327741:VIR327747 VSM327741:VSN327747 WCI327741:WCJ327747 WME327741:WMF327747 WWA327741:WWB327747 S393277:T393283 JO393277:JP393283 TK393277:TL393283 ADG393277:ADH393283 ANC393277:AND393283 AWY393277:AWZ393283 BGU393277:BGV393283 BQQ393277:BQR393283 CAM393277:CAN393283 CKI393277:CKJ393283 CUE393277:CUF393283 DEA393277:DEB393283 DNW393277:DNX393283 DXS393277:DXT393283 EHO393277:EHP393283 ERK393277:ERL393283 FBG393277:FBH393283 FLC393277:FLD393283 FUY393277:FUZ393283 GEU393277:GEV393283 GOQ393277:GOR393283 GYM393277:GYN393283 HII393277:HIJ393283 HSE393277:HSF393283 ICA393277:ICB393283 ILW393277:ILX393283 IVS393277:IVT393283 JFO393277:JFP393283 JPK393277:JPL393283 JZG393277:JZH393283 KJC393277:KJD393283 KSY393277:KSZ393283 LCU393277:LCV393283 LMQ393277:LMR393283 LWM393277:LWN393283 MGI393277:MGJ393283 MQE393277:MQF393283 NAA393277:NAB393283 NJW393277:NJX393283 NTS393277:NTT393283 ODO393277:ODP393283 ONK393277:ONL393283 OXG393277:OXH393283 PHC393277:PHD393283 PQY393277:PQZ393283 QAU393277:QAV393283 QKQ393277:QKR393283 QUM393277:QUN393283 REI393277:REJ393283 ROE393277:ROF393283 RYA393277:RYB393283 SHW393277:SHX393283 SRS393277:SRT393283 TBO393277:TBP393283 TLK393277:TLL393283 TVG393277:TVH393283 UFC393277:UFD393283 UOY393277:UOZ393283 UYU393277:UYV393283 VIQ393277:VIR393283 VSM393277:VSN393283 WCI393277:WCJ393283 WME393277:WMF393283 WWA393277:WWB393283 S458813:T458819 JO458813:JP458819 TK458813:TL458819 ADG458813:ADH458819 ANC458813:AND458819 AWY458813:AWZ458819 BGU458813:BGV458819 BQQ458813:BQR458819 CAM458813:CAN458819 CKI458813:CKJ458819 CUE458813:CUF458819 DEA458813:DEB458819 DNW458813:DNX458819 DXS458813:DXT458819 EHO458813:EHP458819 ERK458813:ERL458819 FBG458813:FBH458819 FLC458813:FLD458819 FUY458813:FUZ458819 GEU458813:GEV458819 GOQ458813:GOR458819 GYM458813:GYN458819 HII458813:HIJ458819 HSE458813:HSF458819 ICA458813:ICB458819 ILW458813:ILX458819 IVS458813:IVT458819 JFO458813:JFP458819 JPK458813:JPL458819 JZG458813:JZH458819 KJC458813:KJD458819 KSY458813:KSZ458819 LCU458813:LCV458819 LMQ458813:LMR458819 LWM458813:LWN458819 MGI458813:MGJ458819 MQE458813:MQF458819 NAA458813:NAB458819 NJW458813:NJX458819 NTS458813:NTT458819 ODO458813:ODP458819 ONK458813:ONL458819 OXG458813:OXH458819 PHC458813:PHD458819 PQY458813:PQZ458819 QAU458813:QAV458819 QKQ458813:QKR458819 QUM458813:QUN458819 REI458813:REJ458819 ROE458813:ROF458819 RYA458813:RYB458819 SHW458813:SHX458819 SRS458813:SRT458819 TBO458813:TBP458819 TLK458813:TLL458819 TVG458813:TVH458819 UFC458813:UFD458819 UOY458813:UOZ458819 UYU458813:UYV458819 VIQ458813:VIR458819 VSM458813:VSN458819 WCI458813:WCJ458819 WME458813:WMF458819 WWA458813:WWB458819 S524349:T524355 JO524349:JP524355 TK524349:TL524355 ADG524349:ADH524355 ANC524349:AND524355 AWY524349:AWZ524355 BGU524349:BGV524355 BQQ524349:BQR524355 CAM524349:CAN524355 CKI524349:CKJ524355 CUE524349:CUF524355 DEA524349:DEB524355 DNW524349:DNX524355 DXS524349:DXT524355 EHO524349:EHP524355 ERK524349:ERL524355 FBG524349:FBH524355 FLC524349:FLD524355 FUY524349:FUZ524355 GEU524349:GEV524355 GOQ524349:GOR524355 GYM524349:GYN524355 HII524349:HIJ524355 HSE524349:HSF524355 ICA524349:ICB524355 ILW524349:ILX524355 IVS524349:IVT524355 JFO524349:JFP524355 JPK524349:JPL524355 JZG524349:JZH524355 KJC524349:KJD524355 KSY524349:KSZ524355 LCU524349:LCV524355 LMQ524349:LMR524355 LWM524349:LWN524355 MGI524349:MGJ524355 MQE524349:MQF524355 NAA524349:NAB524355 NJW524349:NJX524355 NTS524349:NTT524355 ODO524349:ODP524355 ONK524349:ONL524355 OXG524349:OXH524355 PHC524349:PHD524355 PQY524349:PQZ524355 QAU524349:QAV524355 QKQ524349:QKR524355 QUM524349:QUN524355 REI524349:REJ524355 ROE524349:ROF524355 RYA524349:RYB524355 SHW524349:SHX524355 SRS524349:SRT524355 TBO524349:TBP524355 TLK524349:TLL524355 TVG524349:TVH524355 UFC524349:UFD524355 UOY524349:UOZ524355 UYU524349:UYV524355 VIQ524349:VIR524355 VSM524349:VSN524355 WCI524349:WCJ524355 WME524349:WMF524355 WWA524349:WWB524355 S589885:T589891 JO589885:JP589891 TK589885:TL589891 ADG589885:ADH589891 ANC589885:AND589891 AWY589885:AWZ589891 BGU589885:BGV589891 BQQ589885:BQR589891 CAM589885:CAN589891 CKI589885:CKJ589891 CUE589885:CUF589891 DEA589885:DEB589891 DNW589885:DNX589891 DXS589885:DXT589891 EHO589885:EHP589891 ERK589885:ERL589891 FBG589885:FBH589891 FLC589885:FLD589891 FUY589885:FUZ589891 GEU589885:GEV589891 GOQ589885:GOR589891 GYM589885:GYN589891 HII589885:HIJ589891 HSE589885:HSF589891 ICA589885:ICB589891 ILW589885:ILX589891 IVS589885:IVT589891 JFO589885:JFP589891 JPK589885:JPL589891 JZG589885:JZH589891 KJC589885:KJD589891 KSY589885:KSZ589891 LCU589885:LCV589891 LMQ589885:LMR589891 LWM589885:LWN589891 MGI589885:MGJ589891 MQE589885:MQF589891 NAA589885:NAB589891 NJW589885:NJX589891 NTS589885:NTT589891 ODO589885:ODP589891 ONK589885:ONL589891 OXG589885:OXH589891 PHC589885:PHD589891 PQY589885:PQZ589891 QAU589885:QAV589891 QKQ589885:QKR589891 QUM589885:QUN589891 REI589885:REJ589891 ROE589885:ROF589891 RYA589885:RYB589891 SHW589885:SHX589891 SRS589885:SRT589891 TBO589885:TBP589891 TLK589885:TLL589891 TVG589885:TVH589891 UFC589885:UFD589891 UOY589885:UOZ589891 UYU589885:UYV589891 VIQ589885:VIR589891 VSM589885:VSN589891 WCI589885:WCJ589891 WME589885:WMF589891 WWA589885:WWB589891 S655421:T655427 JO655421:JP655427 TK655421:TL655427 ADG655421:ADH655427 ANC655421:AND655427 AWY655421:AWZ655427 BGU655421:BGV655427 BQQ655421:BQR655427 CAM655421:CAN655427 CKI655421:CKJ655427 CUE655421:CUF655427 DEA655421:DEB655427 DNW655421:DNX655427 DXS655421:DXT655427 EHO655421:EHP655427 ERK655421:ERL655427 FBG655421:FBH655427 FLC655421:FLD655427 FUY655421:FUZ655427 GEU655421:GEV655427 GOQ655421:GOR655427 GYM655421:GYN655427 HII655421:HIJ655427 HSE655421:HSF655427 ICA655421:ICB655427 ILW655421:ILX655427 IVS655421:IVT655427 JFO655421:JFP655427 JPK655421:JPL655427 JZG655421:JZH655427 KJC655421:KJD655427 KSY655421:KSZ655427 LCU655421:LCV655427 LMQ655421:LMR655427 LWM655421:LWN655427 MGI655421:MGJ655427 MQE655421:MQF655427 NAA655421:NAB655427 NJW655421:NJX655427 NTS655421:NTT655427 ODO655421:ODP655427 ONK655421:ONL655427 OXG655421:OXH655427 PHC655421:PHD655427 PQY655421:PQZ655427 QAU655421:QAV655427 QKQ655421:QKR655427 QUM655421:QUN655427 REI655421:REJ655427 ROE655421:ROF655427 RYA655421:RYB655427 SHW655421:SHX655427 SRS655421:SRT655427 TBO655421:TBP655427 TLK655421:TLL655427 TVG655421:TVH655427 UFC655421:UFD655427 UOY655421:UOZ655427 UYU655421:UYV655427 VIQ655421:VIR655427 VSM655421:VSN655427 WCI655421:WCJ655427 WME655421:WMF655427 WWA655421:WWB655427 S720957:T720963 JO720957:JP720963 TK720957:TL720963 ADG720957:ADH720963 ANC720957:AND720963 AWY720957:AWZ720963 BGU720957:BGV720963 BQQ720957:BQR720963 CAM720957:CAN720963 CKI720957:CKJ720963 CUE720957:CUF720963 DEA720957:DEB720963 DNW720957:DNX720963 DXS720957:DXT720963 EHO720957:EHP720963 ERK720957:ERL720963 FBG720957:FBH720963 FLC720957:FLD720963 FUY720957:FUZ720963 GEU720957:GEV720963 GOQ720957:GOR720963 GYM720957:GYN720963 HII720957:HIJ720963 HSE720957:HSF720963 ICA720957:ICB720963 ILW720957:ILX720963 IVS720957:IVT720963 JFO720957:JFP720963 JPK720957:JPL720963 JZG720957:JZH720963 KJC720957:KJD720963 KSY720957:KSZ720963 LCU720957:LCV720963 LMQ720957:LMR720963 LWM720957:LWN720963 MGI720957:MGJ720963 MQE720957:MQF720963 NAA720957:NAB720963 NJW720957:NJX720963 NTS720957:NTT720963 ODO720957:ODP720963 ONK720957:ONL720963 OXG720957:OXH720963 PHC720957:PHD720963 PQY720957:PQZ720963 QAU720957:QAV720963 QKQ720957:QKR720963 QUM720957:QUN720963 REI720957:REJ720963 ROE720957:ROF720963 RYA720957:RYB720963 SHW720957:SHX720963 SRS720957:SRT720963 TBO720957:TBP720963 TLK720957:TLL720963 TVG720957:TVH720963 UFC720957:UFD720963 UOY720957:UOZ720963 UYU720957:UYV720963 VIQ720957:VIR720963 VSM720957:VSN720963 WCI720957:WCJ720963 WME720957:WMF720963 WWA720957:WWB720963 S786493:T786499 JO786493:JP786499 TK786493:TL786499 ADG786493:ADH786499 ANC786493:AND786499 AWY786493:AWZ786499 BGU786493:BGV786499 BQQ786493:BQR786499 CAM786493:CAN786499 CKI786493:CKJ786499 CUE786493:CUF786499 DEA786493:DEB786499 DNW786493:DNX786499 DXS786493:DXT786499 EHO786493:EHP786499 ERK786493:ERL786499 FBG786493:FBH786499 FLC786493:FLD786499 FUY786493:FUZ786499 GEU786493:GEV786499 GOQ786493:GOR786499 GYM786493:GYN786499 HII786493:HIJ786499 HSE786493:HSF786499 ICA786493:ICB786499 ILW786493:ILX786499 IVS786493:IVT786499 JFO786493:JFP786499 JPK786493:JPL786499 JZG786493:JZH786499 KJC786493:KJD786499 KSY786493:KSZ786499 LCU786493:LCV786499 LMQ786493:LMR786499 LWM786493:LWN786499 MGI786493:MGJ786499 MQE786493:MQF786499 NAA786493:NAB786499 NJW786493:NJX786499 NTS786493:NTT786499 ODO786493:ODP786499 ONK786493:ONL786499 OXG786493:OXH786499 PHC786493:PHD786499 PQY786493:PQZ786499 QAU786493:QAV786499 QKQ786493:QKR786499 QUM786493:QUN786499 REI786493:REJ786499 ROE786493:ROF786499 RYA786493:RYB786499 SHW786493:SHX786499 SRS786493:SRT786499 TBO786493:TBP786499 TLK786493:TLL786499 TVG786493:TVH786499 UFC786493:UFD786499 UOY786493:UOZ786499 UYU786493:UYV786499 VIQ786493:VIR786499 VSM786493:VSN786499 WCI786493:WCJ786499 WME786493:WMF786499 WWA786493:WWB786499 S852029:T852035 JO852029:JP852035 TK852029:TL852035 ADG852029:ADH852035 ANC852029:AND852035 AWY852029:AWZ852035 BGU852029:BGV852035 BQQ852029:BQR852035 CAM852029:CAN852035 CKI852029:CKJ852035 CUE852029:CUF852035 DEA852029:DEB852035 DNW852029:DNX852035 DXS852029:DXT852035 EHO852029:EHP852035 ERK852029:ERL852035 FBG852029:FBH852035 FLC852029:FLD852035 FUY852029:FUZ852035 GEU852029:GEV852035 GOQ852029:GOR852035 GYM852029:GYN852035 HII852029:HIJ852035 HSE852029:HSF852035 ICA852029:ICB852035 ILW852029:ILX852035 IVS852029:IVT852035 JFO852029:JFP852035 JPK852029:JPL852035 JZG852029:JZH852035 KJC852029:KJD852035 KSY852029:KSZ852035 LCU852029:LCV852035 LMQ852029:LMR852035 LWM852029:LWN852035 MGI852029:MGJ852035 MQE852029:MQF852035 NAA852029:NAB852035 NJW852029:NJX852035 NTS852029:NTT852035 ODO852029:ODP852035 ONK852029:ONL852035 OXG852029:OXH852035 PHC852029:PHD852035 PQY852029:PQZ852035 QAU852029:QAV852035 QKQ852029:QKR852035 QUM852029:QUN852035 REI852029:REJ852035 ROE852029:ROF852035 RYA852029:RYB852035 SHW852029:SHX852035 SRS852029:SRT852035 TBO852029:TBP852035 TLK852029:TLL852035 TVG852029:TVH852035 UFC852029:UFD852035 UOY852029:UOZ852035 UYU852029:UYV852035 VIQ852029:VIR852035 VSM852029:VSN852035 WCI852029:WCJ852035 WME852029:WMF852035 WWA852029:WWB852035 S917565:T917571 JO917565:JP917571 TK917565:TL917571 ADG917565:ADH917571 ANC917565:AND917571 AWY917565:AWZ917571 BGU917565:BGV917571 BQQ917565:BQR917571 CAM917565:CAN917571 CKI917565:CKJ917571 CUE917565:CUF917571 DEA917565:DEB917571 DNW917565:DNX917571 DXS917565:DXT917571 EHO917565:EHP917571 ERK917565:ERL917571 FBG917565:FBH917571 FLC917565:FLD917571 FUY917565:FUZ917571 GEU917565:GEV917571 GOQ917565:GOR917571 GYM917565:GYN917571 HII917565:HIJ917571 HSE917565:HSF917571 ICA917565:ICB917571 ILW917565:ILX917571 IVS917565:IVT917571 JFO917565:JFP917571 JPK917565:JPL917571 JZG917565:JZH917571 KJC917565:KJD917571 KSY917565:KSZ917571 LCU917565:LCV917571 LMQ917565:LMR917571 LWM917565:LWN917571 MGI917565:MGJ917571 MQE917565:MQF917571 NAA917565:NAB917571 NJW917565:NJX917571 NTS917565:NTT917571 ODO917565:ODP917571 ONK917565:ONL917571 OXG917565:OXH917571 PHC917565:PHD917571 PQY917565:PQZ917571 QAU917565:QAV917571 QKQ917565:QKR917571 QUM917565:QUN917571 REI917565:REJ917571 ROE917565:ROF917571 RYA917565:RYB917571 SHW917565:SHX917571 SRS917565:SRT917571 TBO917565:TBP917571 TLK917565:TLL917571 TVG917565:TVH917571 UFC917565:UFD917571 UOY917565:UOZ917571 UYU917565:UYV917571 VIQ917565:VIR917571 VSM917565:VSN917571 WCI917565:WCJ917571 WME917565:WMF917571 WWA917565:WWB917571 S983101:T983107 JO983101:JP983107 TK983101:TL983107 ADG983101:ADH983107 ANC983101:AND983107 AWY983101:AWZ983107 BGU983101:BGV983107 BQQ983101:BQR983107 CAM983101:CAN983107 CKI983101:CKJ983107 CUE983101:CUF983107 DEA983101:DEB983107 DNW983101:DNX983107 DXS983101:DXT983107 EHO983101:EHP983107 ERK983101:ERL983107 FBG983101:FBH983107 FLC983101:FLD983107 FUY983101:FUZ983107 GEU983101:GEV983107 GOQ983101:GOR983107 GYM983101:GYN983107 HII983101:HIJ983107 HSE983101:HSF983107 ICA983101:ICB983107 ILW983101:ILX983107 IVS983101:IVT983107 JFO983101:JFP983107 JPK983101:JPL983107 JZG983101:JZH983107 KJC983101:KJD983107 KSY983101:KSZ983107 LCU983101:LCV983107 LMQ983101:LMR983107 LWM983101:LWN983107 MGI983101:MGJ983107 MQE983101:MQF983107 NAA983101:NAB983107 NJW983101:NJX983107 NTS983101:NTT983107 ODO983101:ODP983107 ONK983101:ONL983107 OXG983101:OXH983107 PHC983101:PHD983107 PQY983101:PQZ983107 QAU983101:QAV983107 QKQ983101:QKR983107 QUM983101:QUN983107 REI983101:REJ983107 ROE983101:ROF983107 RYA983101:RYB983107 SHW983101:SHX983107 SRS983101:SRT983107 TBO983101:TBP983107 TLK983101:TLL983107 TVG983101:TVH983107 UFC983101:UFD983107 UOY983101:UOZ983107 UYU983101:UYV983107 VIQ983101:VIR983107 VSM983101:VSN983107 WCI983101:WCJ983107 WME983101:WMF983107 WWA983101:WWB983107 R65597:R65605 JN65597:JN65605 TJ65597:TJ65605 ADF65597:ADF65605 ANB65597:ANB65605 AWX65597:AWX65605 BGT65597:BGT65605 BQP65597:BQP65605 CAL65597:CAL65605 CKH65597:CKH65605 CUD65597:CUD65605 DDZ65597:DDZ65605 DNV65597:DNV65605 DXR65597:DXR65605 EHN65597:EHN65605 ERJ65597:ERJ65605 FBF65597:FBF65605 FLB65597:FLB65605 FUX65597:FUX65605 GET65597:GET65605 GOP65597:GOP65605 GYL65597:GYL65605 HIH65597:HIH65605 HSD65597:HSD65605 IBZ65597:IBZ65605 ILV65597:ILV65605 IVR65597:IVR65605 JFN65597:JFN65605 JPJ65597:JPJ65605 JZF65597:JZF65605 KJB65597:KJB65605 KSX65597:KSX65605 LCT65597:LCT65605 LMP65597:LMP65605 LWL65597:LWL65605 MGH65597:MGH65605 MQD65597:MQD65605 MZZ65597:MZZ65605 NJV65597:NJV65605 NTR65597:NTR65605 ODN65597:ODN65605 ONJ65597:ONJ65605 OXF65597:OXF65605 PHB65597:PHB65605 PQX65597:PQX65605 QAT65597:QAT65605 QKP65597:QKP65605 QUL65597:QUL65605 REH65597:REH65605 ROD65597:ROD65605 RXZ65597:RXZ65605 SHV65597:SHV65605 SRR65597:SRR65605 TBN65597:TBN65605 TLJ65597:TLJ65605 TVF65597:TVF65605 UFB65597:UFB65605 UOX65597:UOX65605 UYT65597:UYT65605 VIP65597:VIP65605 VSL65597:VSL65605 WCH65597:WCH65605 WMD65597:WMD65605 WVZ65597:WVZ65605 R131133:R131141 JN131133:JN131141 TJ131133:TJ131141 ADF131133:ADF131141 ANB131133:ANB131141 AWX131133:AWX131141 BGT131133:BGT131141 BQP131133:BQP131141 CAL131133:CAL131141 CKH131133:CKH131141 CUD131133:CUD131141 DDZ131133:DDZ131141 DNV131133:DNV131141 DXR131133:DXR131141 EHN131133:EHN131141 ERJ131133:ERJ131141 FBF131133:FBF131141 FLB131133:FLB131141 FUX131133:FUX131141 GET131133:GET131141 GOP131133:GOP131141 GYL131133:GYL131141 HIH131133:HIH131141 HSD131133:HSD131141 IBZ131133:IBZ131141 ILV131133:ILV131141 IVR131133:IVR131141 JFN131133:JFN131141 JPJ131133:JPJ131141 JZF131133:JZF131141 KJB131133:KJB131141 KSX131133:KSX131141 LCT131133:LCT131141 LMP131133:LMP131141 LWL131133:LWL131141 MGH131133:MGH131141 MQD131133:MQD131141 MZZ131133:MZZ131141 NJV131133:NJV131141 NTR131133:NTR131141 ODN131133:ODN131141 ONJ131133:ONJ131141 OXF131133:OXF131141 PHB131133:PHB131141 PQX131133:PQX131141 QAT131133:QAT131141 QKP131133:QKP131141 QUL131133:QUL131141 REH131133:REH131141 ROD131133:ROD131141 RXZ131133:RXZ131141 SHV131133:SHV131141 SRR131133:SRR131141 TBN131133:TBN131141 TLJ131133:TLJ131141 TVF131133:TVF131141 UFB131133:UFB131141 UOX131133:UOX131141 UYT131133:UYT131141 VIP131133:VIP131141 VSL131133:VSL131141 WCH131133:WCH131141 WMD131133:WMD131141 WVZ131133:WVZ131141 R196669:R196677 JN196669:JN196677 TJ196669:TJ196677 ADF196669:ADF196677 ANB196669:ANB196677 AWX196669:AWX196677 BGT196669:BGT196677 BQP196669:BQP196677 CAL196669:CAL196677 CKH196669:CKH196677 CUD196669:CUD196677 DDZ196669:DDZ196677 DNV196669:DNV196677 DXR196669:DXR196677 EHN196669:EHN196677 ERJ196669:ERJ196677 FBF196669:FBF196677 FLB196669:FLB196677 FUX196669:FUX196677 GET196669:GET196677 GOP196669:GOP196677 GYL196669:GYL196677 HIH196669:HIH196677 HSD196669:HSD196677 IBZ196669:IBZ196677 ILV196669:ILV196677 IVR196669:IVR196677 JFN196669:JFN196677 JPJ196669:JPJ196677 JZF196669:JZF196677 KJB196669:KJB196677 KSX196669:KSX196677 LCT196669:LCT196677 LMP196669:LMP196677 LWL196669:LWL196677 MGH196669:MGH196677 MQD196669:MQD196677 MZZ196669:MZZ196677 NJV196669:NJV196677 NTR196669:NTR196677 ODN196669:ODN196677 ONJ196669:ONJ196677 OXF196669:OXF196677 PHB196669:PHB196677 PQX196669:PQX196677 QAT196669:QAT196677 QKP196669:QKP196677 QUL196669:QUL196677 REH196669:REH196677 ROD196669:ROD196677 RXZ196669:RXZ196677 SHV196669:SHV196677 SRR196669:SRR196677 TBN196669:TBN196677 TLJ196669:TLJ196677 TVF196669:TVF196677 UFB196669:UFB196677 UOX196669:UOX196677 UYT196669:UYT196677 VIP196669:VIP196677 VSL196669:VSL196677 WCH196669:WCH196677 WMD196669:WMD196677 WVZ196669:WVZ196677 R262205:R262213 JN262205:JN262213 TJ262205:TJ262213 ADF262205:ADF262213 ANB262205:ANB262213 AWX262205:AWX262213 BGT262205:BGT262213 BQP262205:BQP262213 CAL262205:CAL262213 CKH262205:CKH262213 CUD262205:CUD262213 DDZ262205:DDZ262213 DNV262205:DNV262213 DXR262205:DXR262213 EHN262205:EHN262213 ERJ262205:ERJ262213 FBF262205:FBF262213 FLB262205:FLB262213 FUX262205:FUX262213 GET262205:GET262213 GOP262205:GOP262213 GYL262205:GYL262213 HIH262205:HIH262213 HSD262205:HSD262213 IBZ262205:IBZ262213 ILV262205:ILV262213 IVR262205:IVR262213 JFN262205:JFN262213 JPJ262205:JPJ262213 JZF262205:JZF262213 KJB262205:KJB262213 KSX262205:KSX262213 LCT262205:LCT262213 LMP262205:LMP262213 LWL262205:LWL262213 MGH262205:MGH262213 MQD262205:MQD262213 MZZ262205:MZZ262213 NJV262205:NJV262213 NTR262205:NTR262213 ODN262205:ODN262213 ONJ262205:ONJ262213 OXF262205:OXF262213 PHB262205:PHB262213 PQX262205:PQX262213 QAT262205:QAT262213 QKP262205:QKP262213 QUL262205:QUL262213 REH262205:REH262213 ROD262205:ROD262213 RXZ262205:RXZ262213 SHV262205:SHV262213 SRR262205:SRR262213 TBN262205:TBN262213 TLJ262205:TLJ262213 TVF262205:TVF262213 UFB262205:UFB262213 UOX262205:UOX262213 UYT262205:UYT262213 VIP262205:VIP262213 VSL262205:VSL262213 WCH262205:WCH262213 WMD262205:WMD262213 WVZ262205:WVZ262213 R327741:R327749 JN327741:JN327749 TJ327741:TJ327749 ADF327741:ADF327749 ANB327741:ANB327749 AWX327741:AWX327749 BGT327741:BGT327749 BQP327741:BQP327749 CAL327741:CAL327749 CKH327741:CKH327749 CUD327741:CUD327749 DDZ327741:DDZ327749 DNV327741:DNV327749 DXR327741:DXR327749 EHN327741:EHN327749 ERJ327741:ERJ327749 FBF327741:FBF327749 FLB327741:FLB327749 FUX327741:FUX327749 GET327741:GET327749 GOP327741:GOP327749 GYL327741:GYL327749 HIH327741:HIH327749 HSD327741:HSD327749 IBZ327741:IBZ327749 ILV327741:ILV327749 IVR327741:IVR327749 JFN327741:JFN327749 JPJ327741:JPJ327749 JZF327741:JZF327749 KJB327741:KJB327749 KSX327741:KSX327749 LCT327741:LCT327749 LMP327741:LMP327749 LWL327741:LWL327749 MGH327741:MGH327749 MQD327741:MQD327749 MZZ327741:MZZ327749 NJV327741:NJV327749 NTR327741:NTR327749 ODN327741:ODN327749 ONJ327741:ONJ327749 OXF327741:OXF327749 PHB327741:PHB327749 PQX327741:PQX327749 QAT327741:QAT327749 QKP327741:QKP327749 QUL327741:QUL327749 REH327741:REH327749 ROD327741:ROD327749 RXZ327741:RXZ327749 SHV327741:SHV327749 SRR327741:SRR327749 TBN327741:TBN327749 TLJ327741:TLJ327749 TVF327741:TVF327749 UFB327741:UFB327749 UOX327741:UOX327749 UYT327741:UYT327749 VIP327741:VIP327749 VSL327741:VSL327749 WCH327741:WCH327749 WMD327741:WMD327749 WVZ327741:WVZ327749 R393277:R393285 JN393277:JN393285 TJ393277:TJ393285 ADF393277:ADF393285 ANB393277:ANB393285 AWX393277:AWX393285 BGT393277:BGT393285 BQP393277:BQP393285 CAL393277:CAL393285 CKH393277:CKH393285 CUD393277:CUD393285 DDZ393277:DDZ393285 DNV393277:DNV393285 DXR393277:DXR393285 EHN393277:EHN393285 ERJ393277:ERJ393285 FBF393277:FBF393285 FLB393277:FLB393285 FUX393277:FUX393285 GET393277:GET393285 GOP393277:GOP393285 GYL393277:GYL393285 HIH393277:HIH393285 HSD393277:HSD393285 IBZ393277:IBZ393285 ILV393277:ILV393285 IVR393277:IVR393285 JFN393277:JFN393285 JPJ393277:JPJ393285 JZF393277:JZF393285 KJB393277:KJB393285 KSX393277:KSX393285 LCT393277:LCT393285 LMP393277:LMP393285 LWL393277:LWL393285 MGH393277:MGH393285 MQD393277:MQD393285 MZZ393277:MZZ393285 NJV393277:NJV393285 NTR393277:NTR393285 ODN393277:ODN393285 ONJ393277:ONJ393285 OXF393277:OXF393285 PHB393277:PHB393285 PQX393277:PQX393285 QAT393277:QAT393285 QKP393277:QKP393285 QUL393277:QUL393285 REH393277:REH393285 ROD393277:ROD393285 RXZ393277:RXZ393285 SHV393277:SHV393285 SRR393277:SRR393285 TBN393277:TBN393285 TLJ393277:TLJ393285 TVF393277:TVF393285 UFB393277:UFB393285 UOX393277:UOX393285 UYT393277:UYT393285 VIP393277:VIP393285 VSL393277:VSL393285 WCH393277:WCH393285 WMD393277:WMD393285 WVZ393277:WVZ393285 R458813:R458821 JN458813:JN458821 TJ458813:TJ458821 ADF458813:ADF458821 ANB458813:ANB458821 AWX458813:AWX458821 BGT458813:BGT458821 BQP458813:BQP458821 CAL458813:CAL458821 CKH458813:CKH458821 CUD458813:CUD458821 DDZ458813:DDZ458821 DNV458813:DNV458821 DXR458813:DXR458821 EHN458813:EHN458821 ERJ458813:ERJ458821 FBF458813:FBF458821 FLB458813:FLB458821 FUX458813:FUX458821 GET458813:GET458821 GOP458813:GOP458821 GYL458813:GYL458821 HIH458813:HIH458821 HSD458813:HSD458821 IBZ458813:IBZ458821 ILV458813:ILV458821 IVR458813:IVR458821 JFN458813:JFN458821 JPJ458813:JPJ458821 JZF458813:JZF458821 KJB458813:KJB458821 KSX458813:KSX458821 LCT458813:LCT458821 LMP458813:LMP458821 LWL458813:LWL458821 MGH458813:MGH458821 MQD458813:MQD458821 MZZ458813:MZZ458821 NJV458813:NJV458821 NTR458813:NTR458821 ODN458813:ODN458821 ONJ458813:ONJ458821 OXF458813:OXF458821 PHB458813:PHB458821 PQX458813:PQX458821 QAT458813:QAT458821 QKP458813:QKP458821 QUL458813:QUL458821 REH458813:REH458821 ROD458813:ROD458821 RXZ458813:RXZ458821 SHV458813:SHV458821 SRR458813:SRR458821 TBN458813:TBN458821 TLJ458813:TLJ458821 TVF458813:TVF458821 UFB458813:UFB458821 UOX458813:UOX458821 UYT458813:UYT458821 VIP458813:VIP458821 VSL458813:VSL458821 WCH458813:WCH458821 WMD458813:WMD458821 WVZ458813:WVZ458821 R524349:R524357 JN524349:JN524357 TJ524349:TJ524357 ADF524349:ADF524357 ANB524349:ANB524357 AWX524349:AWX524357 BGT524349:BGT524357 BQP524349:BQP524357 CAL524349:CAL524357 CKH524349:CKH524357 CUD524349:CUD524357 DDZ524349:DDZ524357 DNV524349:DNV524357 DXR524349:DXR524357 EHN524349:EHN524357 ERJ524349:ERJ524357 FBF524349:FBF524357 FLB524349:FLB524357 FUX524349:FUX524357 GET524349:GET524357 GOP524349:GOP524357 GYL524349:GYL524357 HIH524349:HIH524357 HSD524349:HSD524357 IBZ524349:IBZ524357 ILV524349:ILV524357 IVR524349:IVR524357 JFN524349:JFN524357 JPJ524349:JPJ524357 JZF524349:JZF524357 KJB524349:KJB524357 KSX524349:KSX524357 LCT524349:LCT524357 LMP524349:LMP524357 LWL524349:LWL524357 MGH524349:MGH524357 MQD524349:MQD524357 MZZ524349:MZZ524357 NJV524349:NJV524357 NTR524349:NTR524357 ODN524349:ODN524357 ONJ524349:ONJ524357 OXF524349:OXF524357 PHB524349:PHB524357 PQX524349:PQX524357 QAT524349:QAT524357 QKP524349:QKP524357 QUL524349:QUL524357 REH524349:REH524357 ROD524349:ROD524357 RXZ524349:RXZ524357 SHV524349:SHV524357 SRR524349:SRR524357 TBN524349:TBN524357 TLJ524349:TLJ524357 TVF524349:TVF524357 UFB524349:UFB524357 UOX524349:UOX524357 UYT524349:UYT524357 VIP524349:VIP524357 VSL524349:VSL524357 WCH524349:WCH524357 WMD524349:WMD524357 WVZ524349:WVZ524357 R589885:R589893 JN589885:JN589893 TJ589885:TJ589893 ADF589885:ADF589893 ANB589885:ANB589893 AWX589885:AWX589893 BGT589885:BGT589893 BQP589885:BQP589893 CAL589885:CAL589893 CKH589885:CKH589893 CUD589885:CUD589893 DDZ589885:DDZ589893 DNV589885:DNV589893 DXR589885:DXR589893 EHN589885:EHN589893 ERJ589885:ERJ589893 FBF589885:FBF589893 FLB589885:FLB589893 FUX589885:FUX589893 GET589885:GET589893 GOP589885:GOP589893 GYL589885:GYL589893 HIH589885:HIH589893 HSD589885:HSD589893 IBZ589885:IBZ589893 ILV589885:ILV589893 IVR589885:IVR589893 JFN589885:JFN589893 JPJ589885:JPJ589893 JZF589885:JZF589893 KJB589885:KJB589893 KSX589885:KSX589893 LCT589885:LCT589893 LMP589885:LMP589893 LWL589885:LWL589893 MGH589885:MGH589893 MQD589885:MQD589893 MZZ589885:MZZ589893 NJV589885:NJV589893 NTR589885:NTR589893 ODN589885:ODN589893 ONJ589885:ONJ589893 OXF589885:OXF589893 PHB589885:PHB589893 PQX589885:PQX589893 QAT589885:QAT589893 QKP589885:QKP589893 QUL589885:QUL589893 REH589885:REH589893 ROD589885:ROD589893 RXZ589885:RXZ589893 SHV589885:SHV589893 SRR589885:SRR589893 TBN589885:TBN589893 TLJ589885:TLJ589893 TVF589885:TVF589893 UFB589885:UFB589893 UOX589885:UOX589893 UYT589885:UYT589893 VIP589885:VIP589893 VSL589885:VSL589893 WCH589885:WCH589893 WMD589885:WMD589893 WVZ589885:WVZ589893 R655421:R655429 JN655421:JN655429 TJ655421:TJ655429 ADF655421:ADF655429 ANB655421:ANB655429 AWX655421:AWX655429 BGT655421:BGT655429 BQP655421:BQP655429 CAL655421:CAL655429 CKH655421:CKH655429 CUD655421:CUD655429 DDZ655421:DDZ655429 DNV655421:DNV655429 DXR655421:DXR655429 EHN655421:EHN655429 ERJ655421:ERJ655429 FBF655421:FBF655429 FLB655421:FLB655429 FUX655421:FUX655429 GET655421:GET655429 GOP655421:GOP655429 GYL655421:GYL655429 HIH655421:HIH655429 HSD655421:HSD655429 IBZ655421:IBZ655429 ILV655421:ILV655429 IVR655421:IVR655429 JFN655421:JFN655429 JPJ655421:JPJ655429 JZF655421:JZF655429 KJB655421:KJB655429 KSX655421:KSX655429 LCT655421:LCT655429 LMP655421:LMP655429 LWL655421:LWL655429 MGH655421:MGH655429 MQD655421:MQD655429 MZZ655421:MZZ655429 NJV655421:NJV655429 NTR655421:NTR655429 ODN655421:ODN655429 ONJ655421:ONJ655429 OXF655421:OXF655429 PHB655421:PHB655429 PQX655421:PQX655429 QAT655421:QAT655429 QKP655421:QKP655429 QUL655421:QUL655429 REH655421:REH655429 ROD655421:ROD655429 RXZ655421:RXZ655429 SHV655421:SHV655429 SRR655421:SRR655429 TBN655421:TBN655429 TLJ655421:TLJ655429 TVF655421:TVF655429 UFB655421:UFB655429 UOX655421:UOX655429 UYT655421:UYT655429 VIP655421:VIP655429 VSL655421:VSL655429 WCH655421:WCH655429 WMD655421:WMD655429 WVZ655421:WVZ655429 R720957:R720965 JN720957:JN720965 TJ720957:TJ720965 ADF720957:ADF720965 ANB720957:ANB720965 AWX720957:AWX720965 BGT720957:BGT720965 BQP720957:BQP720965 CAL720957:CAL720965 CKH720957:CKH720965 CUD720957:CUD720965 DDZ720957:DDZ720965 DNV720957:DNV720965 DXR720957:DXR720965 EHN720957:EHN720965 ERJ720957:ERJ720965 FBF720957:FBF720965 FLB720957:FLB720965 FUX720957:FUX720965 GET720957:GET720965 GOP720957:GOP720965 GYL720957:GYL720965 HIH720957:HIH720965 HSD720957:HSD720965 IBZ720957:IBZ720965 ILV720957:ILV720965 IVR720957:IVR720965 JFN720957:JFN720965 JPJ720957:JPJ720965 JZF720957:JZF720965 KJB720957:KJB720965 KSX720957:KSX720965 LCT720957:LCT720965 LMP720957:LMP720965 LWL720957:LWL720965 MGH720957:MGH720965 MQD720957:MQD720965 MZZ720957:MZZ720965 NJV720957:NJV720965 NTR720957:NTR720965 ODN720957:ODN720965 ONJ720957:ONJ720965 OXF720957:OXF720965 PHB720957:PHB720965 PQX720957:PQX720965 QAT720957:QAT720965 QKP720957:QKP720965 QUL720957:QUL720965 REH720957:REH720965 ROD720957:ROD720965 RXZ720957:RXZ720965 SHV720957:SHV720965 SRR720957:SRR720965 TBN720957:TBN720965 TLJ720957:TLJ720965 TVF720957:TVF720965 UFB720957:UFB720965 UOX720957:UOX720965 UYT720957:UYT720965 VIP720957:VIP720965 VSL720957:VSL720965 WCH720957:WCH720965 WMD720957:WMD720965 WVZ720957:WVZ720965 R786493:R786501 JN786493:JN786501 TJ786493:TJ786501 ADF786493:ADF786501 ANB786493:ANB786501 AWX786493:AWX786501 BGT786493:BGT786501 BQP786493:BQP786501 CAL786493:CAL786501 CKH786493:CKH786501 CUD786493:CUD786501 DDZ786493:DDZ786501 DNV786493:DNV786501 DXR786493:DXR786501 EHN786493:EHN786501 ERJ786493:ERJ786501 FBF786493:FBF786501 FLB786493:FLB786501 FUX786493:FUX786501 GET786493:GET786501 GOP786493:GOP786501 GYL786493:GYL786501 HIH786493:HIH786501 HSD786493:HSD786501 IBZ786493:IBZ786501 ILV786493:ILV786501 IVR786493:IVR786501 JFN786493:JFN786501 JPJ786493:JPJ786501 JZF786493:JZF786501 KJB786493:KJB786501 KSX786493:KSX786501 LCT786493:LCT786501 LMP786493:LMP786501 LWL786493:LWL786501 MGH786493:MGH786501 MQD786493:MQD786501 MZZ786493:MZZ786501 NJV786493:NJV786501 NTR786493:NTR786501 ODN786493:ODN786501 ONJ786493:ONJ786501 OXF786493:OXF786501 PHB786493:PHB786501 PQX786493:PQX786501 QAT786493:QAT786501 QKP786493:QKP786501 QUL786493:QUL786501 REH786493:REH786501 ROD786493:ROD786501 RXZ786493:RXZ786501 SHV786493:SHV786501 SRR786493:SRR786501 TBN786493:TBN786501 TLJ786493:TLJ786501 TVF786493:TVF786501 UFB786493:UFB786501 UOX786493:UOX786501 UYT786493:UYT786501 VIP786493:VIP786501 VSL786493:VSL786501 WCH786493:WCH786501 WMD786493:WMD786501 WVZ786493:WVZ786501 R852029:R852037 JN852029:JN852037 TJ852029:TJ852037 ADF852029:ADF852037 ANB852029:ANB852037 AWX852029:AWX852037 BGT852029:BGT852037 BQP852029:BQP852037 CAL852029:CAL852037 CKH852029:CKH852037 CUD852029:CUD852037 DDZ852029:DDZ852037 DNV852029:DNV852037 DXR852029:DXR852037 EHN852029:EHN852037 ERJ852029:ERJ852037 FBF852029:FBF852037 FLB852029:FLB852037 FUX852029:FUX852037 GET852029:GET852037 GOP852029:GOP852037 GYL852029:GYL852037 HIH852029:HIH852037 HSD852029:HSD852037 IBZ852029:IBZ852037 ILV852029:ILV852037 IVR852029:IVR852037 JFN852029:JFN852037 JPJ852029:JPJ852037 JZF852029:JZF852037 KJB852029:KJB852037 KSX852029:KSX852037 LCT852029:LCT852037 LMP852029:LMP852037 LWL852029:LWL852037 MGH852029:MGH852037 MQD852029:MQD852037 MZZ852029:MZZ852037 NJV852029:NJV852037 NTR852029:NTR852037 ODN852029:ODN852037 ONJ852029:ONJ852037 OXF852029:OXF852037 PHB852029:PHB852037 PQX852029:PQX852037 QAT852029:QAT852037 QKP852029:QKP852037 QUL852029:QUL852037 REH852029:REH852037 ROD852029:ROD852037 RXZ852029:RXZ852037 SHV852029:SHV852037 SRR852029:SRR852037 TBN852029:TBN852037 TLJ852029:TLJ852037 TVF852029:TVF852037 UFB852029:UFB852037 UOX852029:UOX852037 UYT852029:UYT852037 VIP852029:VIP852037 VSL852029:VSL852037 WCH852029:WCH852037 WMD852029:WMD852037 WVZ852029:WVZ852037 R917565:R917573 JN917565:JN917573 TJ917565:TJ917573 ADF917565:ADF917573 ANB917565:ANB917573 AWX917565:AWX917573 BGT917565:BGT917573 BQP917565:BQP917573 CAL917565:CAL917573 CKH917565:CKH917573 CUD917565:CUD917573 DDZ917565:DDZ917573 DNV917565:DNV917573 DXR917565:DXR917573 EHN917565:EHN917573 ERJ917565:ERJ917573 FBF917565:FBF917573 FLB917565:FLB917573 FUX917565:FUX917573 GET917565:GET917573 GOP917565:GOP917573 GYL917565:GYL917573 HIH917565:HIH917573 HSD917565:HSD917573 IBZ917565:IBZ917573 ILV917565:ILV917573 IVR917565:IVR917573 JFN917565:JFN917573 JPJ917565:JPJ917573 JZF917565:JZF917573 KJB917565:KJB917573 KSX917565:KSX917573 LCT917565:LCT917573 LMP917565:LMP917573 LWL917565:LWL917573 MGH917565:MGH917573 MQD917565:MQD917573 MZZ917565:MZZ917573 NJV917565:NJV917573 NTR917565:NTR917573 ODN917565:ODN917573 ONJ917565:ONJ917573 OXF917565:OXF917573 PHB917565:PHB917573 PQX917565:PQX917573 QAT917565:QAT917573 QKP917565:QKP917573 QUL917565:QUL917573 REH917565:REH917573 ROD917565:ROD917573 RXZ917565:RXZ917573 SHV917565:SHV917573 SRR917565:SRR917573 TBN917565:TBN917573 TLJ917565:TLJ917573 TVF917565:TVF917573 UFB917565:UFB917573 UOX917565:UOX917573 UYT917565:UYT917573 VIP917565:VIP917573 VSL917565:VSL917573 WCH917565:WCH917573 WMD917565:WMD917573 WVZ917565:WVZ917573 R983101:R983109 JN983101:JN983109 TJ983101:TJ983109 ADF983101:ADF983109 ANB983101:ANB983109 AWX983101:AWX983109 BGT983101:BGT983109 BQP983101:BQP983109 CAL983101:CAL983109 CKH983101:CKH983109 CUD983101:CUD983109 DDZ983101:DDZ983109 DNV983101:DNV983109 DXR983101:DXR983109 EHN983101:EHN983109 ERJ983101:ERJ983109 FBF983101:FBF983109 FLB983101:FLB983109 FUX983101:FUX983109 GET983101:GET983109 GOP983101:GOP983109 GYL983101:GYL983109 HIH983101:HIH983109 HSD983101:HSD983109 IBZ983101:IBZ983109 ILV983101:ILV983109 IVR983101:IVR983109 JFN983101:JFN983109 JPJ983101:JPJ983109 JZF983101:JZF983109 KJB983101:KJB983109 KSX983101:KSX983109 LCT983101:LCT983109 LMP983101:LMP983109 LWL983101:LWL983109 MGH983101:MGH983109 MQD983101:MQD983109 MZZ983101:MZZ983109 NJV983101:NJV983109 NTR983101:NTR983109 ODN983101:ODN983109 ONJ983101:ONJ983109 OXF983101:OXF983109 PHB983101:PHB983109 PQX983101:PQX983109 QAT983101:QAT983109 QKP983101:QKP983109 QUL983101:QUL983109 REH983101:REH983109 ROD983101:ROD983109 RXZ983101:RXZ983109 SHV983101:SHV983109 SRR983101:SRR983109 TBN983101:TBN983109 TLJ983101:TLJ983109 TVF983101:TVF983109 UFB983101:UFB983109 UOX983101:UOX983109 UYT983101:UYT983109 VIP983101:VIP983109 VSL983101:VSL983109 WCH983101:WCH983109 WMD983101:WMD983109 WVZ983101:WVZ983109 A1:T65595 IW1:JP65595 SS1:TL65595 ACO1:ADH65595 AMK1:AND65595 AWG1:AWZ65595 BGC1:BGV65595 BPY1:BQR65595 BZU1:CAN65595 CJQ1:CKJ65595 CTM1:CUF65595 DDI1:DEB65595 DNE1:DNX65595 DXA1:DXT65595 EGW1:EHP65595 EQS1:ERL65595 FAO1:FBH65595 FKK1:FLD65595 FUG1:FUZ65595 GEC1:GEV65595 GNY1:GOR65595 GXU1:GYN65595 HHQ1:HIJ65595 HRM1:HSF65595 IBI1:ICB65595 ILE1:ILX65595 IVA1:IVT65595 JEW1:JFP65595 JOS1:JPL65595 JYO1:JZH65595 KIK1:KJD65595 KSG1:KSZ65595 LCC1:LCV65595 LLY1:LMR65595 LVU1:LWN65595 MFQ1:MGJ65595 MPM1:MQF65595 MZI1:NAB65595 NJE1:NJX65595 NTA1:NTT65595 OCW1:ODP65595 OMS1:ONL65595 OWO1:OXH65595 PGK1:PHD65595 PQG1:PQZ65595 QAC1:QAV65595 QJY1:QKR65595 QTU1:QUN65595 RDQ1:REJ65595 RNM1:ROF65595 RXI1:RYB65595 SHE1:SHX65595 SRA1:SRT65595 TAW1:TBP65595 TKS1:TLL65595 TUO1:TVH65595 UEK1:UFD65595 UOG1:UOZ65595 UYC1:UYV65595 VHY1:VIR65595 VRU1:VSN65595 WBQ1:WCJ65595 WLM1:WMF65595 WVI1:WWB65595 WWC1:XFD1048576 WMG1:WVH1048576 WCK1:WLL1048576 VSO1:WBP1048576 VIS1:VRT1048576 UYW1:VHX1048576 UPA1:UYB1048576 UFE1:UOF1048576 TVI1:UEJ1048576 TLM1:TUN1048576 TBQ1:TKR1048576 SRU1:TAV1048576 SHY1:SQZ1048576 RYC1:SHD1048576 ROG1:RXH1048576 REK1:RNL1048576 QUO1:RDP1048576 QKS1:QTT1048576 QAW1:QJX1048576 PRA1:QAB1048576 PHE1:PQF1048576 OXI1:PGJ1048576 ONM1:OWN1048576 ODQ1:OMR1048576 NTU1:OCV1048576 NJY1:NSZ1048576 NAC1:NJD1048576 MQG1:MZH1048576 MGK1:MPL1048576 LWO1:MFP1048576 LMS1:LVT1048576 LCW1:LLX1048576 KTA1:LCB1048576 KJE1:KSF1048576 JZI1:KIJ1048576 JPM1:JYN1048576 JFQ1:JOR1048576 IVU1:JEV1048576 ILY1:IUZ1048576 ICC1:ILD1048576 HSG1:IBH1048576 HIK1:HRL1048576 GYO1:HHP1048576 GOS1:GXT1048576 GEW1:GNX1048576 FVA1:GEB1048576 FLE1:FUF1048576 FBI1:FKJ1048576 ERM1:FAN1048576 EHQ1:EQR1048576 DXU1:EGV1048576 DNY1:DWZ1048576 DEC1:DND1048576 CUG1:DDH1048576 CKK1:CTL1048576 CAO1:CJP1048576 BQS1:BZT1048576 BGW1:BPX1048576 AXA1:BGB1048576 ANE1:AWF1048576 ADI1:AMJ1048576 TM1:ACN1048576 JQ1:SR1048576 U1:IV1048576"/>
    <dataValidation type="list" allowBlank="1" showInputMessage="1" showErrorMessage="1" sqref="G65596 JC65596 SY65596 ACU65596 AMQ65596 AWM65596 BGI65596 BQE65596 CAA65596 CJW65596 CTS65596 DDO65596 DNK65596 DXG65596 EHC65596 EQY65596 FAU65596 FKQ65596 FUM65596 GEI65596 GOE65596 GYA65596 HHW65596 HRS65596 IBO65596 ILK65596 IVG65596 JFC65596 JOY65596 JYU65596 KIQ65596 KSM65596 LCI65596 LME65596 LWA65596 MFW65596 MPS65596 MZO65596 NJK65596 NTG65596 ODC65596 OMY65596 OWU65596 PGQ65596 PQM65596 QAI65596 QKE65596 QUA65596 RDW65596 RNS65596 RXO65596 SHK65596 SRG65596 TBC65596 TKY65596 TUU65596 UEQ65596 UOM65596 UYI65596 VIE65596 VSA65596 WBW65596 WLS65596 WVO65596 G131132 JC131132 SY131132 ACU131132 AMQ131132 AWM131132 BGI131132 BQE131132 CAA131132 CJW131132 CTS131132 DDO131132 DNK131132 DXG131132 EHC131132 EQY131132 FAU131132 FKQ131132 FUM131132 GEI131132 GOE131132 GYA131132 HHW131132 HRS131132 IBO131132 ILK131132 IVG131132 JFC131132 JOY131132 JYU131132 KIQ131132 KSM131132 LCI131132 LME131132 LWA131132 MFW131132 MPS131132 MZO131132 NJK131132 NTG131132 ODC131132 OMY131132 OWU131132 PGQ131132 PQM131132 QAI131132 QKE131132 QUA131132 RDW131132 RNS131132 RXO131132 SHK131132 SRG131132 TBC131132 TKY131132 TUU131132 UEQ131132 UOM131132 UYI131132 VIE131132 VSA131132 WBW131132 WLS131132 WVO131132 G196668 JC196668 SY196668 ACU196668 AMQ196668 AWM196668 BGI196668 BQE196668 CAA196668 CJW196668 CTS196668 DDO196668 DNK196668 DXG196668 EHC196668 EQY196668 FAU196668 FKQ196668 FUM196668 GEI196668 GOE196668 GYA196668 HHW196668 HRS196668 IBO196668 ILK196668 IVG196668 JFC196668 JOY196668 JYU196668 KIQ196668 KSM196668 LCI196668 LME196668 LWA196668 MFW196668 MPS196668 MZO196668 NJK196668 NTG196668 ODC196668 OMY196668 OWU196668 PGQ196668 PQM196668 QAI196668 QKE196668 QUA196668 RDW196668 RNS196668 RXO196668 SHK196668 SRG196668 TBC196668 TKY196668 TUU196668 UEQ196668 UOM196668 UYI196668 VIE196668 VSA196668 WBW196668 WLS196668 WVO196668 G262204 JC262204 SY262204 ACU262204 AMQ262204 AWM262204 BGI262204 BQE262204 CAA262204 CJW262204 CTS262204 DDO262204 DNK262204 DXG262204 EHC262204 EQY262204 FAU262204 FKQ262204 FUM262204 GEI262204 GOE262204 GYA262204 HHW262204 HRS262204 IBO262204 ILK262204 IVG262204 JFC262204 JOY262204 JYU262204 KIQ262204 KSM262204 LCI262204 LME262204 LWA262204 MFW262204 MPS262204 MZO262204 NJK262204 NTG262204 ODC262204 OMY262204 OWU262204 PGQ262204 PQM262204 QAI262204 QKE262204 QUA262204 RDW262204 RNS262204 RXO262204 SHK262204 SRG262204 TBC262204 TKY262204 TUU262204 UEQ262204 UOM262204 UYI262204 VIE262204 VSA262204 WBW262204 WLS262204 WVO262204 G327740 JC327740 SY327740 ACU327740 AMQ327740 AWM327740 BGI327740 BQE327740 CAA327740 CJW327740 CTS327740 DDO327740 DNK327740 DXG327740 EHC327740 EQY327740 FAU327740 FKQ327740 FUM327740 GEI327740 GOE327740 GYA327740 HHW327740 HRS327740 IBO327740 ILK327740 IVG327740 JFC327740 JOY327740 JYU327740 KIQ327740 KSM327740 LCI327740 LME327740 LWA327740 MFW327740 MPS327740 MZO327740 NJK327740 NTG327740 ODC327740 OMY327740 OWU327740 PGQ327740 PQM327740 QAI327740 QKE327740 QUA327740 RDW327740 RNS327740 RXO327740 SHK327740 SRG327740 TBC327740 TKY327740 TUU327740 UEQ327740 UOM327740 UYI327740 VIE327740 VSA327740 WBW327740 WLS327740 WVO327740 G393276 JC393276 SY393276 ACU393276 AMQ393276 AWM393276 BGI393276 BQE393276 CAA393276 CJW393276 CTS393276 DDO393276 DNK393276 DXG393276 EHC393276 EQY393276 FAU393276 FKQ393276 FUM393276 GEI393276 GOE393276 GYA393276 HHW393276 HRS393276 IBO393276 ILK393276 IVG393276 JFC393276 JOY393276 JYU393276 KIQ393276 KSM393276 LCI393276 LME393276 LWA393276 MFW393276 MPS393276 MZO393276 NJK393276 NTG393276 ODC393276 OMY393276 OWU393276 PGQ393276 PQM393276 QAI393276 QKE393276 QUA393276 RDW393276 RNS393276 RXO393276 SHK393276 SRG393276 TBC393276 TKY393276 TUU393276 UEQ393276 UOM393276 UYI393276 VIE393276 VSA393276 WBW393276 WLS393276 WVO393276 G458812 JC458812 SY458812 ACU458812 AMQ458812 AWM458812 BGI458812 BQE458812 CAA458812 CJW458812 CTS458812 DDO458812 DNK458812 DXG458812 EHC458812 EQY458812 FAU458812 FKQ458812 FUM458812 GEI458812 GOE458812 GYA458812 HHW458812 HRS458812 IBO458812 ILK458812 IVG458812 JFC458812 JOY458812 JYU458812 KIQ458812 KSM458812 LCI458812 LME458812 LWA458812 MFW458812 MPS458812 MZO458812 NJK458812 NTG458812 ODC458812 OMY458812 OWU458812 PGQ458812 PQM458812 QAI458812 QKE458812 QUA458812 RDW458812 RNS458812 RXO458812 SHK458812 SRG458812 TBC458812 TKY458812 TUU458812 UEQ458812 UOM458812 UYI458812 VIE458812 VSA458812 WBW458812 WLS458812 WVO458812 G524348 JC524348 SY524348 ACU524348 AMQ524348 AWM524348 BGI524348 BQE524348 CAA524348 CJW524348 CTS524348 DDO524348 DNK524348 DXG524348 EHC524348 EQY524348 FAU524348 FKQ524348 FUM524348 GEI524348 GOE524348 GYA524348 HHW524348 HRS524348 IBO524348 ILK524348 IVG524348 JFC524348 JOY524348 JYU524348 KIQ524348 KSM524348 LCI524348 LME524348 LWA524348 MFW524348 MPS524348 MZO524348 NJK524348 NTG524348 ODC524348 OMY524348 OWU524348 PGQ524348 PQM524348 QAI524348 QKE524348 QUA524348 RDW524348 RNS524348 RXO524348 SHK524348 SRG524348 TBC524348 TKY524348 TUU524348 UEQ524348 UOM524348 UYI524348 VIE524348 VSA524348 WBW524348 WLS524348 WVO524348 G589884 JC589884 SY589884 ACU589884 AMQ589884 AWM589884 BGI589884 BQE589884 CAA589884 CJW589884 CTS589884 DDO589884 DNK589884 DXG589884 EHC589884 EQY589884 FAU589884 FKQ589884 FUM589884 GEI589884 GOE589884 GYA589884 HHW589884 HRS589884 IBO589884 ILK589884 IVG589884 JFC589884 JOY589884 JYU589884 KIQ589884 KSM589884 LCI589884 LME589884 LWA589884 MFW589884 MPS589884 MZO589884 NJK589884 NTG589884 ODC589884 OMY589884 OWU589884 PGQ589884 PQM589884 QAI589884 QKE589884 QUA589884 RDW589884 RNS589884 RXO589884 SHK589884 SRG589884 TBC589884 TKY589884 TUU589884 UEQ589884 UOM589884 UYI589884 VIE589884 VSA589884 WBW589884 WLS589884 WVO589884 G655420 JC655420 SY655420 ACU655420 AMQ655420 AWM655420 BGI655420 BQE655420 CAA655420 CJW655420 CTS655420 DDO655420 DNK655420 DXG655420 EHC655420 EQY655420 FAU655420 FKQ655420 FUM655420 GEI655420 GOE655420 GYA655420 HHW655420 HRS655420 IBO655420 ILK655420 IVG655420 JFC655420 JOY655420 JYU655420 KIQ655420 KSM655420 LCI655420 LME655420 LWA655420 MFW655420 MPS655420 MZO655420 NJK655420 NTG655420 ODC655420 OMY655420 OWU655420 PGQ655420 PQM655420 QAI655420 QKE655420 QUA655420 RDW655420 RNS655420 RXO655420 SHK655420 SRG655420 TBC655420 TKY655420 TUU655420 UEQ655420 UOM655420 UYI655420 VIE655420 VSA655420 WBW655420 WLS655420 WVO655420 G720956 JC720956 SY720956 ACU720956 AMQ720956 AWM720956 BGI720956 BQE720956 CAA720956 CJW720956 CTS720956 DDO720956 DNK720956 DXG720956 EHC720956 EQY720956 FAU720956 FKQ720956 FUM720956 GEI720956 GOE720956 GYA720956 HHW720956 HRS720956 IBO720956 ILK720956 IVG720956 JFC720956 JOY720956 JYU720956 KIQ720956 KSM720956 LCI720956 LME720956 LWA720956 MFW720956 MPS720956 MZO720956 NJK720956 NTG720956 ODC720956 OMY720956 OWU720956 PGQ720956 PQM720956 QAI720956 QKE720956 QUA720956 RDW720956 RNS720956 RXO720956 SHK720956 SRG720956 TBC720956 TKY720956 TUU720956 UEQ720956 UOM720956 UYI720956 VIE720956 VSA720956 WBW720956 WLS720956 WVO720956 G786492 JC786492 SY786492 ACU786492 AMQ786492 AWM786492 BGI786492 BQE786492 CAA786492 CJW786492 CTS786492 DDO786492 DNK786492 DXG786492 EHC786492 EQY786492 FAU786492 FKQ786492 FUM786492 GEI786492 GOE786492 GYA786492 HHW786492 HRS786492 IBO786492 ILK786492 IVG786492 JFC786492 JOY786492 JYU786492 KIQ786492 KSM786492 LCI786492 LME786492 LWA786492 MFW786492 MPS786492 MZO786492 NJK786492 NTG786492 ODC786492 OMY786492 OWU786492 PGQ786492 PQM786492 QAI786492 QKE786492 QUA786492 RDW786492 RNS786492 RXO786492 SHK786492 SRG786492 TBC786492 TKY786492 TUU786492 UEQ786492 UOM786492 UYI786492 VIE786492 VSA786492 WBW786492 WLS786492 WVO786492 G852028 JC852028 SY852028 ACU852028 AMQ852028 AWM852028 BGI852028 BQE852028 CAA852028 CJW852028 CTS852028 DDO852028 DNK852028 DXG852028 EHC852028 EQY852028 FAU852028 FKQ852028 FUM852028 GEI852028 GOE852028 GYA852028 HHW852028 HRS852028 IBO852028 ILK852028 IVG852028 JFC852028 JOY852028 JYU852028 KIQ852028 KSM852028 LCI852028 LME852028 LWA852028 MFW852028 MPS852028 MZO852028 NJK852028 NTG852028 ODC852028 OMY852028 OWU852028 PGQ852028 PQM852028 QAI852028 QKE852028 QUA852028 RDW852028 RNS852028 RXO852028 SHK852028 SRG852028 TBC852028 TKY852028 TUU852028 UEQ852028 UOM852028 UYI852028 VIE852028 VSA852028 WBW852028 WLS852028 WVO852028 G917564 JC917564 SY917564 ACU917564 AMQ917564 AWM917564 BGI917564 BQE917564 CAA917564 CJW917564 CTS917564 DDO917564 DNK917564 DXG917564 EHC917564 EQY917564 FAU917564 FKQ917564 FUM917564 GEI917564 GOE917564 GYA917564 HHW917564 HRS917564 IBO917564 ILK917564 IVG917564 JFC917564 JOY917564 JYU917564 KIQ917564 KSM917564 LCI917564 LME917564 LWA917564 MFW917564 MPS917564 MZO917564 NJK917564 NTG917564 ODC917564 OMY917564 OWU917564 PGQ917564 PQM917564 QAI917564 QKE917564 QUA917564 RDW917564 RNS917564 RXO917564 SHK917564 SRG917564 TBC917564 TKY917564 TUU917564 UEQ917564 UOM917564 UYI917564 VIE917564 VSA917564 WBW917564 WLS917564 WVO917564 G983100 JC983100 SY983100 ACU983100 AMQ983100 AWM983100 BGI983100 BQE983100 CAA983100 CJW983100 CTS983100 DDO983100 DNK983100 DXG983100 EHC983100 EQY983100 FAU983100 FKQ983100 FUM983100 GEI983100 GOE983100 GYA983100 HHW983100 HRS983100 IBO983100 ILK983100 IVG983100 JFC983100 JOY983100 JYU983100 KIQ983100 KSM983100 LCI983100 LME983100 LWA983100 MFW983100 MPS983100 MZO983100 NJK983100 NTG983100 ODC983100 OMY983100 OWU983100 PGQ983100 PQM983100 QAI983100 QKE983100 QUA983100 RDW983100 RNS983100 RXO983100 SHK983100 SRG983100 TBC983100 TKY983100 TUU983100 UEQ983100 UOM983100 UYI983100 VIE983100 VSA983100 WBW983100 WLS983100 WVO983100 G65604:G65608 JC65604:JC65608 SY65604:SY65608 ACU65604:ACU65608 AMQ65604:AMQ65608 AWM65604:AWM65608 BGI65604:BGI65608 BQE65604:BQE65608 CAA65604:CAA65608 CJW65604:CJW65608 CTS65604:CTS65608 DDO65604:DDO65608 DNK65604:DNK65608 DXG65604:DXG65608 EHC65604:EHC65608 EQY65604:EQY65608 FAU65604:FAU65608 FKQ65604:FKQ65608 FUM65604:FUM65608 GEI65604:GEI65608 GOE65604:GOE65608 GYA65604:GYA65608 HHW65604:HHW65608 HRS65604:HRS65608 IBO65604:IBO65608 ILK65604:ILK65608 IVG65604:IVG65608 JFC65604:JFC65608 JOY65604:JOY65608 JYU65604:JYU65608 KIQ65604:KIQ65608 KSM65604:KSM65608 LCI65604:LCI65608 LME65604:LME65608 LWA65604:LWA65608 MFW65604:MFW65608 MPS65604:MPS65608 MZO65604:MZO65608 NJK65604:NJK65608 NTG65604:NTG65608 ODC65604:ODC65608 OMY65604:OMY65608 OWU65604:OWU65608 PGQ65604:PGQ65608 PQM65604:PQM65608 QAI65604:QAI65608 QKE65604:QKE65608 QUA65604:QUA65608 RDW65604:RDW65608 RNS65604:RNS65608 RXO65604:RXO65608 SHK65604:SHK65608 SRG65604:SRG65608 TBC65604:TBC65608 TKY65604:TKY65608 TUU65604:TUU65608 UEQ65604:UEQ65608 UOM65604:UOM65608 UYI65604:UYI65608 VIE65604:VIE65608 VSA65604:VSA65608 WBW65604:WBW65608 WLS65604:WLS65608 WVO65604:WVO65608 G131140:G131144 JC131140:JC131144 SY131140:SY131144 ACU131140:ACU131144 AMQ131140:AMQ131144 AWM131140:AWM131144 BGI131140:BGI131144 BQE131140:BQE131144 CAA131140:CAA131144 CJW131140:CJW131144 CTS131140:CTS131144 DDO131140:DDO131144 DNK131140:DNK131144 DXG131140:DXG131144 EHC131140:EHC131144 EQY131140:EQY131144 FAU131140:FAU131144 FKQ131140:FKQ131144 FUM131140:FUM131144 GEI131140:GEI131144 GOE131140:GOE131144 GYA131140:GYA131144 HHW131140:HHW131144 HRS131140:HRS131144 IBO131140:IBO131144 ILK131140:ILK131144 IVG131140:IVG131144 JFC131140:JFC131144 JOY131140:JOY131144 JYU131140:JYU131144 KIQ131140:KIQ131144 KSM131140:KSM131144 LCI131140:LCI131144 LME131140:LME131144 LWA131140:LWA131144 MFW131140:MFW131144 MPS131140:MPS131144 MZO131140:MZO131144 NJK131140:NJK131144 NTG131140:NTG131144 ODC131140:ODC131144 OMY131140:OMY131144 OWU131140:OWU131144 PGQ131140:PGQ131144 PQM131140:PQM131144 QAI131140:QAI131144 QKE131140:QKE131144 QUA131140:QUA131144 RDW131140:RDW131144 RNS131140:RNS131144 RXO131140:RXO131144 SHK131140:SHK131144 SRG131140:SRG131144 TBC131140:TBC131144 TKY131140:TKY131144 TUU131140:TUU131144 UEQ131140:UEQ131144 UOM131140:UOM131144 UYI131140:UYI131144 VIE131140:VIE131144 VSA131140:VSA131144 WBW131140:WBW131144 WLS131140:WLS131144 WVO131140:WVO131144 G196676:G196680 JC196676:JC196680 SY196676:SY196680 ACU196676:ACU196680 AMQ196676:AMQ196680 AWM196676:AWM196680 BGI196676:BGI196680 BQE196676:BQE196680 CAA196676:CAA196680 CJW196676:CJW196680 CTS196676:CTS196680 DDO196676:DDO196680 DNK196676:DNK196680 DXG196676:DXG196680 EHC196676:EHC196680 EQY196676:EQY196680 FAU196676:FAU196680 FKQ196676:FKQ196680 FUM196676:FUM196680 GEI196676:GEI196680 GOE196676:GOE196680 GYA196676:GYA196680 HHW196676:HHW196680 HRS196676:HRS196680 IBO196676:IBO196680 ILK196676:ILK196680 IVG196676:IVG196680 JFC196676:JFC196680 JOY196676:JOY196680 JYU196676:JYU196680 KIQ196676:KIQ196680 KSM196676:KSM196680 LCI196676:LCI196680 LME196676:LME196680 LWA196676:LWA196680 MFW196676:MFW196680 MPS196676:MPS196680 MZO196676:MZO196680 NJK196676:NJK196680 NTG196676:NTG196680 ODC196676:ODC196680 OMY196676:OMY196680 OWU196676:OWU196680 PGQ196676:PGQ196680 PQM196676:PQM196680 QAI196676:QAI196680 QKE196676:QKE196680 QUA196676:QUA196680 RDW196676:RDW196680 RNS196676:RNS196680 RXO196676:RXO196680 SHK196676:SHK196680 SRG196676:SRG196680 TBC196676:TBC196680 TKY196676:TKY196680 TUU196676:TUU196680 UEQ196676:UEQ196680 UOM196676:UOM196680 UYI196676:UYI196680 VIE196676:VIE196680 VSA196676:VSA196680 WBW196676:WBW196680 WLS196676:WLS196680 WVO196676:WVO196680 G262212:G262216 JC262212:JC262216 SY262212:SY262216 ACU262212:ACU262216 AMQ262212:AMQ262216 AWM262212:AWM262216 BGI262212:BGI262216 BQE262212:BQE262216 CAA262212:CAA262216 CJW262212:CJW262216 CTS262212:CTS262216 DDO262212:DDO262216 DNK262212:DNK262216 DXG262212:DXG262216 EHC262212:EHC262216 EQY262212:EQY262216 FAU262212:FAU262216 FKQ262212:FKQ262216 FUM262212:FUM262216 GEI262212:GEI262216 GOE262212:GOE262216 GYA262212:GYA262216 HHW262212:HHW262216 HRS262212:HRS262216 IBO262212:IBO262216 ILK262212:ILK262216 IVG262212:IVG262216 JFC262212:JFC262216 JOY262212:JOY262216 JYU262212:JYU262216 KIQ262212:KIQ262216 KSM262212:KSM262216 LCI262212:LCI262216 LME262212:LME262216 LWA262212:LWA262216 MFW262212:MFW262216 MPS262212:MPS262216 MZO262212:MZO262216 NJK262212:NJK262216 NTG262212:NTG262216 ODC262212:ODC262216 OMY262212:OMY262216 OWU262212:OWU262216 PGQ262212:PGQ262216 PQM262212:PQM262216 QAI262212:QAI262216 QKE262212:QKE262216 QUA262212:QUA262216 RDW262212:RDW262216 RNS262212:RNS262216 RXO262212:RXO262216 SHK262212:SHK262216 SRG262212:SRG262216 TBC262212:TBC262216 TKY262212:TKY262216 TUU262212:TUU262216 UEQ262212:UEQ262216 UOM262212:UOM262216 UYI262212:UYI262216 VIE262212:VIE262216 VSA262212:VSA262216 WBW262212:WBW262216 WLS262212:WLS262216 WVO262212:WVO262216 G327748:G327752 JC327748:JC327752 SY327748:SY327752 ACU327748:ACU327752 AMQ327748:AMQ327752 AWM327748:AWM327752 BGI327748:BGI327752 BQE327748:BQE327752 CAA327748:CAA327752 CJW327748:CJW327752 CTS327748:CTS327752 DDO327748:DDO327752 DNK327748:DNK327752 DXG327748:DXG327752 EHC327748:EHC327752 EQY327748:EQY327752 FAU327748:FAU327752 FKQ327748:FKQ327752 FUM327748:FUM327752 GEI327748:GEI327752 GOE327748:GOE327752 GYA327748:GYA327752 HHW327748:HHW327752 HRS327748:HRS327752 IBO327748:IBO327752 ILK327748:ILK327752 IVG327748:IVG327752 JFC327748:JFC327752 JOY327748:JOY327752 JYU327748:JYU327752 KIQ327748:KIQ327752 KSM327748:KSM327752 LCI327748:LCI327752 LME327748:LME327752 LWA327748:LWA327752 MFW327748:MFW327752 MPS327748:MPS327752 MZO327748:MZO327752 NJK327748:NJK327752 NTG327748:NTG327752 ODC327748:ODC327752 OMY327748:OMY327752 OWU327748:OWU327752 PGQ327748:PGQ327752 PQM327748:PQM327752 QAI327748:QAI327752 QKE327748:QKE327752 QUA327748:QUA327752 RDW327748:RDW327752 RNS327748:RNS327752 RXO327748:RXO327752 SHK327748:SHK327752 SRG327748:SRG327752 TBC327748:TBC327752 TKY327748:TKY327752 TUU327748:TUU327752 UEQ327748:UEQ327752 UOM327748:UOM327752 UYI327748:UYI327752 VIE327748:VIE327752 VSA327748:VSA327752 WBW327748:WBW327752 WLS327748:WLS327752 WVO327748:WVO327752 G393284:G393288 JC393284:JC393288 SY393284:SY393288 ACU393284:ACU393288 AMQ393284:AMQ393288 AWM393284:AWM393288 BGI393284:BGI393288 BQE393284:BQE393288 CAA393284:CAA393288 CJW393284:CJW393288 CTS393284:CTS393288 DDO393284:DDO393288 DNK393284:DNK393288 DXG393284:DXG393288 EHC393284:EHC393288 EQY393284:EQY393288 FAU393284:FAU393288 FKQ393284:FKQ393288 FUM393284:FUM393288 GEI393284:GEI393288 GOE393284:GOE393288 GYA393284:GYA393288 HHW393284:HHW393288 HRS393284:HRS393288 IBO393284:IBO393288 ILK393284:ILK393288 IVG393284:IVG393288 JFC393284:JFC393288 JOY393284:JOY393288 JYU393284:JYU393288 KIQ393284:KIQ393288 KSM393284:KSM393288 LCI393284:LCI393288 LME393284:LME393288 LWA393284:LWA393288 MFW393284:MFW393288 MPS393284:MPS393288 MZO393284:MZO393288 NJK393284:NJK393288 NTG393284:NTG393288 ODC393284:ODC393288 OMY393284:OMY393288 OWU393284:OWU393288 PGQ393284:PGQ393288 PQM393284:PQM393288 QAI393284:QAI393288 QKE393284:QKE393288 QUA393284:QUA393288 RDW393284:RDW393288 RNS393284:RNS393288 RXO393284:RXO393288 SHK393284:SHK393288 SRG393284:SRG393288 TBC393284:TBC393288 TKY393284:TKY393288 TUU393284:TUU393288 UEQ393284:UEQ393288 UOM393284:UOM393288 UYI393284:UYI393288 VIE393284:VIE393288 VSA393284:VSA393288 WBW393284:WBW393288 WLS393284:WLS393288 WVO393284:WVO393288 G458820:G458824 JC458820:JC458824 SY458820:SY458824 ACU458820:ACU458824 AMQ458820:AMQ458824 AWM458820:AWM458824 BGI458820:BGI458824 BQE458820:BQE458824 CAA458820:CAA458824 CJW458820:CJW458824 CTS458820:CTS458824 DDO458820:DDO458824 DNK458820:DNK458824 DXG458820:DXG458824 EHC458820:EHC458824 EQY458820:EQY458824 FAU458820:FAU458824 FKQ458820:FKQ458824 FUM458820:FUM458824 GEI458820:GEI458824 GOE458820:GOE458824 GYA458820:GYA458824 HHW458820:HHW458824 HRS458820:HRS458824 IBO458820:IBO458824 ILK458820:ILK458824 IVG458820:IVG458824 JFC458820:JFC458824 JOY458820:JOY458824 JYU458820:JYU458824 KIQ458820:KIQ458824 KSM458820:KSM458824 LCI458820:LCI458824 LME458820:LME458824 LWA458820:LWA458824 MFW458820:MFW458824 MPS458820:MPS458824 MZO458820:MZO458824 NJK458820:NJK458824 NTG458820:NTG458824 ODC458820:ODC458824 OMY458820:OMY458824 OWU458820:OWU458824 PGQ458820:PGQ458824 PQM458820:PQM458824 QAI458820:QAI458824 QKE458820:QKE458824 QUA458820:QUA458824 RDW458820:RDW458824 RNS458820:RNS458824 RXO458820:RXO458824 SHK458820:SHK458824 SRG458820:SRG458824 TBC458820:TBC458824 TKY458820:TKY458824 TUU458820:TUU458824 UEQ458820:UEQ458824 UOM458820:UOM458824 UYI458820:UYI458824 VIE458820:VIE458824 VSA458820:VSA458824 WBW458820:WBW458824 WLS458820:WLS458824 WVO458820:WVO458824 G524356:G524360 JC524356:JC524360 SY524356:SY524360 ACU524356:ACU524360 AMQ524356:AMQ524360 AWM524356:AWM524360 BGI524356:BGI524360 BQE524356:BQE524360 CAA524356:CAA524360 CJW524356:CJW524360 CTS524356:CTS524360 DDO524356:DDO524360 DNK524356:DNK524360 DXG524356:DXG524360 EHC524356:EHC524360 EQY524356:EQY524360 FAU524356:FAU524360 FKQ524356:FKQ524360 FUM524356:FUM524360 GEI524356:GEI524360 GOE524356:GOE524360 GYA524356:GYA524360 HHW524356:HHW524360 HRS524356:HRS524360 IBO524356:IBO524360 ILK524356:ILK524360 IVG524356:IVG524360 JFC524356:JFC524360 JOY524356:JOY524360 JYU524356:JYU524360 KIQ524356:KIQ524360 KSM524356:KSM524360 LCI524356:LCI524360 LME524356:LME524360 LWA524356:LWA524360 MFW524356:MFW524360 MPS524356:MPS524360 MZO524356:MZO524360 NJK524356:NJK524360 NTG524356:NTG524360 ODC524356:ODC524360 OMY524356:OMY524360 OWU524356:OWU524360 PGQ524356:PGQ524360 PQM524356:PQM524360 QAI524356:QAI524360 QKE524356:QKE524360 QUA524356:QUA524360 RDW524356:RDW524360 RNS524356:RNS524360 RXO524356:RXO524360 SHK524356:SHK524360 SRG524356:SRG524360 TBC524356:TBC524360 TKY524356:TKY524360 TUU524356:TUU524360 UEQ524356:UEQ524360 UOM524356:UOM524360 UYI524356:UYI524360 VIE524356:VIE524360 VSA524356:VSA524360 WBW524356:WBW524360 WLS524356:WLS524360 WVO524356:WVO524360 G589892:G589896 JC589892:JC589896 SY589892:SY589896 ACU589892:ACU589896 AMQ589892:AMQ589896 AWM589892:AWM589896 BGI589892:BGI589896 BQE589892:BQE589896 CAA589892:CAA589896 CJW589892:CJW589896 CTS589892:CTS589896 DDO589892:DDO589896 DNK589892:DNK589896 DXG589892:DXG589896 EHC589892:EHC589896 EQY589892:EQY589896 FAU589892:FAU589896 FKQ589892:FKQ589896 FUM589892:FUM589896 GEI589892:GEI589896 GOE589892:GOE589896 GYA589892:GYA589896 HHW589892:HHW589896 HRS589892:HRS589896 IBO589892:IBO589896 ILK589892:ILK589896 IVG589892:IVG589896 JFC589892:JFC589896 JOY589892:JOY589896 JYU589892:JYU589896 KIQ589892:KIQ589896 KSM589892:KSM589896 LCI589892:LCI589896 LME589892:LME589896 LWA589892:LWA589896 MFW589892:MFW589896 MPS589892:MPS589896 MZO589892:MZO589896 NJK589892:NJK589896 NTG589892:NTG589896 ODC589892:ODC589896 OMY589892:OMY589896 OWU589892:OWU589896 PGQ589892:PGQ589896 PQM589892:PQM589896 QAI589892:QAI589896 QKE589892:QKE589896 QUA589892:QUA589896 RDW589892:RDW589896 RNS589892:RNS589896 RXO589892:RXO589896 SHK589892:SHK589896 SRG589892:SRG589896 TBC589892:TBC589896 TKY589892:TKY589896 TUU589892:TUU589896 UEQ589892:UEQ589896 UOM589892:UOM589896 UYI589892:UYI589896 VIE589892:VIE589896 VSA589892:VSA589896 WBW589892:WBW589896 WLS589892:WLS589896 WVO589892:WVO589896 G655428:G655432 JC655428:JC655432 SY655428:SY655432 ACU655428:ACU655432 AMQ655428:AMQ655432 AWM655428:AWM655432 BGI655428:BGI655432 BQE655428:BQE655432 CAA655428:CAA655432 CJW655428:CJW655432 CTS655428:CTS655432 DDO655428:DDO655432 DNK655428:DNK655432 DXG655428:DXG655432 EHC655428:EHC655432 EQY655428:EQY655432 FAU655428:FAU655432 FKQ655428:FKQ655432 FUM655428:FUM655432 GEI655428:GEI655432 GOE655428:GOE655432 GYA655428:GYA655432 HHW655428:HHW655432 HRS655428:HRS655432 IBO655428:IBO655432 ILK655428:ILK655432 IVG655428:IVG655432 JFC655428:JFC655432 JOY655428:JOY655432 JYU655428:JYU655432 KIQ655428:KIQ655432 KSM655428:KSM655432 LCI655428:LCI655432 LME655428:LME655432 LWA655428:LWA655432 MFW655428:MFW655432 MPS655428:MPS655432 MZO655428:MZO655432 NJK655428:NJK655432 NTG655428:NTG655432 ODC655428:ODC655432 OMY655428:OMY655432 OWU655428:OWU655432 PGQ655428:PGQ655432 PQM655428:PQM655432 QAI655428:QAI655432 QKE655428:QKE655432 QUA655428:QUA655432 RDW655428:RDW655432 RNS655428:RNS655432 RXO655428:RXO655432 SHK655428:SHK655432 SRG655428:SRG655432 TBC655428:TBC655432 TKY655428:TKY655432 TUU655428:TUU655432 UEQ655428:UEQ655432 UOM655428:UOM655432 UYI655428:UYI655432 VIE655428:VIE655432 VSA655428:VSA655432 WBW655428:WBW655432 WLS655428:WLS655432 WVO655428:WVO655432 G720964:G720968 JC720964:JC720968 SY720964:SY720968 ACU720964:ACU720968 AMQ720964:AMQ720968 AWM720964:AWM720968 BGI720964:BGI720968 BQE720964:BQE720968 CAA720964:CAA720968 CJW720964:CJW720968 CTS720964:CTS720968 DDO720964:DDO720968 DNK720964:DNK720968 DXG720964:DXG720968 EHC720964:EHC720968 EQY720964:EQY720968 FAU720964:FAU720968 FKQ720964:FKQ720968 FUM720964:FUM720968 GEI720964:GEI720968 GOE720964:GOE720968 GYA720964:GYA720968 HHW720964:HHW720968 HRS720964:HRS720968 IBO720964:IBO720968 ILK720964:ILK720968 IVG720964:IVG720968 JFC720964:JFC720968 JOY720964:JOY720968 JYU720964:JYU720968 KIQ720964:KIQ720968 KSM720964:KSM720968 LCI720964:LCI720968 LME720964:LME720968 LWA720964:LWA720968 MFW720964:MFW720968 MPS720964:MPS720968 MZO720964:MZO720968 NJK720964:NJK720968 NTG720964:NTG720968 ODC720964:ODC720968 OMY720964:OMY720968 OWU720964:OWU720968 PGQ720964:PGQ720968 PQM720964:PQM720968 QAI720964:QAI720968 QKE720964:QKE720968 QUA720964:QUA720968 RDW720964:RDW720968 RNS720964:RNS720968 RXO720964:RXO720968 SHK720964:SHK720968 SRG720964:SRG720968 TBC720964:TBC720968 TKY720964:TKY720968 TUU720964:TUU720968 UEQ720964:UEQ720968 UOM720964:UOM720968 UYI720964:UYI720968 VIE720964:VIE720968 VSA720964:VSA720968 WBW720964:WBW720968 WLS720964:WLS720968 WVO720964:WVO720968 G786500:G786504 JC786500:JC786504 SY786500:SY786504 ACU786500:ACU786504 AMQ786500:AMQ786504 AWM786500:AWM786504 BGI786500:BGI786504 BQE786500:BQE786504 CAA786500:CAA786504 CJW786500:CJW786504 CTS786500:CTS786504 DDO786500:DDO786504 DNK786500:DNK786504 DXG786500:DXG786504 EHC786500:EHC786504 EQY786500:EQY786504 FAU786500:FAU786504 FKQ786500:FKQ786504 FUM786500:FUM786504 GEI786500:GEI786504 GOE786500:GOE786504 GYA786500:GYA786504 HHW786500:HHW786504 HRS786500:HRS786504 IBO786500:IBO786504 ILK786500:ILK786504 IVG786500:IVG786504 JFC786500:JFC786504 JOY786500:JOY786504 JYU786500:JYU786504 KIQ786500:KIQ786504 KSM786500:KSM786504 LCI786500:LCI786504 LME786500:LME786504 LWA786500:LWA786504 MFW786500:MFW786504 MPS786500:MPS786504 MZO786500:MZO786504 NJK786500:NJK786504 NTG786500:NTG786504 ODC786500:ODC786504 OMY786500:OMY786504 OWU786500:OWU786504 PGQ786500:PGQ786504 PQM786500:PQM786504 QAI786500:QAI786504 QKE786500:QKE786504 QUA786500:QUA786504 RDW786500:RDW786504 RNS786500:RNS786504 RXO786500:RXO786504 SHK786500:SHK786504 SRG786500:SRG786504 TBC786500:TBC786504 TKY786500:TKY786504 TUU786500:TUU786504 UEQ786500:UEQ786504 UOM786500:UOM786504 UYI786500:UYI786504 VIE786500:VIE786504 VSA786500:VSA786504 WBW786500:WBW786504 WLS786500:WLS786504 WVO786500:WVO786504 G852036:G852040 JC852036:JC852040 SY852036:SY852040 ACU852036:ACU852040 AMQ852036:AMQ852040 AWM852036:AWM852040 BGI852036:BGI852040 BQE852036:BQE852040 CAA852036:CAA852040 CJW852036:CJW852040 CTS852036:CTS852040 DDO852036:DDO852040 DNK852036:DNK852040 DXG852036:DXG852040 EHC852036:EHC852040 EQY852036:EQY852040 FAU852036:FAU852040 FKQ852036:FKQ852040 FUM852036:FUM852040 GEI852036:GEI852040 GOE852036:GOE852040 GYA852036:GYA852040 HHW852036:HHW852040 HRS852036:HRS852040 IBO852036:IBO852040 ILK852036:ILK852040 IVG852036:IVG852040 JFC852036:JFC852040 JOY852036:JOY852040 JYU852036:JYU852040 KIQ852036:KIQ852040 KSM852036:KSM852040 LCI852036:LCI852040 LME852036:LME852040 LWA852036:LWA852040 MFW852036:MFW852040 MPS852036:MPS852040 MZO852036:MZO852040 NJK852036:NJK852040 NTG852036:NTG852040 ODC852036:ODC852040 OMY852036:OMY852040 OWU852036:OWU852040 PGQ852036:PGQ852040 PQM852036:PQM852040 QAI852036:QAI852040 QKE852036:QKE852040 QUA852036:QUA852040 RDW852036:RDW852040 RNS852036:RNS852040 RXO852036:RXO852040 SHK852036:SHK852040 SRG852036:SRG852040 TBC852036:TBC852040 TKY852036:TKY852040 TUU852036:TUU852040 UEQ852036:UEQ852040 UOM852036:UOM852040 UYI852036:UYI852040 VIE852036:VIE852040 VSA852036:VSA852040 WBW852036:WBW852040 WLS852036:WLS852040 WVO852036:WVO852040 G917572:G917576 JC917572:JC917576 SY917572:SY917576 ACU917572:ACU917576 AMQ917572:AMQ917576 AWM917572:AWM917576 BGI917572:BGI917576 BQE917572:BQE917576 CAA917572:CAA917576 CJW917572:CJW917576 CTS917572:CTS917576 DDO917572:DDO917576 DNK917572:DNK917576 DXG917572:DXG917576 EHC917572:EHC917576 EQY917572:EQY917576 FAU917572:FAU917576 FKQ917572:FKQ917576 FUM917572:FUM917576 GEI917572:GEI917576 GOE917572:GOE917576 GYA917572:GYA917576 HHW917572:HHW917576 HRS917572:HRS917576 IBO917572:IBO917576 ILK917572:ILK917576 IVG917572:IVG917576 JFC917572:JFC917576 JOY917572:JOY917576 JYU917572:JYU917576 KIQ917572:KIQ917576 KSM917572:KSM917576 LCI917572:LCI917576 LME917572:LME917576 LWA917572:LWA917576 MFW917572:MFW917576 MPS917572:MPS917576 MZO917572:MZO917576 NJK917572:NJK917576 NTG917572:NTG917576 ODC917572:ODC917576 OMY917572:OMY917576 OWU917572:OWU917576 PGQ917572:PGQ917576 PQM917572:PQM917576 QAI917572:QAI917576 QKE917572:QKE917576 QUA917572:QUA917576 RDW917572:RDW917576 RNS917572:RNS917576 RXO917572:RXO917576 SHK917572:SHK917576 SRG917572:SRG917576 TBC917572:TBC917576 TKY917572:TKY917576 TUU917572:TUU917576 UEQ917572:UEQ917576 UOM917572:UOM917576 UYI917572:UYI917576 VIE917572:VIE917576 VSA917572:VSA917576 WBW917572:WBW917576 WLS917572:WLS917576 WVO917572:WVO917576 G983108:G983112 JC983108:JC983112 SY983108:SY983112 ACU983108:ACU983112 AMQ983108:AMQ983112 AWM983108:AWM983112 BGI983108:BGI983112 BQE983108:BQE983112 CAA983108:CAA983112 CJW983108:CJW983112 CTS983108:CTS983112 DDO983108:DDO983112 DNK983108:DNK983112 DXG983108:DXG983112 EHC983108:EHC983112 EQY983108:EQY983112 FAU983108:FAU983112 FKQ983108:FKQ983112 FUM983108:FUM983112 GEI983108:GEI983112 GOE983108:GOE983112 GYA983108:GYA983112 HHW983108:HHW983112 HRS983108:HRS983112 IBO983108:IBO983112 ILK983108:ILK983112 IVG983108:IVG983112 JFC983108:JFC983112 JOY983108:JOY983112 JYU983108:JYU983112 KIQ983108:KIQ983112 KSM983108:KSM983112 LCI983108:LCI983112 LME983108:LME983112 LWA983108:LWA983112 MFW983108:MFW983112 MPS983108:MPS983112 MZO983108:MZO983112 NJK983108:NJK983112 NTG983108:NTG983112 ODC983108:ODC983112 OMY983108:OMY983112 OWU983108:OWU983112 PGQ983108:PGQ983112 PQM983108:PQM983112 QAI983108:QAI983112 QKE983108:QKE983112 QUA983108:QUA983112 RDW983108:RDW983112 RNS983108:RNS983112 RXO983108:RXO983112 SHK983108:SHK983112 SRG983108:SRG983112 TBC983108:TBC983112 TKY983108:TKY983112 TUU983108:TUU983112 UEQ983108:UEQ983112 UOM983108:UOM983112 UYI983108:UYI983112 VIE983108:VIE983112 VSA983108:VSA983112 WBW983108:WBW983112 WLS983108:WLS983112 WVO983108:WVO983112">
      <formula1>"일반경쟁, 제한경쟁, 지명경쟁, 수의계약, 대안, 턴키, 기술제안"</formula1>
    </dataValidation>
    <dataValidation type="list" allowBlank="1" showInputMessage="1" showErrorMessage="1" sqref="F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F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F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F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F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F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F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F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F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F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F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F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F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F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F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F65604:F65608 JB65604:JB65608 SX65604:SX65608 ACT65604:ACT65608 AMP65604:AMP65608 AWL65604:AWL65608 BGH65604:BGH65608 BQD65604:BQD65608 BZZ65604:BZZ65608 CJV65604:CJV65608 CTR65604:CTR65608 DDN65604:DDN65608 DNJ65604:DNJ65608 DXF65604:DXF65608 EHB65604:EHB65608 EQX65604:EQX65608 FAT65604:FAT65608 FKP65604:FKP65608 FUL65604:FUL65608 GEH65604:GEH65608 GOD65604:GOD65608 GXZ65604:GXZ65608 HHV65604:HHV65608 HRR65604:HRR65608 IBN65604:IBN65608 ILJ65604:ILJ65608 IVF65604:IVF65608 JFB65604:JFB65608 JOX65604:JOX65608 JYT65604:JYT65608 KIP65604:KIP65608 KSL65604:KSL65608 LCH65604:LCH65608 LMD65604:LMD65608 LVZ65604:LVZ65608 MFV65604:MFV65608 MPR65604:MPR65608 MZN65604:MZN65608 NJJ65604:NJJ65608 NTF65604:NTF65608 ODB65604:ODB65608 OMX65604:OMX65608 OWT65604:OWT65608 PGP65604:PGP65608 PQL65604:PQL65608 QAH65604:QAH65608 QKD65604:QKD65608 QTZ65604:QTZ65608 RDV65604:RDV65608 RNR65604:RNR65608 RXN65604:RXN65608 SHJ65604:SHJ65608 SRF65604:SRF65608 TBB65604:TBB65608 TKX65604:TKX65608 TUT65604:TUT65608 UEP65604:UEP65608 UOL65604:UOL65608 UYH65604:UYH65608 VID65604:VID65608 VRZ65604:VRZ65608 WBV65604:WBV65608 WLR65604:WLR65608 WVN65604:WVN65608 F131140:F131144 JB131140:JB131144 SX131140:SX131144 ACT131140:ACT131144 AMP131140:AMP131144 AWL131140:AWL131144 BGH131140:BGH131144 BQD131140:BQD131144 BZZ131140:BZZ131144 CJV131140:CJV131144 CTR131140:CTR131144 DDN131140:DDN131144 DNJ131140:DNJ131144 DXF131140:DXF131144 EHB131140:EHB131144 EQX131140:EQX131144 FAT131140:FAT131144 FKP131140:FKP131144 FUL131140:FUL131144 GEH131140:GEH131144 GOD131140:GOD131144 GXZ131140:GXZ131144 HHV131140:HHV131144 HRR131140:HRR131144 IBN131140:IBN131144 ILJ131140:ILJ131144 IVF131140:IVF131144 JFB131140:JFB131144 JOX131140:JOX131144 JYT131140:JYT131144 KIP131140:KIP131144 KSL131140:KSL131144 LCH131140:LCH131144 LMD131140:LMD131144 LVZ131140:LVZ131144 MFV131140:MFV131144 MPR131140:MPR131144 MZN131140:MZN131144 NJJ131140:NJJ131144 NTF131140:NTF131144 ODB131140:ODB131144 OMX131140:OMX131144 OWT131140:OWT131144 PGP131140:PGP131144 PQL131140:PQL131144 QAH131140:QAH131144 QKD131140:QKD131144 QTZ131140:QTZ131144 RDV131140:RDV131144 RNR131140:RNR131144 RXN131140:RXN131144 SHJ131140:SHJ131144 SRF131140:SRF131144 TBB131140:TBB131144 TKX131140:TKX131144 TUT131140:TUT131144 UEP131140:UEP131144 UOL131140:UOL131144 UYH131140:UYH131144 VID131140:VID131144 VRZ131140:VRZ131144 WBV131140:WBV131144 WLR131140:WLR131144 WVN131140:WVN131144 F196676:F196680 JB196676:JB196680 SX196676:SX196680 ACT196676:ACT196680 AMP196676:AMP196680 AWL196676:AWL196680 BGH196676:BGH196680 BQD196676:BQD196680 BZZ196676:BZZ196680 CJV196676:CJV196680 CTR196676:CTR196680 DDN196676:DDN196680 DNJ196676:DNJ196680 DXF196676:DXF196680 EHB196676:EHB196680 EQX196676:EQX196680 FAT196676:FAT196680 FKP196676:FKP196680 FUL196676:FUL196680 GEH196676:GEH196680 GOD196676:GOD196680 GXZ196676:GXZ196680 HHV196676:HHV196680 HRR196676:HRR196680 IBN196676:IBN196680 ILJ196676:ILJ196680 IVF196676:IVF196680 JFB196676:JFB196680 JOX196676:JOX196680 JYT196676:JYT196680 KIP196676:KIP196680 KSL196676:KSL196680 LCH196676:LCH196680 LMD196676:LMD196680 LVZ196676:LVZ196680 MFV196676:MFV196680 MPR196676:MPR196680 MZN196676:MZN196680 NJJ196676:NJJ196680 NTF196676:NTF196680 ODB196676:ODB196680 OMX196676:OMX196680 OWT196676:OWT196680 PGP196676:PGP196680 PQL196676:PQL196680 QAH196676:QAH196680 QKD196676:QKD196680 QTZ196676:QTZ196680 RDV196676:RDV196680 RNR196676:RNR196680 RXN196676:RXN196680 SHJ196676:SHJ196680 SRF196676:SRF196680 TBB196676:TBB196680 TKX196676:TKX196680 TUT196676:TUT196680 UEP196676:UEP196680 UOL196676:UOL196680 UYH196676:UYH196680 VID196676:VID196680 VRZ196676:VRZ196680 WBV196676:WBV196680 WLR196676:WLR196680 WVN196676:WVN196680 F262212:F262216 JB262212:JB262216 SX262212:SX262216 ACT262212:ACT262216 AMP262212:AMP262216 AWL262212:AWL262216 BGH262212:BGH262216 BQD262212:BQD262216 BZZ262212:BZZ262216 CJV262212:CJV262216 CTR262212:CTR262216 DDN262212:DDN262216 DNJ262212:DNJ262216 DXF262212:DXF262216 EHB262212:EHB262216 EQX262212:EQX262216 FAT262212:FAT262216 FKP262212:FKP262216 FUL262212:FUL262216 GEH262212:GEH262216 GOD262212:GOD262216 GXZ262212:GXZ262216 HHV262212:HHV262216 HRR262212:HRR262216 IBN262212:IBN262216 ILJ262212:ILJ262216 IVF262212:IVF262216 JFB262212:JFB262216 JOX262212:JOX262216 JYT262212:JYT262216 KIP262212:KIP262216 KSL262212:KSL262216 LCH262212:LCH262216 LMD262212:LMD262216 LVZ262212:LVZ262216 MFV262212:MFV262216 MPR262212:MPR262216 MZN262212:MZN262216 NJJ262212:NJJ262216 NTF262212:NTF262216 ODB262212:ODB262216 OMX262212:OMX262216 OWT262212:OWT262216 PGP262212:PGP262216 PQL262212:PQL262216 QAH262212:QAH262216 QKD262212:QKD262216 QTZ262212:QTZ262216 RDV262212:RDV262216 RNR262212:RNR262216 RXN262212:RXN262216 SHJ262212:SHJ262216 SRF262212:SRF262216 TBB262212:TBB262216 TKX262212:TKX262216 TUT262212:TUT262216 UEP262212:UEP262216 UOL262212:UOL262216 UYH262212:UYH262216 VID262212:VID262216 VRZ262212:VRZ262216 WBV262212:WBV262216 WLR262212:WLR262216 WVN262212:WVN262216 F327748:F327752 JB327748:JB327752 SX327748:SX327752 ACT327748:ACT327752 AMP327748:AMP327752 AWL327748:AWL327752 BGH327748:BGH327752 BQD327748:BQD327752 BZZ327748:BZZ327752 CJV327748:CJV327752 CTR327748:CTR327752 DDN327748:DDN327752 DNJ327748:DNJ327752 DXF327748:DXF327752 EHB327748:EHB327752 EQX327748:EQX327752 FAT327748:FAT327752 FKP327748:FKP327752 FUL327748:FUL327752 GEH327748:GEH327752 GOD327748:GOD327752 GXZ327748:GXZ327752 HHV327748:HHV327752 HRR327748:HRR327752 IBN327748:IBN327752 ILJ327748:ILJ327752 IVF327748:IVF327752 JFB327748:JFB327752 JOX327748:JOX327752 JYT327748:JYT327752 KIP327748:KIP327752 KSL327748:KSL327752 LCH327748:LCH327752 LMD327748:LMD327752 LVZ327748:LVZ327752 MFV327748:MFV327752 MPR327748:MPR327752 MZN327748:MZN327752 NJJ327748:NJJ327752 NTF327748:NTF327752 ODB327748:ODB327752 OMX327748:OMX327752 OWT327748:OWT327752 PGP327748:PGP327752 PQL327748:PQL327752 QAH327748:QAH327752 QKD327748:QKD327752 QTZ327748:QTZ327752 RDV327748:RDV327752 RNR327748:RNR327752 RXN327748:RXN327752 SHJ327748:SHJ327752 SRF327748:SRF327752 TBB327748:TBB327752 TKX327748:TKX327752 TUT327748:TUT327752 UEP327748:UEP327752 UOL327748:UOL327752 UYH327748:UYH327752 VID327748:VID327752 VRZ327748:VRZ327752 WBV327748:WBV327752 WLR327748:WLR327752 WVN327748:WVN327752 F393284:F393288 JB393284:JB393288 SX393284:SX393288 ACT393284:ACT393288 AMP393284:AMP393288 AWL393284:AWL393288 BGH393284:BGH393288 BQD393284:BQD393288 BZZ393284:BZZ393288 CJV393284:CJV393288 CTR393284:CTR393288 DDN393284:DDN393288 DNJ393284:DNJ393288 DXF393284:DXF393288 EHB393284:EHB393288 EQX393284:EQX393288 FAT393284:FAT393288 FKP393284:FKP393288 FUL393284:FUL393288 GEH393284:GEH393288 GOD393284:GOD393288 GXZ393284:GXZ393288 HHV393284:HHV393288 HRR393284:HRR393288 IBN393284:IBN393288 ILJ393284:ILJ393288 IVF393284:IVF393288 JFB393284:JFB393288 JOX393284:JOX393288 JYT393284:JYT393288 KIP393284:KIP393288 KSL393284:KSL393288 LCH393284:LCH393288 LMD393284:LMD393288 LVZ393284:LVZ393288 MFV393284:MFV393288 MPR393284:MPR393288 MZN393284:MZN393288 NJJ393284:NJJ393288 NTF393284:NTF393288 ODB393284:ODB393288 OMX393284:OMX393288 OWT393284:OWT393288 PGP393284:PGP393288 PQL393284:PQL393288 QAH393284:QAH393288 QKD393284:QKD393288 QTZ393284:QTZ393288 RDV393284:RDV393288 RNR393284:RNR393288 RXN393284:RXN393288 SHJ393284:SHJ393288 SRF393284:SRF393288 TBB393284:TBB393288 TKX393284:TKX393288 TUT393284:TUT393288 UEP393284:UEP393288 UOL393284:UOL393288 UYH393284:UYH393288 VID393284:VID393288 VRZ393284:VRZ393288 WBV393284:WBV393288 WLR393284:WLR393288 WVN393284:WVN393288 F458820:F458824 JB458820:JB458824 SX458820:SX458824 ACT458820:ACT458824 AMP458820:AMP458824 AWL458820:AWL458824 BGH458820:BGH458824 BQD458820:BQD458824 BZZ458820:BZZ458824 CJV458820:CJV458824 CTR458820:CTR458824 DDN458820:DDN458824 DNJ458820:DNJ458824 DXF458820:DXF458824 EHB458820:EHB458824 EQX458820:EQX458824 FAT458820:FAT458824 FKP458820:FKP458824 FUL458820:FUL458824 GEH458820:GEH458824 GOD458820:GOD458824 GXZ458820:GXZ458824 HHV458820:HHV458824 HRR458820:HRR458824 IBN458820:IBN458824 ILJ458820:ILJ458824 IVF458820:IVF458824 JFB458820:JFB458824 JOX458820:JOX458824 JYT458820:JYT458824 KIP458820:KIP458824 KSL458820:KSL458824 LCH458820:LCH458824 LMD458820:LMD458824 LVZ458820:LVZ458824 MFV458820:MFV458824 MPR458820:MPR458824 MZN458820:MZN458824 NJJ458820:NJJ458824 NTF458820:NTF458824 ODB458820:ODB458824 OMX458820:OMX458824 OWT458820:OWT458824 PGP458820:PGP458824 PQL458820:PQL458824 QAH458820:QAH458824 QKD458820:QKD458824 QTZ458820:QTZ458824 RDV458820:RDV458824 RNR458820:RNR458824 RXN458820:RXN458824 SHJ458820:SHJ458824 SRF458820:SRF458824 TBB458820:TBB458824 TKX458820:TKX458824 TUT458820:TUT458824 UEP458820:UEP458824 UOL458820:UOL458824 UYH458820:UYH458824 VID458820:VID458824 VRZ458820:VRZ458824 WBV458820:WBV458824 WLR458820:WLR458824 WVN458820:WVN458824 F524356:F524360 JB524356:JB524360 SX524356:SX524360 ACT524356:ACT524360 AMP524356:AMP524360 AWL524356:AWL524360 BGH524356:BGH524360 BQD524356:BQD524360 BZZ524356:BZZ524360 CJV524356:CJV524360 CTR524356:CTR524360 DDN524356:DDN524360 DNJ524356:DNJ524360 DXF524356:DXF524360 EHB524356:EHB524360 EQX524356:EQX524360 FAT524356:FAT524360 FKP524356:FKP524360 FUL524356:FUL524360 GEH524356:GEH524360 GOD524356:GOD524360 GXZ524356:GXZ524360 HHV524356:HHV524360 HRR524356:HRR524360 IBN524356:IBN524360 ILJ524356:ILJ524360 IVF524356:IVF524360 JFB524356:JFB524360 JOX524356:JOX524360 JYT524356:JYT524360 KIP524356:KIP524360 KSL524356:KSL524360 LCH524356:LCH524360 LMD524356:LMD524360 LVZ524356:LVZ524360 MFV524356:MFV524360 MPR524356:MPR524360 MZN524356:MZN524360 NJJ524356:NJJ524360 NTF524356:NTF524360 ODB524356:ODB524360 OMX524356:OMX524360 OWT524356:OWT524360 PGP524356:PGP524360 PQL524356:PQL524360 QAH524356:QAH524360 QKD524356:QKD524360 QTZ524356:QTZ524360 RDV524356:RDV524360 RNR524356:RNR524360 RXN524356:RXN524360 SHJ524356:SHJ524360 SRF524356:SRF524360 TBB524356:TBB524360 TKX524356:TKX524360 TUT524356:TUT524360 UEP524356:UEP524360 UOL524356:UOL524360 UYH524356:UYH524360 VID524356:VID524360 VRZ524356:VRZ524360 WBV524356:WBV524360 WLR524356:WLR524360 WVN524356:WVN524360 F589892:F589896 JB589892:JB589896 SX589892:SX589896 ACT589892:ACT589896 AMP589892:AMP589896 AWL589892:AWL589896 BGH589892:BGH589896 BQD589892:BQD589896 BZZ589892:BZZ589896 CJV589892:CJV589896 CTR589892:CTR589896 DDN589892:DDN589896 DNJ589892:DNJ589896 DXF589892:DXF589896 EHB589892:EHB589896 EQX589892:EQX589896 FAT589892:FAT589896 FKP589892:FKP589896 FUL589892:FUL589896 GEH589892:GEH589896 GOD589892:GOD589896 GXZ589892:GXZ589896 HHV589892:HHV589896 HRR589892:HRR589896 IBN589892:IBN589896 ILJ589892:ILJ589896 IVF589892:IVF589896 JFB589892:JFB589896 JOX589892:JOX589896 JYT589892:JYT589896 KIP589892:KIP589896 KSL589892:KSL589896 LCH589892:LCH589896 LMD589892:LMD589896 LVZ589892:LVZ589896 MFV589892:MFV589896 MPR589892:MPR589896 MZN589892:MZN589896 NJJ589892:NJJ589896 NTF589892:NTF589896 ODB589892:ODB589896 OMX589892:OMX589896 OWT589892:OWT589896 PGP589892:PGP589896 PQL589892:PQL589896 QAH589892:QAH589896 QKD589892:QKD589896 QTZ589892:QTZ589896 RDV589892:RDV589896 RNR589892:RNR589896 RXN589892:RXN589896 SHJ589892:SHJ589896 SRF589892:SRF589896 TBB589892:TBB589896 TKX589892:TKX589896 TUT589892:TUT589896 UEP589892:UEP589896 UOL589892:UOL589896 UYH589892:UYH589896 VID589892:VID589896 VRZ589892:VRZ589896 WBV589892:WBV589896 WLR589892:WLR589896 WVN589892:WVN589896 F655428:F655432 JB655428:JB655432 SX655428:SX655432 ACT655428:ACT655432 AMP655428:AMP655432 AWL655428:AWL655432 BGH655428:BGH655432 BQD655428:BQD655432 BZZ655428:BZZ655432 CJV655428:CJV655432 CTR655428:CTR655432 DDN655428:DDN655432 DNJ655428:DNJ655432 DXF655428:DXF655432 EHB655428:EHB655432 EQX655428:EQX655432 FAT655428:FAT655432 FKP655428:FKP655432 FUL655428:FUL655432 GEH655428:GEH655432 GOD655428:GOD655432 GXZ655428:GXZ655432 HHV655428:HHV655432 HRR655428:HRR655432 IBN655428:IBN655432 ILJ655428:ILJ655432 IVF655428:IVF655432 JFB655428:JFB655432 JOX655428:JOX655432 JYT655428:JYT655432 KIP655428:KIP655432 KSL655428:KSL655432 LCH655428:LCH655432 LMD655428:LMD655432 LVZ655428:LVZ655432 MFV655428:MFV655432 MPR655428:MPR655432 MZN655428:MZN655432 NJJ655428:NJJ655432 NTF655428:NTF655432 ODB655428:ODB655432 OMX655428:OMX655432 OWT655428:OWT655432 PGP655428:PGP655432 PQL655428:PQL655432 QAH655428:QAH655432 QKD655428:QKD655432 QTZ655428:QTZ655432 RDV655428:RDV655432 RNR655428:RNR655432 RXN655428:RXN655432 SHJ655428:SHJ655432 SRF655428:SRF655432 TBB655428:TBB655432 TKX655428:TKX655432 TUT655428:TUT655432 UEP655428:UEP655432 UOL655428:UOL655432 UYH655428:UYH655432 VID655428:VID655432 VRZ655428:VRZ655432 WBV655428:WBV655432 WLR655428:WLR655432 WVN655428:WVN655432 F720964:F720968 JB720964:JB720968 SX720964:SX720968 ACT720964:ACT720968 AMP720964:AMP720968 AWL720964:AWL720968 BGH720964:BGH720968 BQD720964:BQD720968 BZZ720964:BZZ720968 CJV720964:CJV720968 CTR720964:CTR720968 DDN720964:DDN720968 DNJ720964:DNJ720968 DXF720964:DXF720968 EHB720964:EHB720968 EQX720964:EQX720968 FAT720964:FAT720968 FKP720964:FKP720968 FUL720964:FUL720968 GEH720964:GEH720968 GOD720964:GOD720968 GXZ720964:GXZ720968 HHV720964:HHV720968 HRR720964:HRR720968 IBN720964:IBN720968 ILJ720964:ILJ720968 IVF720964:IVF720968 JFB720964:JFB720968 JOX720964:JOX720968 JYT720964:JYT720968 KIP720964:KIP720968 KSL720964:KSL720968 LCH720964:LCH720968 LMD720964:LMD720968 LVZ720964:LVZ720968 MFV720964:MFV720968 MPR720964:MPR720968 MZN720964:MZN720968 NJJ720964:NJJ720968 NTF720964:NTF720968 ODB720964:ODB720968 OMX720964:OMX720968 OWT720964:OWT720968 PGP720964:PGP720968 PQL720964:PQL720968 QAH720964:QAH720968 QKD720964:QKD720968 QTZ720964:QTZ720968 RDV720964:RDV720968 RNR720964:RNR720968 RXN720964:RXN720968 SHJ720964:SHJ720968 SRF720964:SRF720968 TBB720964:TBB720968 TKX720964:TKX720968 TUT720964:TUT720968 UEP720964:UEP720968 UOL720964:UOL720968 UYH720964:UYH720968 VID720964:VID720968 VRZ720964:VRZ720968 WBV720964:WBV720968 WLR720964:WLR720968 WVN720964:WVN720968 F786500:F786504 JB786500:JB786504 SX786500:SX786504 ACT786500:ACT786504 AMP786500:AMP786504 AWL786500:AWL786504 BGH786500:BGH786504 BQD786500:BQD786504 BZZ786500:BZZ786504 CJV786500:CJV786504 CTR786500:CTR786504 DDN786500:DDN786504 DNJ786500:DNJ786504 DXF786500:DXF786504 EHB786500:EHB786504 EQX786500:EQX786504 FAT786500:FAT786504 FKP786500:FKP786504 FUL786500:FUL786504 GEH786500:GEH786504 GOD786500:GOD786504 GXZ786500:GXZ786504 HHV786500:HHV786504 HRR786500:HRR786504 IBN786500:IBN786504 ILJ786500:ILJ786504 IVF786500:IVF786504 JFB786500:JFB786504 JOX786500:JOX786504 JYT786500:JYT786504 KIP786500:KIP786504 KSL786500:KSL786504 LCH786500:LCH786504 LMD786500:LMD786504 LVZ786500:LVZ786504 MFV786500:MFV786504 MPR786500:MPR786504 MZN786500:MZN786504 NJJ786500:NJJ786504 NTF786500:NTF786504 ODB786500:ODB786504 OMX786500:OMX786504 OWT786500:OWT786504 PGP786500:PGP786504 PQL786500:PQL786504 QAH786500:QAH786504 QKD786500:QKD786504 QTZ786500:QTZ786504 RDV786500:RDV786504 RNR786500:RNR786504 RXN786500:RXN786504 SHJ786500:SHJ786504 SRF786500:SRF786504 TBB786500:TBB786504 TKX786500:TKX786504 TUT786500:TUT786504 UEP786500:UEP786504 UOL786500:UOL786504 UYH786500:UYH786504 VID786500:VID786504 VRZ786500:VRZ786504 WBV786500:WBV786504 WLR786500:WLR786504 WVN786500:WVN786504 F852036:F852040 JB852036:JB852040 SX852036:SX852040 ACT852036:ACT852040 AMP852036:AMP852040 AWL852036:AWL852040 BGH852036:BGH852040 BQD852036:BQD852040 BZZ852036:BZZ852040 CJV852036:CJV852040 CTR852036:CTR852040 DDN852036:DDN852040 DNJ852036:DNJ852040 DXF852036:DXF852040 EHB852036:EHB852040 EQX852036:EQX852040 FAT852036:FAT852040 FKP852036:FKP852040 FUL852036:FUL852040 GEH852036:GEH852040 GOD852036:GOD852040 GXZ852036:GXZ852040 HHV852036:HHV852040 HRR852036:HRR852040 IBN852036:IBN852040 ILJ852036:ILJ852040 IVF852036:IVF852040 JFB852036:JFB852040 JOX852036:JOX852040 JYT852036:JYT852040 KIP852036:KIP852040 KSL852036:KSL852040 LCH852036:LCH852040 LMD852036:LMD852040 LVZ852036:LVZ852040 MFV852036:MFV852040 MPR852036:MPR852040 MZN852036:MZN852040 NJJ852036:NJJ852040 NTF852036:NTF852040 ODB852036:ODB852040 OMX852036:OMX852040 OWT852036:OWT852040 PGP852036:PGP852040 PQL852036:PQL852040 QAH852036:QAH852040 QKD852036:QKD852040 QTZ852036:QTZ852040 RDV852036:RDV852040 RNR852036:RNR852040 RXN852036:RXN852040 SHJ852036:SHJ852040 SRF852036:SRF852040 TBB852036:TBB852040 TKX852036:TKX852040 TUT852036:TUT852040 UEP852036:UEP852040 UOL852036:UOL852040 UYH852036:UYH852040 VID852036:VID852040 VRZ852036:VRZ852040 WBV852036:WBV852040 WLR852036:WLR852040 WVN852036:WVN852040 F917572:F917576 JB917572:JB917576 SX917572:SX917576 ACT917572:ACT917576 AMP917572:AMP917576 AWL917572:AWL917576 BGH917572:BGH917576 BQD917572:BQD917576 BZZ917572:BZZ917576 CJV917572:CJV917576 CTR917572:CTR917576 DDN917572:DDN917576 DNJ917572:DNJ917576 DXF917572:DXF917576 EHB917572:EHB917576 EQX917572:EQX917576 FAT917572:FAT917576 FKP917572:FKP917576 FUL917572:FUL917576 GEH917572:GEH917576 GOD917572:GOD917576 GXZ917572:GXZ917576 HHV917572:HHV917576 HRR917572:HRR917576 IBN917572:IBN917576 ILJ917572:ILJ917576 IVF917572:IVF917576 JFB917572:JFB917576 JOX917572:JOX917576 JYT917572:JYT917576 KIP917572:KIP917576 KSL917572:KSL917576 LCH917572:LCH917576 LMD917572:LMD917576 LVZ917572:LVZ917576 MFV917572:MFV917576 MPR917572:MPR917576 MZN917572:MZN917576 NJJ917572:NJJ917576 NTF917572:NTF917576 ODB917572:ODB917576 OMX917572:OMX917576 OWT917572:OWT917576 PGP917572:PGP917576 PQL917572:PQL917576 QAH917572:QAH917576 QKD917572:QKD917576 QTZ917572:QTZ917576 RDV917572:RDV917576 RNR917572:RNR917576 RXN917572:RXN917576 SHJ917572:SHJ917576 SRF917572:SRF917576 TBB917572:TBB917576 TKX917572:TKX917576 TUT917572:TUT917576 UEP917572:UEP917576 UOL917572:UOL917576 UYH917572:UYH917576 VID917572:VID917576 VRZ917572:VRZ917576 WBV917572:WBV917576 WLR917572:WLR917576 WVN917572:WVN917576 F983108:F983112 JB983108:JB983112 SX983108:SX983112 ACT983108:ACT983112 AMP983108:AMP983112 AWL983108:AWL983112 BGH983108:BGH983112 BQD983108:BQD983112 BZZ983108:BZZ983112 CJV983108:CJV983112 CTR983108:CTR983112 DDN983108:DDN983112 DNJ983108:DNJ983112 DXF983108:DXF983112 EHB983108:EHB983112 EQX983108:EQX983112 FAT983108:FAT983112 FKP983108:FKP983112 FUL983108:FUL983112 GEH983108:GEH983112 GOD983108:GOD983112 GXZ983108:GXZ983112 HHV983108:HHV983112 HRR983108:HRR983112 IBN983108:IBN983112 ILJ983108:ILJ983112 IVF983108:IVF983112 JFB983108:JFB983112 JOX983108:JOX983112 JYT983108:JYT983112 KIP983108:KIP983112 KSL983108:KSL983112 LCH983108:LCH983112 LMD983108:LMD983112 LVZ983108:LVZ983112 MFV983108:MFV983112 MPR983108:MPR983112 MZN983108:MZN983112 NJJ983108:NJJ983112 NTF983108:NTF983112 ODB983108:ODB983112 OMX983108:OMX983112 OWT983108:OWT983112 PGP983108:PGP983112 PQL983108:PQL983112 QAH983108:QAH983112 QKD983108:QKD983112 QTZ983108:QTZ983112 RDV983108:RDV983112 RNR983108:RNR983112 RXN983108:RXN983112 SHJ983108:SHJ983112 SRF983108:SRF983112 TBB983108:TBB983112 TKX983108:TKX983112 TUT983108:TUT983112 UEP983108:UEP983112 UOL983108:UOL983112 UYH983108:UYH983112 VID983108:VID983112 VRZ983108:VRZ983112 WBV983108:WBV983112 WLR983108:WLR983112 WVN983108:WVN983112">
      <formula1>"토건,토목,건축,전문,전기,통신,소방,기타"</formula1>
    </dataValidation>
    <dataValidation type="textLength" operator="lessThanOrEqual" allowBlank="1" sqref="O65596 JK65596 TG65596 ADC65596 AMY65596 AWU65596 BGQ65596 BQM65596 CAI65596 CKE65596 CUA65596 DDW65596 DNS65596 DXO65596 EHK65596 ERG65596 FBC65596 FKY65596 FUU65596 GEQ65596 GOM65596 GYI65596 HIE65596 HSA65596 IBW65596 ILS65596 IVO65596 JFK65596 JPG65596 JZC65596 KIY65596 KSU65596 LCQ65596 LMM65596 LWI65596 MGE65596 MQA65596 MZW65596 NJS65596 NTO65596 ODK65596 ONG65596 OXC65596 PGY65596 PQU65596 QAQ65596 QKM65596 QUI65596 REE65596 ROA65596 RXW65596 SHS65596 SRO65596 TBK65596 TLG65596 TVC65596 UEY65596 UOU65596 UYQ65596 VIM65596 VSI65596 WCE65596 WMA65596 WVW65596 O131132 JK131132 TG131132 ADC131132 AMY131132 AWU131132 BGQ131132 BQM131132 CAI131132 CKE131132 CUA131132 DDW131132 DNS131132 DXO131132 EHK131132 ERG131132 FBC131132 FKY131132 FUU131132 GEQ131132 GOM131132 GYI131132 HIE131132 HSA131132 IBW131132 ILS131132 IVO131132 JFK131132 JPG131132 JZC131132 KIY131132 KSU131132 LCQ131132 LMM131132 LWI131132 MGE131132 MQA131132 MZW131132 NJS131132 NTO131132 ODK131132 ONG131132 OXC131132 PGY131132 PQU131132 QAQ131132 QKM131132 QUI131132 REE131132 ROA131132 RXW131132 SHS131132 SRO131132 TBK131132 TLG131132 TVC131132 UEY131132 UOU131132 UYQ131132 VIM131132 VSI131132 WCE131132 WMA131132 WVW131132 O196668 JK196668 TG196668 ADC196668 AMY196668 AWU196668 BGQ196668 BQM196668 CAI196668 CKE196668 CUA196668 DDW196668 DNS196668 DXO196668 EHK196668 ERG196668 FBC196668 FKY196668 FUU196668 GEQ196668 GOM196668 GYI196668 HIE196668 HSA196668 IBW196668 ILS196668 IVO196668 JFK196668 JPG196668 JZC196668 KIY196668 KSU196668 LCQ196668 LMM196668 LWI196668 MGE196668 MQA196668 MZW196668 NJS196668 NTO196668 ODK196668 ONG196668 OXC196668 PGY196668 PQU196668 QAQ196668 QKM196668 QUI196668 REE196668 ROA196668 RXW196668 SHS196668 SRO196668 TBK196668 TLG196668 TVC196668 UEY196668 UOU196668 UYQ196668 VIM196668 VSI196668 WCE196668 WMA196668 WVW196668 O262204 JK262204 TG262204 ADC262204 AMY262204 AWU262204 BGQ262204 BQM262204 CAI262204 CKE262204 CUA262204 DDW262204 DNS262204 DXO262204 EHK262204 ERG262204 FBC262204 FKY262204 FUU262204 GEQ262204 GOM262204 GYI262204 HIE262204 HSA262204 IBW262204 ILS262204 IVO262204 JFK262204 JPG262204 JZC262204 KIY262204 KSU262204 LCQ262204 LMM262204 LWI262204 MGE262204 MQA262204 MZW262204 NJS262204 NTO262204 ODK262204 ONG262204 OXC262204 PGY262204 PQU262204 QAQ262204 QKM262204 QUI262204 REE262204 ROA262204 RXW262204 SHS262204 SRO262204 TBK262204 TLG262204 TVC262204 UEY262204 UOU262204 UYQ262204 VIM262204 VSI262204 WCE262204 WMA262204 WVW262204 O327740 JK327740 TG327740 ADC327740 AMY327740 AWU327740 BGQ327740 BQM327740 CAI327740 CKE327740 CUA327740 DDW327740 DNS327740 DXO327740 EHK327740 ERG327740 FBC327740 FKY327740 FUU327740 GEQ327740 GOM327740 GYI327740 HIE327740 HSA327740 IBW327740 ILS327740 IVO327740 JFK327740 JPG327740 JZC327740 KIY327740 KSU327740 LCQ327740 LMM327740 LWI327740 MGE327740 MQA327740 MZW327740 NJS327740 NTO327740 ODK327740 ONG327740 OXC327740 PGY327740 PQU327740 QAQ327740 QKM327740 QUI327740 REE327740 ROA327740 RXW327740 SHS327740 SRO327740 TBK327740 TLG327740 TVC327740 UEY327740 UOU327740 UYQ327740 VIM327740 VSI327740 WCE327740 WMA327740 WVW327740 O393276 JK393276 TG393276 ADC393276 AMY393276 AWU393276 BGQ393276 BQM393276 CAI393276 CKE393276 CUA393276 DDW393276 DNS393276 DXO393276 EHK393276 ERG393276 FBC393276 FKY393276 FUU393276 GEQ393276 GOM393276 GYI393276 HIE393276 HSA393276 IBW393276 ILS393276 IVO393276 JFK393276 JPG393276 JZC393276 KIY393276 KSU393276 LCQ393276 LMM393276 LWI393276 MGE393276 MQA393276 MZW393276 NJS393276 NTO393276 ODK393276 ONG393276 OXC393276 PGY393276 PQU393276 QAQ393276 QKM393276 QUI393276 REE393276 ROA393276 RXW393276 SHS393276 SRO393276 TBK393276 TLG393276 TVC393276 UEY393276 UOU393276 UYQ393276 VIM393276 VSI393276 WCE393276 WMA393276 WVW393276 O458812 JK458812 TG458812 ADC458812 AMY458812 AWU458812 BGQ458812 BQM458812 CAI458812 CKE458812 CUA458812 DDW458812 DNS458812 DXO458812 EHK458812 ERG458812 FBC458812 FKY458812 FUU458812 GEQ458812 GOM458812 GYI458812 HIE458812 HSA458812 IBW458812 ILS458812 IVO458812 JFK458812 JPG458812 JZC458812 KIY458812 KSU458812 LCQ458812 LMM458812 LWI458812 MGE458812 MQA458812 MZW458812 NJS458812 NTO458812 ODK458812 ONG458812 OXC458812 PGY458812 PQU458812 QAQ458812 QKM458812 QUI458812 REE458812 ROA458812 RXW458812 SHS458812 SRO458812 TBK458812 TLG458812 TVC458812 UEY458812 UOU458812 UYQ458812 VIM458812 VSI458812 WCE458812 WMA458812 WVW458812 O524348 JK524348 TG524348 ADC524348 AMY524348 AWU524348 BGQ524348 BQM524348 CAI524348 CKE524348 CUA524348 DDW524348 DNS524348 DXO524348 EHK524348 ERG524348 FBC524348 FKY524348 FUU524348 GEQ524348 GOM524348 GYI524348 HIE524348 HSA524348 IBW524348 ILS524348 IVO524348 JFK524348 JPG524348 JZC524348 KIY524348 KSU524348 LCQ524348 LMM524348 LWI524348 MGE524348 MQA524348 MZW524348 NJS524348 NTO524348 ODK524348 ONG524348 OXC524348 PGY524348 PQU524348 QAQ524348 QKM524348 QUI524348 REE524348 ROA524348 RXW524348 SHS524348 SRO524348 TBK524348 TLG524348 TVC524348 UEY524348 UOU524348 UYQ524348 VIM524348 VSI524348 WCE524348 WMA524348 WVW524348 O589884 JK589884 TG589884 ADC589884 AMY589884 AWU589884 BGQ589884 BQM589884 CAI589884 CKE589884 CUA589884 DDW589884 DNS589884 DXO589884 EHK589884 ERG589884 FBC589884 FKY589884 FUU589884 GEQ589884 GOM589884 GYI589884 HIE589884 HSA589884 IBW589884 ILS589884 IVO589884 JFK589884 JPG589884 JZC589884 KIY589884 KSU589884 LCQ589884 LMM589884 LWI589884 MGE589884 MQA589884 MZW589884 NJS589884 NTO589884 ODK589884 ONG589884 OXC589884 PGY589884 PQU589884 QAQ589884 QKM589884 QUI589884 REE589884 ROA589884 RXW589884 SHS589884 SRO589884 TBK589884 TLG589884 TVC589884 UEY589884 UOU589884 UYQ589884 VIM589884 VSI589884 WCE589884 WMA589884 WVW589884 O655420 JK655420 TG655420 ADC655420 AMY655420 AWU655420 BGQ655420 BQM655420 CAI655420 CKE655420 CUA655420 DDW655420 DNS655420 DXO655420 EHK655420 ERG655420 FBC655420 FKY655420 FUU655420 GEQ655420 GOM655420 GYI655420 HIE655420 HSA655420 IBW655420 ILS655420 IVO655420 JFK655420 JPG655420 JZC655420 KIY655420 KSU655420 LCQ655420 LMM655420 LWI655420 MGE655420 MQA655420 MZW655420 NJS655420 NTO655420 ODK655420 ONG655420 OXC655420 PGY655420 PQU655420 QAQ655420 QKM655420 QUI655420 REE655420 ROA655420 RXW655420 SHS655420 SRO655420 TBK655420 TLG655420 TVC655420 UEY655420 UOU655420 UYQ655420 VIM655420 VSI655420 WCE655420 WMA655420 WVW655420 O720956 JK720956 TG720956 ADC720956 AMY720956 AWU720956 BGQ720956 BQM720956 CAI720956 CKE720956 CUA720956 DDW720956 DNS720956 DXO720956 EHK720956 ERG720956 FBC720956 FKY720956 FUU720956 GEQ720956 GOM720956 GYI720956 HIE720956 HSA720956 IBW720956 ILS720956 IVO720956 JFK720956 JPG720956 JZC720956 KIY720956 KSU720956 LCQ720956 LMM720956 LWI720956 MGE720956 MQA720956 MZW720956 NJS720956 NTO720956 ODK720956 ONG720956 OXC720956 PGY720956 PQU720956 QAQ720956 QKM720956 QUI720956 REE720956 ROA720956 RXW720956 SHS720956 SRO720956 TBK720956 TLG720956 TVC720956 UEY720956 UOU720956 UYQ720956 VIM720956 VSI720956 WCE720956 WMA720956 WVW720956 O786492 JK786492 TG786492 ADC786492 AMY786492 AWU786492 BGQ786492 BQM786492 CAI786492 CKE786492 CUA786492 DDW786492 DNS786492 DXO786492 EHK786492 ERG786492 FBC786492 FKY786492 FUU786492 GEQ786492 GOM786492 GYI786492 HIE786492 HSA786492 IBW786492 ILS786492 IVO786492 JFK786492 JPG786492 JZC786492 KIY786492 KSU786492 LCQ786492 LMM786492 LWI786492 MGE786492 MQA786492 MZW786492 NJS786492 NTO786492 ODK786492 ONG786492 OXC786492 PGY786492 PQU786492 QAQ786492 QKM786492 QUI786492 REE786492 ROA786492 RXW786492 SHS786492 SRO786492 TBK786492 TLG786492 TVC786492 UEY786492 UOU786492 UYQ786492 VIM786492 VSI786492 WCE786492 WMA786492 WVW786492 O852028 JK852028 TG852028 ADC852028 AMY852028 AWU852028 BGQ852028 BQM852028 CAI852028 CKE852028 CUA852028 DDW852028 DNS852028 DXO852028 EHK852028 ERG852028 FBC852028 FKY852028 FUU852028 GEQ852028 GOM852028 GYI852028 HIE852028 HSA852028 IBW852028 ILS852028 IVO852028 JFK852028 JPG852028 JZC852028 KIY852028 KSU852028 LCQ852028 LMM852028 LWI852028 MGE852028 MQA852028 MZW852028 NJS852028 NTO852028 ODK852028 ONG852028 OXC852028 PGY852028 PQU852028 QAQ852028 QKM852028 QUI852028 REE852028 ROA852028 RXW852028 SHS852028 SRO852028 TBK852028 TLG852028 TVC852028 UEY852028 UOU852028 UYQ852028 VIM852028 VSI852028 WCE852028 WMA852028 WVW852028 O917564 JK917564 TG917564 ADC917564 AMY917564 AWU917564 BGQ917564 BQM917564 CAI917564 CKE917564 CUA917564 DDW917564 DNS917564 DXO917564 EHK917564 ERG917564 FBC917564 FKY917564 FUU917564 GEQ917564 GOM917564 GYI917564 HIE917564 HSA917564 IBW917564 ILS917564 IVO917564 JFK917564 JPG917564 JZC917564 KIY917564 KSU917564 LCQ917564 LMM917564 LWI917564 MGE917564 MQA917564 MZW917564 NJS917564 NTO917564 ODK917564 ONG917564 OXC917564 PGY917564 PQU917564 QAQ917564 QKM917564 QUI917564 REE917564 ROA917564 RXW917564 SHS917564 SRO917564 TBK917564 TLG917564 TVC917564 UEY917564 UOU917564 UYQ917564 VIM917564 VSI917564 WCE917564 WMA917564 WVW917564 O983100 JK983100 TG983100 ADC983100 AMY983100 AWU983100 BGQ983100 BQM983100 CAI983100 CKE983100 CUA983100 DDW983100 DNS983100 DXO983100 EHK983100 ERG983100 FBC983100 FKY983100 FUU983100 GEQ983100 GOM983100 GYI983100 HIE983100 HSA983100 IBW983100 ILS983100 IVO983100 JFK983100 JPG983100 JZC983100 KIY983100 KSU983100 LCQ983100 LMM983100 LWI983100 MGE983100 MQA983100 MZW983100 NJS983100 NTO983100 ODK983100 ONG983100 OXC983100 PGY983100 PQU983100 QAQ983100 QKM983100 QUI983100 REE983100 ROA983100 RXW983100 SHS983100 SRO983100 TBK983100 TLG983100 TVC983100 UEY983100 UOU983100 UYQ983100 VIM983100 VSI983100 WCE983100 WMA983100 WVW983100">
      <formula1>5</formula1>
    </dataValidation>
    <dataValidation type="list" allowBlank="1" showInputMessage="1" showErrorMessage="1" sqref="R65596 JN65596 TJ65596 ADF65596 ANB65596 AWX65596 BGT65596 BQP65596 CAL65596 CKH65596 CUD65596 DDZ65596 DNV65596 DXR65596 EHN65596 ERJ65596 FBF65596 FLB65596 FUX65596 GET65596 GOP65596 GYL65596 HIH65596 HSD65596 IBZ65596 ILV65596 IVR65596 JFN65596 JPJ65596 JZF65596 KJB65596 KSX65596 LCT65596 LMP65596 LWL65596 MGH65596 MQD65596 MZZ65596 NJV65596 NTR65596 ODN65596 ONJ65596 OXF65596 PHB65596 PQX65596 QAT65596 QKP65596 QUL65596 REH65596 ROD65596 RXZ65596 SHV65596 SRR65596 TBN65596 TLJ65596 TVF65596 UFB65596 UOX65596 UYT65596 VIP65596 VSL65596 WCH65596 WMD65596 WVZ65596 R131132 JN131132 TJ131132 ADF131132 ANB131132 AWX131132 BGT131132 BQP131132 CAL131132 CKH131132 CUD131132 DDZ131132 DNV131132 DXR131132 EHN131132 ERJ131132 FBF131132 FLB131132 FUX131132 GET131132 GOP131132 GYL131132 HIH131132 HSD131132 IBZ131132 ILV131132 IVR131132 JFN131132 JPJ131132 JZF131132 KJB131132 KSX131132 LCT131132 LMP131132 LWL131132 MGH131132 MQD131132 MZZ131132 NJV131132 NTR131132 ODN131132 ONJ131132 OXF131132 PHB131132 PQX131132 QAT131132 QKP131132 QUL131132 REH131132 ROD131132 RXZ131132 SHV131132 SRR131132 TBN131132 TLJ131132 TVF131132 UFB131132 UOX131132 UYT131132 VIP131132 VSL131132 WCH131132 WMD131132 WVZ131132 R196668 JN196668 TJ196668 ADF196668 ANB196668 AWX196668 BGT196668 BQP196668 CAL196668 CKH196668 CUD196668 DDZ196668 DNV196668 DXR196668 EHN196668 ERJ196668 FBF196668 FLB196668 FUX196668 GET196668 GOP196668 GYL196668 HIH196668 HSD196668 IBZ196668 ILV196668 IVR196668 JFN196668 JPJ196668 JZF196668 KJB196668 KSX196668 LCT196668 LMP196668 LWL196668 MGH196668 MQD196668 MZZ196668 NJV196668 NTR196668 ODN196668 ONJ196668 OXF196668 PHB196668 PQX196668 QAT196668 QKP196668 QUL196668 REH196668 ROD196668 RXZ196668 SHV196668 SRR196668 TBN196668 TLJ196668 TVF196668 UFB196668 UOX196668 UYT196668 VIP196668 VSL196668 WCH196668 WMD196668 WVZ196668 R262204 JN262204 TJ262204 ADF262204 ANB262204 AWX262204 BGT262204 BQP262204 CAL262204 CKH262204 CUD262204 DDZ262204 DNV262204 DXR262204 EHN262204 ERJ262204 FBF262204 FLB262204 FUX262204 GET262204 GOP262204 GYL262204 HIH262204 HSD262204 IBZ262204 ILV262204 IVR262204 JFN262204 JPJ262204 JZF262204 KJB262204 KSX262204 LCT262204 LMP262204 LWL262204 MGH262204 MQD262204 MZZ262204 NJV262204 NTR262204 ODN262204 ONJ262204 OXF262204 PHB262204 PQX262204 QAT262204 QKP262204 QUL262204 REH262204 ROD262204 RXZ262204 SHV262204 SRR262204 TBN262204 TLJ262204 TVF262204 UFB262204 UOX262204 UYT262204 VIP262204 VSL262204 WCH262204 WMD262204 WVZ262204 R327740 JN327740 TJ327740 ADF327740 ANB327740 AWX327740 BGT327740 BQP327740 CAL327740 CKH327740 CUD327740 DDZ327740 DNV327740 DXR327740 EHN327740 ERJ327740 FBF327740 FLB327740 FUX327740 GET327740 GOP327740 GYL327740 HIH327740 HSD327740 IBZ327740 ILV327740 IVR327740 JFN327740 JPJ327740 JZF327740 KJB327740 KSX327740 LCT327740 LMP327740 LWL327740 MGH327740 MQD327740 MZZ327740 NJV327740 NTR327740 ODN327740 ONJ327740 OXF327740 PHB327740 PQX327740 QAT327740 QKP327740 QUL327740 REH327740 ROD327740 RXZ327740 SHV327740 SRR327740 TBN327740 TLJ327740 TVF327740 UFB327740 UOX327740 UYT327740 VIP327740 VSL327740 WCH327740 WMD327740 WVZ327740 R393276 JN393276 TJ393276 ADF393276 ANB393276 AWX393276 BGT393276 BQP393276 CAL393276 CKH393276 CUD393276 DDZ393276 DNV393276 DXR393276 EHN393276 ERJ393276 FBF393276 FLB393276 FUX393276 GET393276 GOP393276 GYL393276 HIH393276 HSD393276 IBZ393276 ILV393276 IVR393276 JFN393276 JPJ393276 JZF393276 KJB393276 KSX393276 LCT393276 LMP393276 LWL393276 MGH393276 MQD393276 MZZ393276 NJV393276 NTR393276 ODN393276 ONJ393276 OXF393276 PHB393276 PQX393276 QAT393276 QKP393276 QUL393276 REH393276 ROD393276 RXZ393276 SHV393276 SRR393276 TBN393276 TLJ393276 TVF393276 UFB393276 UOX393276 UYT393276 VIP393276 VSL393276 WCH393276 WMD393276 WVZ393276 R458812 JN458812 TJ458812 ADF458812 ANB458812 AWX458812 BGT458812 BQP458812 CAL458812 CKH458812 CUD458812 DDZ458812 DNV458812 DXR458812 EHN458812 ERJ458812 FBF458812 FLB458812 FUX458812 GET458812 GOP458812 GYL458812 HIH458812 HSD458812 IBZ458812 ILV458812 IVR458812 JFN458812 JPJ458812 JZF458812 KJB458812 KSX458812 LCT458812 LMP458812 LWL458812 MGH458812 MQD458812 MZZ458812 NJV458812 NTR458812 ODN458812 ONJ458812 OXF458812 PHB458812 PQX458812 QAT458812 QKP458812 QUL458812 REH458812 ROD458812 RXZ458812 SHV458812 SRR458812 TBN458812 TLJ458812 TVF458812 UFB458812 UOX458812 UYT458812 VIP458812 VSL458812 WCH458812 WMD458812 WVZ458812 R524348 JN524348 TJ524348 ADF524348 ANB524348 AWX524348 BGT524348 BQP524348 CAL524348 CKH524348 CUD524348 DDZ524348 DNV524348 DXR524348 EHN524348 ERJ524348 FBF524348 FLB524348 FUX524348 GET524348 GOP524348 GYL524348 HIH524348 HSD524348 IBZ524348 ILV524348 IVR524348 JFN524348 JPJ524348 JZF524348 KJB524348 KSX524348 LCT524348 LMP524348 LWL524348 MGH524348 MQD524348 MZZ524348 NJV524348 NTR524348 ODN524348 ONJ524348 OXF524348 PHB524348 PQX524348 QAT524348 QKP524348 QUL524348 REH524348 ROD524348 RXZ524348 SHV524348 SRR524348 TBN524348 TLJ524348 TVF524348 UFB524348 UOX524348 UYT524348 VIP524348 VSL524348 WCH524348 WMD524348 WVZ524348 R589884 JN589884 TJ589884 ADF589884 ANB589884 AWX589884 BGT589884 BQP589884 CAL589884 CKH589884 CUD589884 DDZ589884 DNV589884 DXR589884 EHN589884 ERJ589884 FBF589884 FLB589884 FUX589884 GET589884 GOP589884 GYL589884 HIH589884 HSD589884 IBZ589884 ILV589884 IVR589884 JFN589884 JPJ589884 JZF589884 KJB589884 KSX589884 LCT589884 LMP589884 LWL589884 MGH589884 MQD589884 MZZ589884 NJV589884 NTR589884 ODN589884 ONJ589884 OXF589884 PHB589884 PQX589884 QAT589884 QKP589884 QUL589884 REH589884 ROD589884 RXZ589884 SHV589884 SRR589884 TBN589884 TLJ589884 TVF589884 UFB589884 UOX589884 UYT589884 VIP589884 VSL589884 WCH589884 WMD589884 WVZ589884 R655420 JN655420 TJ655420 ADF655420 ANB655420 AWX655420 BGT655420 BQP655420 CAL655420 CKH655420 CUD655420 DDZ655420 DNV655420 DXR655420 EHN655420 ERJ655420 FBF655420 FLB655420 FUX655420 GET655420 GOP655420 GYL655420 HIH655420 HSD655420 IBZ655420 ILV655420 IVR655420 JFN655420 JPJ655420 JZF655420 KJB655420 KSX655420 LCT655420 LMP655420 LWL655420 MGH655420 MQD655420 MZZ655420 NJV655420 NTR655420 ODN655420 ONJ655420 OXF655420 PHB655420 PQX655420 QAT655420 QKP655420 QUL655420 REH655420 ROD655420 RXZ655420 SHV655420 SRR655420 TBN655420 TLJ655420 TVF655420 UFB655420 UOX655420 UYT655420 VIP655420 VSL655420 WCH655420 WMD655420 WVZ655420 R720956 JN720956 TJ720956 ADF720956 ANB720956 AWX720956 BGT720956 BQP720956 CAL720956 CKH720956 CUD720956 DDZ720956 DNV720956 DXR720956 EHN720956 ERJ720956 FBF720956 FLB720956 FUX720956 GET720956 GOP720956 GYL720956 HIH720956 HSD720956 IBZ720956 ILV720956 IVR720956 JFN720956 JPJ720956 JZF720956 KJB720956 KSX720956 LCT720956 LMP720956 LWL720956 MGH720956 MQD720956 MZZ720956 NJV720956 NTR720956 ODN720956 ONJ720956 OXF720956 PHB720956 PQX720956 QAT720956 QKP720956 QUL720956 REH720956 ROD720956 RXZ720956 SHV720956 SRR720956 TBN720956 TLJ720956 TVF720956 UFB720956 UOX720956 UYT720956 VIP720956 VSL720956 WCH720956 WMD720956 WVZ720956 R786492 JN786492 TJ786492 ADF786492 ANB786492 AWX786492 BGT786492 BQP786492 CAL786492 CKH786492 CUD786492 DDZ786492 DNV786492 DXR786492 EHN786492 ERJ786492 FBF786492 FLB786492 FUX786492 GET786492 GOP786492 GYL786492 HIH786492 HSD786492 IBZ786492 ILV786492 IVR786492 JFN786492 JPJ786492 JZF786492 KJB786492 KSX786492 LCT786492 LMP786492 LWL786492 MGH786492 MQD786492 MZZ786492 NJV786492 NTR786492 ODN786492 ONJ786492 OXF786492 PHB786492 PQX786492 QAT786492 QKP786492 QUL786492 REH786492 ROD786492 RXZ786492 SHV786492 SRR786492 TBN786492 TLJ786492 TVF786492 UFB786492 UOX786492 UYT786492 VIP786492 VSL786492 WCH786492 WMD786492 WVZ786492 R852028 JN852028 TJ852028 ADF852028 ANB852028 AWX852028 BGT852028 BQP852028 CAL852028 CKH852028 CUD852028 DDZ852028 DNV852028 DXR852028 EHN852028 ERJ852028 FBF852028 FLB852028 FUX852028 GET852028 GOP852028 GYL852028 HIH852028 HSD852028 IBZ852028 ILV852028 IVR852028 JFN852028 JPJ852028 JZF852028 KJB852028 KSX852028 LCT852028 LMP852028 LWL852028 MGH852028 MQD852028 MZZ852028 NJV852028 NTR852028 ODN852028 ONJ852028 OXF852028 PHB852028 PQX852028 QAT852028 QKP852028 QUL852028 REH852028 ROD852028 RXZ852028 SHV852028 SRR852028 TBN852028 TLJ852028 TVF852028 UFB852028 UOX852028 UYT852028 VIP852028 VSL852028 WCH852028 WMD852028 WVZ852028 R917564 JN917564 TJ917564 ADF917564 ANB917564 AWX917564 BGT917564 BQP917564 CAL917564 CKH917564 CUD917564 DDZ917564 DNV917564 DXR917564 EHN917564 ERJ917564 FBF917564 FLB917564 FUX917564 GET917564 GOP917564 GYL917564 HIH917564 HSD917564 IBZ917564 ILV917564 IVR917564 JFN917564 JPJ917564 JZF917564 KJB917564 KSX917564 LCT917564 LMP917564 LWL917564 MGH917564 MQD917564 MZZ917564 NJV917564 NTR917564 ODN917564 ONJ917564 OXF917564 PHB917564 PQX917564 QAT917564 QKP917564 QUL917564 REH917564 ROD917564 RXZ917564 SHV917564 SRR917564 TBN917564 TLJ917564 TVF917564 UFB917564 UOX917564 UYT917564 VIP917564 VSL917564 WCH917564 WMD917564 WVZ917564 R983100 JN983100 TJ983100 ADF983100 ANB983100 AWX983100 BGT983100 BQP983100 CAL983100 CKH983100 CUD983100 DDZ983100 DNV983100 DXR983100 EHN983100 ERJ983100 FBF983100 FLB983100 FUX983100 GET983100 GOP983100 GYL983100 HIH983100 HSD983100 IBZ983100 ILV983100 IVR983100 JFN983100 JPJ983100 JZF983100 KJB983100 KSX983100 LCT983100 LMP983100 LWL983100 MGH983100 MQD983100 MZZ983100 NJV983100 NTR983100 ODN983100 ONJ983100 OXF983100 PHB983100 PQX983100 QAT983100 QKP983100 QUL983100 REH983100 ROD983100 RXZ983100 SHV983100 SRR983100 TBN983100 TLJ983100 TVF983100 UFB983100 UOX983100 UYT983100 VIP983100 VSL983100 WCH983100 WMD983100 WVZ983100 R65606:R65608 JN65606:JN65608 TJ65606:TJ65608 ADF65606:ADF65608 ANB65606:ANB65608 AWX65606:AWX65608 BGT65606:BGT65608 BQP65606:BQP65608 CAL65606:CAL65608 CKH65606:CKH65608 CUD65606:CUD65608 DDZ65606:DDZ65608 DNV65606:DNV65608 DXR65606:DXR65608 EHN65606:EHN65608 ERJ65606:ERJ65608 FBF65606:FBF65608 FLB65606:FLB65608 FUX65606:FUX65608 GET65606:GET65608 GOP65606:GOP65608 GYL65606:GYL65608 HIH65606:HIH65608 HSD65606:HSD65608 IBZ65606:IBZ65608 ILV65606:ILV65608 IVR65606:IVR65608 JFN65606:JFN65608 JPJ65606:JPJ65608 JZF65606:JZF65608 KJB65606:KJB65608 KSX65606:KSX65608 LCT65606:LCT65608 LMP65606:LMP65608 LWL65606:LWL65608 MGH65606:MGH65608 MQD65606:MQD65608 MZZ65606:MZZ65608 NJV65606:NJV65608 NTR65606:NTR65608 ODN65606:ODN65608 ONJ65606:ONJ65608 OXF65606:OXF65608 PHB65606:PHB65608 PQX65606:PQX65608 QAT65606:QAT65608 QKP65606:QKP65608 QUL65606:QUL65608 REH65606:REH65608 ROD65606:ROD65608 RXZ65606:RXZ65608 SHV65606:SHV65608 SRR65606:SRR65608 TBN65606:TBN65608 TLJ65606:TLJ65608 TVF65606:TVF65608 UFB65606:UFB65608 UOX65606:UOX65608 UYT65606:UYT65608 VIP65606:VIP65608 VSL65606:VSL65608 WCH65606:WCH65608 WMD65606:WMD65608 WVZ65606:WVZ65608 R131142:R131144 JN131142:JN131144 TJ131142:TJ131144 ADF131142:ADF131144 ANB131142:ANB131144 AWX131142:AWX131144 BGT131142:BGT131144 BQP131142:BQP131144 CAL131142:CAL131144 CKH131142:CKH131144 CUD131142:CUD131144 DDZ131142:DDZ131144 DNV131142:DNV131144 DXR131142:DXR131144 EHN131142:EHN131144 ERJ131142:ERJ131144 FBF131142:FBF131144 FLB131142:FLB131144 FUX131142:FUX131144 GET131142:GET131144 GOP131142:GOP131144 GYL131142:GYL131144 HIH131142:HIH131144 HSD131142:HSD131144 IBZ131142:IBZ131144 ILV131142:ILV131144 IVR131142:IVR131144 JFN131142:JFN131144 JPJ131142:JPJ131144 JZF131142:JZF131144 KJB131142:KJB131144 KSX131142:KSX131144 LCT131142:LCT131144 LMP131142:LMP131144 LWL131142:LWL131144 MGH131142:MGH131144 MQD131142:MQD131144 MZZ131142:MZZ131144 NJV131142:NJV131144 NTR131142:NTR131144 ODN131142:ODN131144 ONJ131142:ONJ131144 OXF131142:OXF131144 PHB131142:PHB131144 PQX131142:PQX131144 QAT131142:QAT131144 QKP131142:QKP131144 QUL131142:QUL131144 REH131142:REH131144 ROD131142:ROD131144 RXZ131142:RXZ131144 SHV131142:SHV131144 SRR131142:SRR131144 TBN131142:TBN131144 TLJ131142:TLJ131144 TVF131142:TVF131144 UFB131142:UFB131144 UOX131142:UOX131144 UYT131142:UYT131144 VIP131142:VIP131144 VSL131142:VSL131144 WCH131142:WCH131144 WMD131142:WMD131144 WVZ131142:WVZ131144 R196678:R196680 JN196678:JN196680 TJ196678:TJ196680 ADF196678:ADF196680 ANB196678:ANB196680 AWX196678:AWX196680 BGT196678:BGT196680 BQP196678:BQP196680 CAL196678:CAL196680 CKH196678:CKH196680 CUD196678:CUD196680 DDZ196678:DDZ196680 DNV196678:DNV196680 DXR196678:DXR196680 EHN196678:EHN196680 ERJ196678:ERJ196680 FBF196678:FBF196680 FLB196678:FLB196680 FUX196678:FUX196680 GET196678:GET196680 GOP196678:GOP196680 GYL196678:GYL196680 HIH196678:HIH196680 HSD196678:HSD196680 IBZ196678:IBZ196680 ILV196678:ILV196680 IVR196678:IVR196680 JFN196678:JFN196680 JPJ196678:JPJ196680 JZF196678:JZF196680 KJB196678:KJB196680 KSX196678:KSX196680 LCT196678:LCT196680 LMP196678:LMP196680 LWL196678:LWL196680 MGH196678:MGH196680 MQD196678:MQD196680 MZZ196678:MZZ196680 NJV196678:NJV196680 NTR196678:NTR196680 ODN196678:ODN196680 ONJ196678:ONJ196680 OXF196678:OXF196680 PHB196678:PHB196680 PQX196678:PQX196680 QAT196678:QAT196680 QKP196678:QKP196680 QUL196678:QUL196680 REH196678:REH196680 ROD196678:ROD196680 RXZ196678:RXZ196680 SHV196678:SHV196680 SRR196678:SRR196680 TBN196678:TBN196680 TLJ196678:TLJ196680 TVF196678:TVF196680 UFB196678:UFB196680 UOX196678:UOX196680 UYT196678:UYT196680 VIP196678:VIP196680 VSL196678:VSL196680 WCH196678:WCH196680 WMD196678:WMD196680 WVZ196678:WVZ196680 R262214:R262216 JN262214:JN262216 TJ262214:TJ262216 ADF262214:ADF262216 ANB262214:ANB262216 AWX262214:AWX262216 BGT262214:BGT262216 BQP262214:BQP262216 CAL262214:CAL262216 CKH262214:CKH262216 CUD262214:CUD262216 DDZ262214:DDZ262216 DNV262214:DNV262216 DXR262214:DXR262216 EHN262214:EHN262216 ERJ262214:ERJ262216 FBF262214:FBF262216 FLB262214:FLB262216 FUX262214:FUX262216 GET262214:GET262216 GOP262214:GOP262216 GYL262214:GYL262216 HIH262214:HIH262216 HSD262214:HSD262216 IBZ262214:IBZ262216 ILV262214:ILV262216 IVR262214:IVR262216 JFN262214:JFN262216 JPJ262214:JPJ262216 JZF262214:JZF262216 KJB262214:KJB262216 KSX262214:KSX262216 LCT262214:LCT262216 LMP262214:LMP262216 LWL262214:LWL262216 MGH262214:MGH262216 MQD262214:MQD262216 MZZ262214:MZZ262216 NJV262214:NJV262216 NTR262214:NTR262216 ODN262214:ODN262216 ONJ262214:ONJ262216 OXF262214:OXF262216 PHB262214:PHB262216 PQX262214:PQX262216 QAT262214:QAT262216 QKP262214:QKP262216 QUL262214:QUL262216 REH262214:REH262216 ROD262214:ROD262216 RXZ262214:RXZ262216 SHV262214:SHV262216 SRR262214:SRR262216 TBN262214:TBN262216 TLJ262214:TLJ262216 TVF262214:TVF262216 UFB262214:UFB262216 UOX262214:UOX262216 UYT262214:UYT262216 VIP262214:VIP262216 VSL262214:VSL262216 WCH262214:WCH262216 WMD262214:WMD262216 WVZ262214:WVZ262216 R327750:R327752 JN327750:JN327752 TJ327750:TJ327752 ADF327750:ADF327752 ANB327750:ANB327752 AWX327750:AWX327752 BGT327750:BGT327752 BQP327750:BQP327752 CAL327750:CAL327752 CKH327750:CKH327752 CUD327750:CUD327752 DDZ327750:DDZ327752 DNV327750:DNV327752 DXR327750:DXR327752 EHN327750:EHN327752 ERJ327750:ERJ327752 FBF327750:FBF327752 FLB327750:FLB327752 FUX327750:FUX327752 GET327750:GET327752 GOP327750:GOP327752 GYL327750:GYL327752 HIH327750:HIH327752 HSD327750:HSD327752 IBZ327750:IBZ327752 ILV327750:ILV327752 IVR327750:IVR327752 JFN327750:JFN327752 JPJ327750:JPJ327752 JZF327750:JZF327752 KJB327750:KJB327752 KSX327750:KSX327752 LCT327750:LCT327752 LMP327750:LMP327752 LWL327750:LWL327752 MGH327750:MGH327752 MQD327750:MQD327752 MZZ327750:MZZ327752 NJV327750:NJV327752 NTR327750:NTR327752 ODN327750:ODN327752 ONJ327750:ONJ327752 OXF327750:OXF327752 PHB327750:PHB327752 PQX327750:PQX327752 QAT327750:QAT327752 QKP327750:QKP327752 QUL327750:QUL327752 REH327750:REH327752 ROD327750:ROD327752 RXZ327750:RXZ327752 SHV327750:SHV327752 SRR327750:SRR327752 TBN327750:TBN327752 TLJ327750:TLJ327752 TVF327750:TVF327752 UFB327750:UFB327752 UOX327750:UOX327752 UYT327750:UYT327752 VIP327750:VIP327752 VSL327750:VSL327752 WCH327750:WCH327752 WMD327750:WMD327752 WVZ327750:WVZ327752 R393286:R393288 JN393286:JN393288 TJ393286:TJ393288 ADF393286:ADF393288 ANB393286:ANB393288 AWX393286:AWX393288 BGT393286:BGT393288 BQP393286:BQP393288 CAL393286:CAL393288 CKH393286:CKH393288 CUD393286:CUD393288 DDZ393286:DDZ393288 DNV393286:DNV393288 DXR393286:DXR393288 EHN393286:EHN393288 ERJ393286:ERJ393288 FBF393286:FBF393288 FLB393286:FLB393288 FUX393286:FUX393288 GET393286:GET393288 GOP393286:GOP393288 GYL393286:GYL393288 HIH393286:HIH393288 HSD393286:HSD393288 IBZ393286:IBZ393288 ILV393286:ILV393288 IVR393286:IVR393288 JFN393286:JFN393288 JPJ393286:JPJ393288 JZF393286:JZF393288 KJB393286:KJB393288 KSX393286:KSX393288 LCT393286:LCT393288 LMP393286:LMP393288 LWL393286:LWL393288 MGH393286:MGH393288 MQD393286:MQD393288 MZZ393286:MZZ393288 NJV393286:NJV393288 NTR393286:NTR393288 ODN393286:ODN393288 ONJ393286:ONJ393288 OXF393286:OXF393288 PHB393286:PHB393288 PQX393286:PQX393288 QAT393286:QAT393288 QKP393286:QKP393288 QUL393286:QUL393288 REH393286:REH393288 ROD393286:ROD393288 RXZ393286:RXZ393288 SHV393286:SHV393288 SRR393286:SRR393288 TBN393286:TBN393288 TLJ393286:TLJ393288 TVF393286:TVF393288 UFB393286:UFB393288 UOX393286:UOX393288 UYT393286:UYT393288 VIP393286:VIP393288 VSL393286:VSL393288 WCH393286:WCH393288 WMD393286:WMD393288 WVZ393286:WVZ393288 R458822:R458824 JN458822:JN458824 TJ458822:TJ458824 ADF458822:ADF458824 ANB458822:ANB458824 AWX458822:AWX458824 BGT458822:BGT458824 BQP458822:BQP458824 CAL458822:CAL458824 CKH458822:CKH458824 CUD458822:CUD458824 DDZ458822:DDZ458824 DNV458822:DNV458824 DXR458822:DXR458824 EHN458822:EHN458824 ERJ458822:ERJ458824 FBF458822:FBF458824 FLB458822:FLB458824 FUX458822:FUX458824 GET458822:GET458824 GOP458822:GOP458824 GYL458822:GYL458824 HIH458822:HIH458824 HSD458822:HSD458824 IBZ458822:IBZ458824 ILV458822:ILV458824 IVR458822:IVR458824 JFN458822:JFN458824 JPJ458822:JPJ458824 JZF458822:JZF458824 KJB458822:KJB458824 KSX458822:KSX458824 LCT458822:LCT458824 LMP458822:LMP458824 LWL458822:LWL458824 MGH458822:MGH458824 MQD458822:MQD458824 MZZ458822:MZZ458824 NJV458822:NJV458824 NTR458822:NTR458824 ODN458822:ODN458824 ONJ458822:ONJ458824 OXF458822:OXF458824 PHB458822:PHB458824 PQX458822:PQX458824 QAT458822:QAT458824 QKP458822:QKP458824 QUL458822:QUL458824 REH458822:REH458824 ROD458822:ROD458824 RXZ458822:RXZ458824 SHV458822:SHV458824 SRR458822:SRR458824 TBN458822:TBN458824 TLJ458822:TLJ458824 TVF458822:TVF458824 UFB458822:UFB458824 UOX458822:UOX458824 UYT458822:UYT458824 VIP458822:VIP458824 VSL458822:VSL458824 WCH458822:WCH458824 WMD458822:WMD458824 WVZ458822:WVZ458824 R524358:R524360 JN524358:JN524360 TJ524358:TJ524360 ADF524358:ADF524360 ANB524358:ANB524360 AWX524358:AWX524360 BGT524358:BGT524360 BQP524358:BQP524360 CAL524358:CAL524360 CKH524358:CKH524360 CUD524358:CUD524360 DDZ524358:DDZ524360 DNV524358:DNV524360 DXR524358:DXR524360 EHN524358:EHN524360 ERJ524358:ERJ524360 FBF524358:FBF524360 FLB524358:FLB524360 FUX524358:FUX524360 GET524358:GET524360 GOP524358:GOP524360 GYL524358:GYL524360 HIH524358:HIH524360 HSD524358:HSD524360 IBZ524358:IBZ524360 ILV524358:ILV524360 IVR524358:IVR524360 JFN524358:JFN524360 JPJ524358:JPJ524360 JZF524358:JZF524360 KJB524358:KJB524360 KSX524358:KSX524360 LCT524358:LCT524360 LMP524358:LMP524360 LWL524358:LWL524360 MGH524358:MGH524360 MQD524358:MQD524360 MZZ524358:MZZ524360 NJV524358:NJV524360 NTR524358:NTR524360 ODN524358:ODN524360 ONJ524358:ONJ524360 OXF524358:OXF524360 PHB524358:PHB524360 PQX524358:PQX524360 QAT524358:QAT524360 QKP524358:QKP524360 QUL524358:QUL524360 REH524358:REH524360 ROD524358:ROD524360 RXZ524358:RXZ524360 SHV524358:SHV524360 SRR524358:SRR524360 TBN524358:TBN524360 TLJ524358:TLJ524360 TVF524358:TVF524360 UFB524358:UFB524360 UOX524358:UOX524360 UYT524358:UYT524360 VIP524358:VIP524360 VSL524358:VSL524360 WCH524358:WCH524360 WMD524358:WMD524360 WVZ524358:WVZ524360 R589894:R589896 JN589894:JN589896 TJ589894:TJ589896 ADF589894:ADF589896 ANB589894:ANB589896 AWX589894:AWX589896 BGT589894:BGT589896 BQP589894:BQP589896 CAL589894:CAL589896 CKH589894:CKH589896 CUD589894:CUD589896 DDZ589894:DDZ589896 DNV589894:DNV589896 DXR589894:DXR589896 EHN589894:EHN589896 ERJ589894:ERJ589896 FBF589894:FBF589896 FLB589894:FLB589896 FUX589894:FUX589896 GET589894:GET589896 GOP589894:GOP589896 GYL589894:GYL589896 HIH589894:HIH589896 HSD589894:HSD589896 IBZ589894:IBZ589896 ILV589894:ILV589896 IVR589894:IVR589896 JFN589894:JFN589896 JPJ589894:JPJ589896 JZF589894:JZF589896 KJB589894:KJB589896 KSX589894:KSX589896 LCT589894:LCT589896 LMP589894:LMP589896 LWL589894:LWL589896 MGH589894:MGH589896 MQD589894:MQD589896 MZZ589894:MZZ589896 NJV589894:NJV589896 NTR589894:NTR589896 ODN589894:ODN589896 ONJ589894:ONJ589896 OXF589894:OXF589896 PHB589894:PHB589896 PQX589894:PQX589896 QAT589894:QAT589896 QKP589894:QKP589896 QUL589894:QUL589896 REH589894:REH589896 ROD589894:ROD589896 RXZ589894:RXZ589896 SHV589894:SHV589896 SRR589894:SRR589896 TBN589894:TBN589896 TLJ589894:TLJ589896 TVF589894:TVF589896 UFB589894:UFB589896 UOX589894:UOX589896 UYT589894:UYT589896 VIP589894:VIP589896 VSL589894:VSL589896 WCH589894:WCH589896 WMD589894:WMD589896 WVZ589894:WVZ589896 R655430:R655432 JN655430:JN655432 TJ655430:TJ655432 ADF655430:ADF655432 ANB655430:ANB655432 AWX655430:AWX655432 BGT655430:BGT655432 BQP655430:BQP655432 CAL655430:CAL655432 CKH655430:CKH655432 CUD655430:CUD655432 DDZ655430:DDZ655432 DNV655430:DNV655432 DXR655430:DXR655432 EHN655430:EHN655432 ERJ655430:ERJ655432 FBF655430:FBF655432 FLB655430:FLB655432 FUX655430:FUX655432 GET655430:GET655432 GOP655430:GOP655432 GYL655430:GYL655432 HIH655430:HIH655432 HSD655430:HSD655432 IBZ655430:IBZ655432 ILV655430:ILV655432 IVR655430:IVR655432 JFN655430:JFN655432 JPJ655430:JPJ655432 JZF655430:JZF655432 KJB655430:KJB655432 KSX655430:KSX655432 LCT655430:LCT655432 LMP655430:LMP655432 LWL655430:LWL655432 MGH655430:MGH655432 MQD655430:MQD655432 MZZ655430:MZZ655432 NJV655430:NJV655432 NTR655430:NTR655432 ODN655430:ODN655432 ONJ655430:ONJ655432 OXF655430:OXF655432 PHB655430:PHB655432 PQX655430:PQX655432 QAT655430:QAT655432 QKP655430:QKP655432 QUL655430:QUL655432 REH655430:REH655432 ROD655430:ROD655432 RXZ655430:RXZ655432 SHV655430:SHV655432 SRR655430:SRR655432 TBN655430:TBN655432 TLJ655430:TLJ655432 TVF655430:TVF655432 UFB655430:UFB655432 UOX655430:UOX655432 UYT655430:UYT655432 VIP655430:VIP655432 VSL655430:VSL655432 WCH655430:WCH655432 WMD655430:WMD655432 WVZ655430:WVZ655432 R720966:R720968 JN720966:JN720968 TJ720966:TJ720968 ADF720966:ADF720968 ANB720966:ANB720968 AWX720966:AWX720968 BGT720966:BGT720968 BQP720966:BQP720968 CAL720966:CAL720968 CKH720966:CKH720968 CUD720966:CUD720968 DDZ720966:DDZ720968 DNV720966:DNV720968 DXR720966:DXR720968 EHN720966:EHN720968 ERJ720966:ERJ720968 FBF720966:FBF720968 FLB720966:FLB720968 FUX720966:FUX720968 GET720966:GET720968 GOP720966:GOP720968 GYL720966:GYL720968 HIH720966:HIH720968 HSD720966:HSD720968 IBZ720966:IBZ720968 ILV720966:ILV720968 IVR720966:IVR720968 JFN720966:JFN720968 JPJ720966:JPJ720968 JZF720966:JZF720968 KJB720966:KJB720968 KSX720966:KSX720968 LCT720966:LCT720968 LMP720966:LMP720968 LWL720966:LWL720968 MGH720966:MGH720968 MQD720966:MQD720968 MZZ720966:MZZ720968 NJV720966:NJV720968 NTR720966:NTR720968 ODN720966:ODN720968 ONJ720966:ONJ720968 OXF720966:OXF720968 PHB720966:PHB720968 PQX720966:PQX720968 QAT720966:QAT720968 QKP720966:QKP720968 QUL720966:QUL720968 REH720966:REH720968 ROD720966:ROD720968 RXZ720966:RXZ720968 SHV720966:SHV720968 SRR720966:SRR720968 TBN720966:TBN720968 TLJ720966:TLJ720968 TVF720966:TVF720968 UFB720966:UFB720968 UOX720966:UOX720968 UYT720966:UYT720968 VIP720966:VIP720968 VSL720966:VSL720968 WCH720966:WCH720968 WMD720966:WMD720968 WVZ720966:WVZ720968 R786502:R786504 JN786502:JN786504 TJ786502:TJ786504 ADF786502:ADF786504 ANB786502:ANB786504 AWX786502:AWX786504 BGT786502:BGT786504 BQP786502:BQP786504 CAL786502:CAL786504 CKH786502:CKH786504 CUD786502:CUD786504 DDZ786502:DDZ786504 DNV786502:DNV786504 DXR786502:DXR786504 EHN786502:EHN786504 ERJ786502:ERJ786504 FBF786502:FBF786504 FLB786502:FLB786504 FUX786502:FUX786504 GET786502:GET786504 GOP786502:GOP786504 GYL786502:GYL786504 HIH786502:HIH786504 HSD786502:HSD786504 IBZ786502:IBZ786504 ILV786502:ILV786504 IVR786502:IVR786504 JFN786502:JFN786504 JPJ786502:JPJ786504 JZF786502:JZF786504 KJB786502:KJB786504 KSX786502:KSX786504 LCT786502:LCT786504 LMP786502:LMP786504 LWL786502:LWL786504 MGH786502:MGH786504 MQD786502:MQD786504 MZZ786502:MZZ786504 NJV786502:NJV786504 NTR786502:NTR786504 ODN786502:ODN786504 ONJ786502:ONJ786504 OXF786502:OXF786504 PHB786502:PHB786504 PQX786502:PQX786504 QAT786502:QAT786504 QKP786502:QKP786504 QUL786502:QUL786504 REH786502:REH786504 ROD786502:ROD786504 RXZ786502:RXZ786504 SHV786502:SHV786504 SRR786502:SRR786504 TBN786502:TBN786504 TLJ786502:TLJ786504 TVF786502:TVF786504 UFB786502:UFB786504 UOX786502:UOX786504 UYT786502:UYT786504 VIP786502:VIP786504 VSL786502:VSL786504 WCH786502:WCH786504 WMD786502:WMD786504 WVZ786502:WVZ786504 R852038:R852040 JN852038:JN852040 TJ852038:TJ852040 ADF852038:ADF852040 ANB852038:ANB852040 AWX852038:AWX852040 BGT852038:BGT852040 BQP852038:BQP852040 CAL852038:CAL852040 CKH852038:CKH852040 CUD852038:CUD852040 DDZ852038:DDZ852040 DNV852038:DNV852040 DXR852038:DXR852040 EHN852038:EHN852040 ERJ852038:ERJ852040 FBF852038:FBF852040 FLB852038:FLB852040 FUX852038:FUX852040 GET852038:GET852040 GOP852038:GOP852040 GYL852038:GYL852040 HIH852038:HIH852040 HSD852038:HSD852040 IBZ852038:IBZ852040 ILV852038:ILV852040 IVR852038:IVR852040 JFN852038:JFN852040 JPJ852038:JPJ852040 JZF852038:JZF852040 KJB852038:KJB852040 KSX852038:KSX852040 LCT852038:LCT852040 LMP852038:LMP852040 LWL852038:LWL852040 MGH852038:MGH852040 MQD852038:MQD852040 MZZ852038:MZZ852040 NJV852038:NJV852040 NTR852038:NTR852040 ODN852038:ODN852040 ONJ852038:ONJ852040 OXF852038:OXF852040 PHB852038:PHB852040 PQX852038:PQX852040 QAT852038:QAT852040 QKP852038:QKP852040 QUL852038:QUL852040 REH852038:REH852040 ROD852038:ROD852040 RXZ852038:RXZ852040 SHV852038:SHV852040 SRR852038:SRR852040 TBN852038:TBN852040 TLJ852038:TLJ852040 TVF852038:TVF852040 UFB852038:UFB852040 UOX852038:UOX852040 UYT852038:UYT852040 VIP852038:VIP852040 VSL852038:VSL852040 WCH852038:WCH852040 WMD852038:WMD852040 WVZ852038:WVZ852040 R917574:R917576 JN917574:JN917576 TJ917574:TJ917576 ADF917574:ADF917576 ANB917574:ANB917576 AWX917574:AWX917576 BGT917574:BGT917576 BQP917574:BQP917576 CAL917574:CAL917576 CKH917574:CKH917576 CUD917574:CUD917576 DDZ917574:DDZ917576 DNV917574:DNV917576 DXR917574:DXR917576 EHN917574:EHN917576 ERJ917574:ERJ917576 FBF917574:FBF917576 FLB917574:FLB917576 FUX917574:FUX917576 GET917574:GET917576 GOP917574:GOP917576 GYL917574:GYL917576 HIH917574:HIH917576 HSD917574:HSD917576 IBZ917574:IBZ917576 ILV917574:ILV917576 IVR917574:IVR917576 JFN917574:JFN917576 JPJ917574:JPJ917576 JZF917574:JZF917576 KJB917574:KJB917576 KSX917574:KSX917576 LCT917574:LCT917576 LMP917574:LMP917576 LWL917574:LWL917576 MGH917574:MGH917576 MQD917574:MQD917576 MZZ917574:MZZ917576 NJV917574:NJV917576 NTR917574:NTR917576 ODN917574:ODN917576 ONJ917574:ONJ917576 OXF917574:OXF917576 PHB917574:PHB917576 PQX917574:PQX917576 QAT917574:QAT917576 QKP917574:QKP917576 QUL917574:QUL917576 REH917574:REH917576 ROD917574:ROD917576 RXZ917574:RXZ917576 SHV917574:SHV917576 SRR917574:SRR917576 TBN917574:TBN917576 TLJ917574:TLJ917576 TVF917574:TVF917576 UFB917574:UFB917576 UOX917574:UOX917576 UYT917574:UYT917576 VIP917574:VIP917576 VSL917574:VSL917576 WCH917574:WCH917576 WMD917574:WMD917576 WVZ917574:WVZ917576 R983110:R983112 JN983110:JN983112 TJ983110:TJ983112 ADF983110:ADF983112 ANB983110:ANB983112 AWX983110:AWX983112 BGT983110:BGT983112 BQP983110:BQP983112 CAL983110:CAL983112 CKH983110:CKH983112 CUD983110:CUD983112 DDZ983110:DDZ983112 DNV983110:DNV983112 DXR983110:DXR983112 EHN983110:EHN983112 ERJ983110:ERJ983112 FBF983110:FBF983112 FLB983110:FLB983112 FUX983110:FUX983112 GET983110:GET983112 GOP983110:GOP983112 GYL983110:GYL983112 HIH983110:HIH983112 HSD983110:HSD983112 IBZ983110:IBZ983112 ILV983110:ILV983112 IVR983110:IVR983112 JFN983110:JFN983112 JPJ983110:JPJ983112 JZF983110:JZF983112 KJB983110:KJB983112 KSX983110:KSX983112 LCT983110:LCT983112 LMP983110:LMP983112 LWL983110:LWL983112 MGH983110:MGH983112 MQD983110:MQD983112 MZZ983110:MZZ983112 NJV983110:NJV983112 NTR983110:NTR983112 ODN983110:ODN983112 ONJ983110:ONJ983112 OXF983110:OXF983112 PHB983110:PHB983112 PQX983110:PQX983112 QAT983110:QAT983112 QKP983110:QKP983112 QUL983110:QUL983112 REH983110:REH983112 ROD983110:ROD983112 RXZ983110:RXZ983112 SHV983110:SHV983112 SRR983110:SRR983112 TBN983110:TBN983112 TLJ983110:TLJ983112 TVF983110:TVF983112 UFB983110:UFB983112 UOX983110:UOX983112 UYT983110:UYT983112 VIP983110:VIP983112 VSL983110:VSL983112 WCH983110:WCH983112 WMD983110:WMD983112 WVZ983110:WVZ983112">
      <formula1>"비협정,협정"</formula1>
    </dataValidation>
    <dataValidation type="list" allowBlank="1" showInputMessage="1" showErrorMessage="1" sqref="C65596 IY65596 SU65596 ACQ65596 AMM65596 AWI65596 BGE65596 BQA65596 BZW65596 CJS65596 CTO65596 DDK65596 DNG65596 DXC65596 EGY65596 EQU65596 FAQ65596 FKM65596 FUI65596 GEE65596 GOA65596 GXW65596 HHS65596 HRO65596 IBK65596 ILG65596 IVC65596 JEY65596 JOU65596 JYQ65596 KIM65596 KSI65596 LCE65596 LMA65596 LVW65596 MFS65596 MPO65596 MZK65596 NJG65596 NTC65596 OCY65596 OMU65596 OWQ65596 PGM65596 PQI65596 QAE65596 QKA65596 QTW65596 RDS65596 RNO65596 RXK65596 SHG65596 SRC65596 TAY65596 TKU65596 TUQ65596 UEM65596 UOI65596 UYE65596 VIA65596 VRW65596 WBS65596 WLO65596 WVK65596 C131132 IY131132 SU131132 ACQ131132 AMM131132 AWI131132 BGE131132 BQA131132 BZW131132 CJS131132 CTO131132 DDK131132 DNG131132 DXC131132 EGY131132 EQU131132 FAQ131132 FKM131132 FUI131132 GEE131132 GOA131132 GXW131132 HHS131132 HRO131132 IBK131132 ILG131132 IVC131132 JEY131132 JOU131132 JYQ131132 KIM131132 KSI131132 LCE131132 LMA131132 LVW131132 MFS131132 MPO131132 MZK131132 NJG131132 NTC131132 OCY131132 OMU131132 OWQ131132 PGM131132 PQI131132 QAE131132 QKA131132 QTW131132 RDS131132 RNO131132 RXK131132 SHG131132 SRC131132 TAY131132 TKU131132 TUQ131132 UEM131132 UOI131132 UYE131132 VIA131132 VRW131132 WBS131132 WLO131132 WVK131132 C196668 IY196668 SU196668 ACQ196668 AMM196668 AWI196668 BGE196668 BQA196668 BZW196668 CJS196668 CTO196668 DDK196668 DNG196668 DXC196668 EGY196668 EQU196668 FAQ196668 FKM196668 FUI196668 GEE196668 GOA196668 GXW196668 HHS196668 HRO196668 IBK196668 ILG196668 IVC196668 JEY196668 JOU196668 JYQ196668 KIM196668 KSI196668 LCE196668 LMA196668 LVW196668 MFS196668 MPO196668 MZK196668 NJG196668 NTC196668 OCY196668 OMU196668 OWQ196668 PGM196668 PQI196668 QAE196668 QKA196668 QTW196668 RDS196668 RNO196668 RXK196668 SHG196668 SRC196668 TAY196668 TKU196668 TUQ196668 UEM196668 UOI196668 UYE196668 VIA196668 VRW196668 WBS196668 WLO196668 WVK196668 C262204 IY262204 SU262204 ACQ262204 AMM262204 AWI262204 BGE262204 BQA262204 BZW262204 CJS262204 CTO262204 DDK262204 DNG262204 DXC262204 EGY262204 EQU262204 FAQ262204 FKM262204 FUI262204 GEE262204 GOA262204 GXW262204 HHS262204 HRO262204 IBK262204 ILG262204 IVC262204 JEY262204 JOU262204 JYQ262204 KIM262204 KSI262204 LCE262204 LMA262204 LVW262204 MFS262204 MPO262204 MZK262204 NJG262204 NTC262204 OCY262204 OMU262204 OWQ262204 PGM262204 PQI262204 QAE262204 QKA262204 QTW262204 RDS262204 RNO262204 RXK262204 SHG262204 SRC262204 TAY262204 TKU262204 TUQ262204 UEM262204 UOI262204 UYE262204 VIA262204 VRW262204 WBS262204 WLO262204 WVK262204 C327740 IY327740 SU327740 ACQ327740 AMM327740 AWI327740 BGE327740 BQA327740 BZW327740 CJS327740 CTO327740 DDK327740 DNG327740 DXC327740 EGY327740 EQU327740 FAQ327740 FKM327740 FUI327740 GEE327740 GOA327740 GXW327740 HHS327740 HRO327740 IBK327740 ILG327740 IVC327740 JEY327740 JOU327740 JYQ327740 KIM327740 KSI327740 LCE327740 LMA327740 LVW327740 MFS327740 MPO327740 MZK327740 NJG327740 NTC327740 OCY327740 OMU327740 OWQ327740 PGM327740 PQI327740 QAE327740 QKA327740 QTW327740 RDS327740 RNO327740 RXK327740 SHG327740 SRC327740 TAY327740 TKU327740 TUQ327740 UEM327740 UOI327740 UYE327740 VIA327740 VRW327740 WBS327740 WLO327740 WVK327740 C393276 IY393276 SU393276 ACQ393276 AMM393276 AWI393276 BGE393276 BQA393276 BZW393276 CJS393276 CTO393276 DDK393276 DNG393276 DXC393276 EGY393276 EQU393276 FAQ393276 FKM393276 FUI393276 GEE393276 GOA393276 GXW393276 HHS393276 HRO393276 IBK393276 ILG393276 IVC393276 JEY393276 JOU393276 JYQ393276 KIM393276 KSI393276 LCE393276 LMA393276 LVW393276 MFS393276 MPO393276 MZK393276 NJG393276 NTC393276 OCY393276 OMU393276 OWQ393276 PGM393276 PQI393276 QAE393276 QKA393276 QTW393276 RDS393276 RNO393276 RXK393276 SHG393276 SRC393276 TAY393276 TKU393276 TUQ393276 UEM393276 UOI393276 UYE393276 VIA393276 VRW393276 WBS393276 WLO393276 WVK393276 C458812 IY458812 SU458812 ACQ458812 AMM458812 AWI458812 BGE458812 BQA458812 BZW458812 CJS458812 CTO458812 DDK458812 DNG458812 DXC458812 EGY458812 EQU458812 FAQ458812 FKM458812 FUI458812 GEE458812 GOA458812 GXW458812 HHS458812 HRO458812 IBK458812 ILG458812 IVC458812 JEY458812 JOU458812 JYQ458812 KIM458812 KSI458812 LCE458812 LMA458812 LVW458812 MFS458812 MPO458812 MZK458812 NJG458812 NTC458812 OCY458812 OMU458812 OWQ458812 PGM458812 PQI458812 QAE458812 QKA458812 QTW458812 RDS458812 RNO458812 RXK458812 SHG458812 SRC458812 TAY458812 TKU458812 TUQ458812 UEM458812 UOI458812 UYE458812 VIA458812 VRW458812 WBS458812 WLO458812 WVK458812 C524348 IY524348 SU524348 ACQ524348 AMM524348 AWI524348 BGE524348 BQA524348 BZW524348 CJS524348 CTO524348 DDK524348 DNG524348 DXC524348 EGY524348 EQU524348 FAQ524348 FKM524348 FUI524348 GEE524348 GOA524348 GXW524348 HHS524348 HRO524348 IBK524348 ILG524348 IVC524348 JEY524348 JOU524348 JYQ524348 KIM524348 KSI524348 LCE524348 LMA524348 LVW524348 MFS524348 MPO524348 MZK524348 NJG524348 NTC524348 OCY524348 OMU524348 OWQ524348 PGM524348 PQI524348 QAE524348 QKA524348 QTW524348 RDS524348 RNO524348 RXK524348 SHG524348 SRC524348 TAY524348 TKU524348 TUQ524348 UEM524348 UOI524348 UYE524348 VIA524348 VRW524348 WBS524348 WLO524348 WVK524348 C589884 IY589884 SU589884 ACQ589884 AMM589884 AWI589884 BGE589884 BQA589884 BZW589884 CJS589884 CTO589884 DDK589884 DNG589884 DXC589884 EGY589884 EQU589884 FAQ589884 FKM589884 FUI589884 GEE589884 GOA589884 GXW589884 HHS589884 HRO589884 IBK589884 ILG589884 IVC589884 JEY589884 JOU589884 JYQ589884 KIM589884 KSI589884 LCE589884 LMA589884 LVW589884 MFS589884 MPO589884 MZK589884 NJG589884 NTC589884 OCY589884 OMU589884 OWQ589884 PGM589884 PQI589884 QAE589884 QKA589884 QTW589884 RDS589884 RNO589884 RXK589884 SHG589884 SRC589884 TAY589884 TKU589884 TUQ589884 UEM589884 UOI589884 UYE589884 VIA589884 VRW589884 WBS589884 WLO589884 WVK589884 C655420 IY655420 SU655420 ACQ655420 AMM655420 AWI655420 BGE655420 BQA655420 BZW655420 CJS655420 CTO655420 DDK655420 DNG655420 DXC655420 EGY655420 EQU655420 FAQ655420 FKM655420 FUI655420 GEE655420 GOA655420 GXW655420 HHS655420 HRO655420 IBK655420 ILG655420 IVC655420 JEY655420 JOU655420 JYQ655420 KIM655420 KSI655420 LCE655420 LMA655420 LVW655420 MFS655420 MPO655420 MZK655420 NJG655420 NTC655420 OCY655420 OMU655420 OWQ655420 PGM655420 PQI655420 QAE655420 QKA655420 QTW655420 RDS655420 RNO655420 RXK655420 SHG655420 SRC655420 TAY655420 TKU655420 TUQ655420 UEM655420 UOI655420 UYE655420 VIA655420 VRW655420 WBS655420 WLO655420 WVK655420 C720956 IY720956 SU720956 ACQ720956 AMM720956 AWI720956 BGE720956 BQA720956 BZW720956 CJS720956 CTO720956 DDK720956 DNG720956 DXC720956 EGY720956 EQU720956 FAQ720956 FKM720956 FUI720956 GEE720956 GOA720956 GXW720956 HHS720956 HRO720956 IBK720956 ILG720956 IVC720956 JEY720956 JOU720956 JYQ720956 KIM720956 KSI720956 LCE720956 LMA720956 LVW720956 MFS720956 MPO720956 MZK720956 NJG720956 NTC720956 OCY720956 OMU720956 OWQ720956 PGM720956 PQI720956 QAE720956 QKA720956 QTW720956 RDS720956 RNO720956 RXK720956 SHG720956 SRC720956 TAY720956 TKU720956 TUQ720956 UEM720956 UOI720956 UYE720956 VIA720956 VRW720956 WBS720956 WLO720956 WVK720956 C786492 IY786492 SU786492 ACQ786492 AMM786492 AWI786492 BGE786492 BQA786492 BZW786492 CJS786492 CTO786492 DDK786492 DNG786492 DXC786492 EGY786492 EQU786492 FAQ786492 FKM786492 FUI786492 GEE786492 GOA786492 GXW786492 HHS786492 HRO786492 IBK786492 ILG786492 IVC786492 JEY786492 JOU786492 JYQ786492 KIM786492 KSI786492 LCE786492 LMA786492 LVW786492 MFS786492 MPO786492 MZK786492 NJG786492 NTC786492 OCY786492 OMU786492 OWQ786492 PGM786492 PQI786492 QAE786492 QKA786492 QTW786492 RDS786492 RNO786492 RXK786492 SHG786492 SRC786492 TAY786492 TKU786492 TUQ786492 UEM786492 UOI786492 UYE786492 VIA786492 VRW786492 WBS786492 WLO786492 WVK786492 C852028 IY852028 SU852028 ACQ852028 AMM852028 AWI852028 BGE852028 BQA852028 BZW852028 CJS852028 CTO852028 DDK852028 DNG852028 DXC852028 EGY852028 EQU852028 FAQ852028 FKM852028 FUI852028 GEE852028 GOA852028 GXW852028 HHS852028 HRO852028 IBK852028 ILG852028 IVC852028 JEY852028 JOU852028 JYQ852028 KIM852028 KSI852028 LCE852028 LMA852028 LVW852028 MFS852028 MPO852028 MZK852028 NJG852028 NTC852028 OCY852028 OMU852028 OWQ852028 PGM852028 PQI852028 QAE852028 QKA852028 QTW852028 RDS852028 RNO852028 RXK852028 SHG852028 SRC852028 TAY852028 TKU852028 TUQ852028 UEM852028 UOI852028 UYE852028 VIA852028 VRW852028 WBS852028 WLO852028 WVK852028 C917564 IY917564 SU917564 ACQ917564 AMM917564 AWI917564 BGE917564 BQA917564 BZW917564 CJS917564 CTO917564 DDK917564 DNG917564 DXC917564 EGY917564 EQU917564 FAQ917564 FKM917564 FUI917564 GEE917564 GOA917564 GXW917564 HHS917564 HRO917564 IBK917564 ILG917564 IVC917564 JEY917564 JOU917564 JYQ917564 KIM917564 KSI917564 LCE917564 LMA917564 LVW917564 MFS917564 MPO917564 MZK917564 NJG917564 NTC917564 OCY917564 OMU917564 OWQ917564 PGM917564 PQI917564 QAE917564 QKA917564 QTW917564 RDS917564 RNO917564 RXK917564 SHG917564 SRC917564 TAY917564 TKU917564 TUQ917564 UEM917564 UOI917564 UYE917564 VIA917564 VRW917564 WBS917564 WLO917564 WVK917564 C983100 IY983100 SU983100 ACQ983100 AMM983100 AWI983100 BGE983100 BQA983100 BZW983100 CJS983100 CTO983100 DDK983100 DNG983100 DXC983100 EGY983100 EQU983100 FAQ983100 FKM983100 FUI983100 GEE983100 GOA983100 GXW983100 HHS983100 HRO983100 IBK983100 ILG983100 IVC983100 JEY983100 JOU983100 JYQ983100 KIM983100 KSI983100 LCE983100 LMA983100 LVW983100 MFS983100 MPO983100 MZK983100 NJG983100 NTC983100 OCY983100 OMU983100 OWQ983100 PGM983100 PQI983100 QAE983100 QKA983100 QTW983100 RDS983100 RNO983100 RXK983100 SHG983100 SRC983100 TAY983100 TKU983100 TUQ983100 UEM983100 UOI983100 UYE983100 VIA983100 VRW983100 WBS983100 WLO983100 WVK983100 C65604:C65608 IY65604:IY65608 SU65604:SU65608 ACQ65604:ACQ65608 AMM65604:AMM65608 AWI65604:AWI65608 BGE65604:BGE65608 BQA65604:BQA65608 BZW65604:BZW65608 CJS65604:CJS65608 CTO65604:CTO65608 DDK65604:DDK65608 DNG65604:DNG65608 DXC65604:DXC65608 EGY65604:EGY65608 EQU65604:EQU65608 FAQ65604:FAQ65608 FKM65604:FKM65608 FUI65604:FUI65608 GEE65604:GEE65608 GOA65604:GOA65608 GXW65604:GXW65608 HHS65604:HHS65608 HRO65604:HRO65608 IBK65604:IBK65608 ILG65604:ILG65608 IVC65604:IVC65608 JEY65604:JEY65608 JOU65604:JOU65608 JYQ65604:JYQ65608 KIM65604:KIM65608 KSI65604:KSI65608 LCE65604:LCE65608 LMA65604:LMA65608 LVW65604:LVW65608 MFS65604:MFS65608 MPO65604:MPO65608 MZK65604:MZK65608 NJG65604:NJG65608 NTC65604:NTC65608 OCY65604:OCY65608 OMU65604:OMU65608 OWQ65604:OWQ65608 PGM65604:PGM65608 PQI65604:PQI65608 QAE65604:QAE65608 QKA65604:QKA65608 QTW65604:QTW65608 RDS65604:RDS65608 RNO65604:RNO65608 RXK65604:RXK65608 SHG65604:SHG65608 SRC65604:SRC65608 TAY65604:TAY65608 TKU65604:TKU65608 TUQ65604:TUQ65608 UEM65604:UEM65608 UOI65604:UOI65608 UYE65604:UYE65608 VIA65604:VIA65608 VRW65604:VRW65608 WBS65604:WBS65608 WLO65604:WLO65608 WVK65604:WVK65608 C131140:C131144 IY131140:IY131144 SU131140:SU131144 ACQ131140:ACQ131144 AMM131140:AMM131144 AWI131140:AWI131144 BGE131140:BGE131144 BQA131140:BQA131144 BZW131140:BZW131144 CJS131140:CJS131144 CTO131140:CTO131144 DDK131140:DDK131144 DNG131140:DNG131144 DXC131140:DXC131144 EGY131140:EGY131144 EQU131140:EQU131144 FAQ131140:FAQ131144 FKM131140:FKM131144 FUI131140:FUI131144 GEE131140:GEE131144 GOA131140:GOA131144 GXW131140:GXW131144 HHS131140:HHS131144 HRO131140:HRO131144 IBK131140:IBK131144 ILG131140:ILG131144 IVC131140:IVC131144 JEY131140:JEY131144 JOU131140:JOU131144 JYQ131140:JYQ131144 KIM131140:KIM131144 KSI131140:KSI131144 LCE131140:LCE131144 LMA131140:LMA131144 LVW131140:LVW131144 MFS131140:MFS131144 MPO131140:MPO131144 MZK131140:MZK131144 NJG131140:NJG131144 NTC131140:NTC131144 OCY131140:OCY131144 OMU131140:OMU131144 OWQ131140:OWQ131144 PGM131140:PGM131144 PQI131140:PQI131144 QAE131140:QAE131144 QKA131140:QKA131144 QTW131140:QTW131144 RDS131140:RDS131144 RNO131140:RNO131144 RXK131140:RXK131144 SHG131140:SHG131144 SRC131140:SRC131144 TAY131140:TAY131144 TKU131140:TKU131144 TUQ131140:TUQ131144 UEM131140:UEM131144 UOI131140:UOI131144 UYE131140:UYE131144 VIA131140:VIA131144 VRW131140:VRW131144 WBS131140:WBS131144 WLO131140:WLO131144 WVK131140:WVK131144 C196676:C196680 IY196676:IY196680 SU196676:SU196680 ACQ196676:ACQ196680 AMM196676:AMM196680 AWI196676:AWI196680 BGE196676:BGE196680 BQA196676:BQA196680 BZW196676:BZW196680 CJS196676:CJS196680 CTO196676:CTO196680 DDK196676:DDK196680 DNG196676:DNG196680 DXC196676:DXC196680 EGY196676:EGY196680 EQU196676:EQU196680 FAQ196676:FAQ196680 FKM196676:FKM196680 FUI196676:FUI196680 GEE196676:GEE196680 GOA196676:GOA196680 GXW196676:GXW196680 HHS196676:HHS196680 HRO196676:HRO196680 IBK196676:IBK196680 ILG196676:ILG196680 IVC196676:IVC196680 JEY196676:JEY196680 JOU196676:JOU196680 JYQ196676:JYQ196680 KIM196676:KIM196680 KSI196676:KSI196680 LCE196676:LCE196680 LMA196676:LMA196680 LVW196676:LVW196680 MFS196676:MFS196680 MPO196676:MPO196680 MZK196676:MZK196680 NJG196676:NJG196680 NTC196676:NTC196680 OCY196676:OCY196680 OMU196676:OMU196680 OWQ196676:OWQ196680 PGM196676:PGM196680 PQI196676:PQI196680 QAE196676:QAE196680 QKA196676:QKA196680 QTW196676:QTW196680 RDS196676:RDS196680 RNO196676:RNO196680 RXK196676:RXK196680 SHG196676:SHG196680 SRC196676:SRC196680 TAY196676:TAY196680 TKU196676:TKU196680 TUQ196676:TUQ196680 UEM196676:UEM196680 UOI196676:UOI196680 UYE196676:UYE196680 VIA196676:VIA196680 VRW196676:VRW196680 WBS196676:WBS196680 WLO196676:WLO196680 WVK196676:WVK196680 C262212:C262216 IY262212:IY262216 SU262212:SU262216 ACQ262212:ACQ262216 AMM262212:AMM262216 AWI262212:AWI262216 BGE262212:BGE262216 BQA262212:BQA262216 BZW262212:BZW262216 CJS262212:CJS262216 CTO262212:CTO262216 DDK262212:DDK262216 DNG262212:DNG262216 DXC262212:DXC262216 EGY262212:EGY262216 EQU262212:EQU262216 FAQ262212:FAQ262216 FKM262212:FKM262216 FUI262212:FUI262216 GEE262212:GEE262216 GOA262212:GOA262216 GXW262212:GXW262216 HHS262212:HHS262216 HRO262212:HRO262216 IBK262212:IBK262216 ILG262212:ILG262216 IVC262212:IVC262216 JEY262212:JEY262216 JOU262212:JOU262216 JYQ262212:JYQ262216 KIM262212:KIM262216 KSI262212:KSI262216 LCE262212:LCE262216 LMA262212:LMA262216 LVW262212:LVW262216 MFS262212:MFS262216 MPO262212:MPO262216 MZK262212:MZK262216 NJG262212:NJG262216 NTC262212:NTC262216 OCY262212:OCY262216 OMU262212:OMU262216 OWQ262212:OWQ262216 PGM262212:PGM262216 PQI262212:PQI262216 QAE262212:QAE262216 QKA262212:QKA262216 QTW262212:QTW262216 RDS262212:RDS262216 RNO262212:RNO262216 RXK262212:RXK262216 SHG262212:SHG262216 SRC262212:SRC262216 TAY262212:TAY262216 TKU262212:TKU262216 TUQ262212:TUQ262216 UEM262212:UEM262216 UOI262212:UOI262216 UYE262212:UYE262216 VIA262212:VIA262216 VRW262212:VRW262216 WBS262212:WBS262216 WLO262212:WLO262216 WVK262212:WVK262216 C327748:C327752 IY327748:IY327752 SU327748:SU327752 ACQ327748:ACQ327752 AMM327748:AMM327752 AWI327748:AWI327752 BGE327748:BGE327752 BQA327748:BQA327752 BZW327748:BZW327752 CJS327748:CJS327752 CTO327748:CTO327752 DDK327748:DDK327752 DNG327748:DNG327752 DXC327748:DXC327752 EGY327748:EGY327752 EQU327748:EQU327752 FAQ327748:FAQ327752 FKM327748:FKM327752 FUI327748:FUI327752 GEE327748:GEE327752 GOA327748:GOA327752 GXW327748:GXW327752 HHS327748:HHS327752 HRO327748:HRO327752 IBK327748:IBK327752 ILG327748:ILG327752 IVC327748:IVC327752 JEY327748:JEY327752 JOU327748:JOU327752 JYQ327748:JYQ327752 KIM327748:KIM327752 KSI327748:KSI327752 LCE327748:LCE327752 LMA327748:LMA327752 LVW327748:LVW327752 MFS327748:MFS327752 MPO327748:MPO327752 MZK327748:MZK327752 NJG327748:NJG327752 NTC327748:NTC327752 OCY327748:OCY327752 OMU327748:OMU327752 OWQ327748:OWQ327752 PGM327748:PGM327752 PQI327748:PQI327752 QAE327748:QAE327752 QKA327748:QKA327752 QTW327748:QTW327752 RDS327748:RDS327752 RNO327748:RNO327752 RXK327748:RXK327752 SHG327748:SHG327752 SRC327748:SRC327752 TAY327748:TAY327752 TKU327748:TKU327752 TUQ327748:TUQ327752 UEM327748:UEM327752 UOI327748:UOI327752 UYE327748:UYE327752 VIA327748:VIA327752 VRW327748:VRW327752 WBS327748:WBS327752 WLO327748:WLO327752 WVK327748:WVK327752 C393284:C393288 IY393284:IY393288 SU393284:SU393288 ACQ393284:ACQ393288 AMM393284:AMM393288 AWI393284:AWI393288 BGE393284:BGE393288 BQA393284:BQA393288 BZW393284:BZW393288 CJS393284:CJS393288 CTO393284:CTO393288 DDK393284:DDK393288 DNG393284:DNG393288 DXC393284:DXC393288 EGY393284:EGY393288 EQU393284:EQU393288 FAQ393284:FAQ393288 FKM393284:FKM393288 FUI393284:FUI393288 GEE393284:GEE393288 GOA393284:GOA393288 GXW393284:GXW393288 HHS393284:HHS393288 HRO393284:HRO393288 IBK393284:IBK393288 ILG393284:ILG393288 IVC393284:IVC393288 JEY393284:JEY393288 JOU393284:JOU393288 JYQ393284:JYQ393288 KIM393284:KIM393288 KSI393284:KSI393288 LCE393284:LCE393288 LMA393284:LMA393288 LVW393284:LVW393288 MFS393284:MFS393288 MPO393284:MPO393288 MZK393284:MZK393288 NJG393284:NJG393288 NTC393284:NTC393288 OCY393284:OCY393288 OMU393284:OMU393288 OWQ393284:OWQ393288 PGM393284:PGM393288 PQI393284:PQI393288 QAE393284:QAE393288 QKA393284:QKA393288 QTW393284:QTW393288 RDS393284:RDS393288 RNO393284:RNO393288 RXK393284:RXK393288 SHG393284:SHG393288 SRC393284:SRC393288 TAY393284:TAY393288 TKU393284:TKU393288 TUQ393284:TUQ393288 UEM393284:UEM393288 UOI393284:UOI393288 UYE393284:UYE393288 VIA393284:VIA393288 VRW393284:VRW393288 WBS393284:WBS393288 WLO393284:WLO393288 WVK393284:WVK393288 C458820:C458824 IY458820:IY458824 SU458820:SU458824 ACQ458820:ACQ458824 AMM458820:AMM458824 AWI458820:AWI458824 BGE458820:BGE458824 BQA458820:BQA458824 BZW458820:BZW458824 CJS458820:CJS458824 CTO458820:CTO458824 DDK458820:DDK458824 DNG458820:DNG458824 DXC458820:DXC458824 EGY458820:EGY458824 EQU458820:EQU458824 FAQ458820:FAQ458824 FKM458820:FKM458824 FUI458820:FUI458824 GEE458820:GEE458824 GOA458820:GOA458824 GXW458820:GXW458824 HHS458820:HHS458824 HRO458820:HRO458824 IBK458820:IBK458824 ILG458820:ILG458824 IVC458820:IVC458824 JEY458820:JEY458824 JOU458820:JOU458824 JYQ458820:JYQ458824 KIM458820:KIM458824 KSI458820:KSI458824 LCE458820:LCE458824 LMA458820:LMA458824 LVW458820:LVW458824 MFS458820:MFS458824 MPO458820:MPO458824 MZK458820:MZK458824 NJG458820:NJG458824 NTC458820:NTC458824 OCY458820:OCY458824 OMU458820:OMU458824 OWQ458820:OWQ458824 PGM458820:PGM458824 PQI458820:PQI458824 QAE458820:QAE458824 QKA458820:QKA458824 QTW458820:QTW458824 RDS458820:RDS458824 RNO458820:RNO458824 RXK458820:RXK458824 SHG458820:SHG458824 SRC458820:SRC458824 TAY458820:TAY458824 TKU458820:TKU458824 TUQ458820:TUQ458824 UEM458820:UEM458824 UOI458820:UOI458824 UYE458820:UYE458824 VIA458820:VIA458824 VRW458820:VRW458824 WBS458820:WBS458824 WLO458820:WLO458824 WVK458820:WVK458824 C524356:C524360 IY524356:IY524360 SU524356:SU524360 ACQ524356:ACQ524360 AMM524356:AMM524360 AWI524356:AWI524360 BGE524356:BGE524360 BQA524356:BQA524360 BZW524356:BZW524360 CJS524356:CJS524360 CTO524356:CTO524360 DDK524356:DDK524360 DNG524356:DNG524360 DXC524356:DXC524360 EGY524356:EGY524360 EQU524356:EQU524360 FAQ524356:FAQ524360 FKM524356:FKM524360 FUI524356:FUI524360 GEE524356:GEE524360 GOA524356:GOA524360 GXW524356:GXW524360 HHS524356:HHS524360 HRO524356:HRO524360 IBK524356:IBK524360 ILG524356:ILG524360 IVC524356:IVC524360 JEY524356:JEY524360 JOU524356:JOU524360 JYQ524356:JYQ524360 KIM524356:KIM524360 KSI524356:KSI524360 LCE524356:LCE524360 LMA524356:LMA524360 LVW524356:LVW524360 MFS524356:MFS524360 MPO524356:MPO524360 MZK524356:MZK524360 NJG524356:NJG524360 NTC524356:NTC524360 OCY524356:OCY524360 OMU524356:OMU524360 OWQ524356:OWQ524360 PGM524356:PGM524360 PQI524356:PQI524360 QAE524356:QAE524360 QKA524356:QKA524360 QTW524356:QTW524360 RDS524356:RDS524360 RNO524356:RNO524360 RXK524356:RXK524360 SHG524356:SHG524360 SRC524356:SRC524360 TAY524356:TAY524360 TKU524356:TKU524360 TUQ524356:TUQ524360 UEM524356:UEM524360 UOI524356:UOI524360 UYE524356:UYE524360 VIA524356:VIA524360 VRW524356:VRW524360 WBS524356:WBS524360 WLO524356:WLO524360 WVK524356:WVK524360 C589892:C589896 IY589892:IY589896 SU589892:SU589896 ACQ589892:ACQ589896 AMM589892:AMM589896 AWI589892:AWI589896 BGE589892:BGE589896 BQA589892:BQA589896 BZW589892:BZW589896 CJS589892:CJS589896 CTO589892:CTO589896 DDK589892:DDK589896 DNG589892:DNG589896 DXC589892:DXC589896 EGY589892:EGY589896 EQU589892:EQU589896 FAQ589892:FAQ589896 FKM589892:FKM589896 FUI589892:FUI589896 GEE589892:GEE589896 GOA589892:GOA589896 GXW589892:GXW589896 HHS589892:HHS589896 HRO589892:HRO589896 IBK589892:IBK589896 ILG589892:ILG589896 IVC589892:IVC589896 JEY589892:JEY589896 JOU589892:JOU589896 JYQ589892:JYQ589896 KIM589892:KIM589896 KSI589892:KSI589896 LCE589892:LCE589896 LMA589892:LMA589896 LVW589892:LVW589896 MFS589892:MFS589896 MPO589892:MPO589896 MZK589892:MZK589896 NJG589892:NJG589896 NTC589892:NTC589896 OCY589892:OCY589896 OMU589892:OMU589896 OWQ589892:OWQ589896 PGM589892:PGM589896 PQI589892:PQI589896 QAE589892:QAE589896 QKA589892:QKA589896 QTW589892:QTW589896 RDS589892:RDS589896 RNO589892:RNO589896 RXK589892:RXK589896 SHG589892:SHG589896 SRC589892:SRC589896 TAY589892:TAY589896 TKU589892:TKU589896 TUQ589892:TUQ589896 UEM589892:UEM589896 UOI589892:UOI589896 UYE589892:UYE589896 VIA589892:VIA589896 VRW589892:VRW589896 WBS589892:WBS589896 WLO589892:WLO589896 WVK589892:WVK589896 C655428:C655432 IY655428:IY655432 SU655428:SU655432 ACQ655428:ACQ655432 AMM655428:AMM655432 AWI655428:AWI655432 BGE655428:BGE655432 BQA655428:BQA655432 BZW655428:BZW655432 CJS655428:CJS655432 CTO655428:CTO655432 DDK655428:DDK655432 DNG655428:DNG655432 DXC655428:DXC655432 EGY655428:EGY655432 EQU655428:EQU655432 FAQ655428:FAQ655432 FKM655428:FKM655432 FUI655428:FUI655432 GEE655428:GEE655432 GOA655428:GOA655432 GXW655428:GXW655432 HHS655428:HHS655432 HRO655428:HRO655432 IBK655428:IBK655432 ILG655428:ILG655432 IVC655428:IVC655432 JEY655428:JEY655432 JOU655428:JOU655432 JYQ655428:JYQ655432 KIM655428:KIM655432 KSI655428:KSI655432 LCE655428:LCE655432 LMA655428:LMA655432 LVW655428:LVW655432 MFS655428:MFS655432 MPO655428:MPO655432 MZK655428:MZK655432 NJG655428:NJG655432 NTC655428:NTC655432 OCY655428:OCY655432 OMU655428:OMU655432 OWQ655428:OWQ655432 PGM655428:PGM655432 PQI655428:PQI655432 QAE655428:QAE655432 QKA655428:QKA655432 QTW655428:QTW655432 RDS655428:RDS655432 RNO655428:RNO655432 RXK655428:RXK655432 SHG655428:SHG655432 SRC655428:SRC655432 TAY655428:TAY655432 TKU655428:TKU655432 TUQ655428:TUQ655432 UEM655428:UEM655432 UOI655428:UOI655432 UYE655428:UYE655432 VIA655428:VIA655432 VRW655428:VRW655432 WBS655428:WBS655432 WLO655428:WLO655432 WVK655428:WVK655432 C720964:C720968 IY720964:IY720968 SU720964:SU720968 ACQ720964:ACQ720968 AMM720964:AMM720968 AWI720964:AWI720968 BGE720964:BGE720968 BQA720964:BQA720968 BZW720964:BZW720968 CJS720964:CJS720968 CTO720964:CTO720968 DDK720964:DDK720968 DNG720964:DNG720968 DXC720964:DXC720968 EGY720964:EGY720968 EQU720964:EQU720968 FAQ720964:FAQ720968 FKM720964:FKM720968 FUI720964:FUI720968 GEE720964:GEE720968 GOA720964:GOA720968 GXW720964:GXW720968 HHS720964:HHS720968 HRO720964:HRO720968 IBK720964:IBK720968 ILG720964:ILG720968 IVC720964:IVC720968 JEY720964:JEY720968 JOU720964:JOU720968 JYQ720964:JYQ720968 KIM720964:KIM720968 KSI720964:KSI720968 LCE720964:LCE720968 LMA720964:LMA720968 LVW720964:LVW720968 MFS720964:MFS720968 MPO720964:MPO720968 MZK720964:MZK720968 NJG720964:NJG720968 NTC720964:NTC720968 OCY720964:OCY720968 OMU720964:OMU720968 OWQ720964:OWQ720968 PGM720964:PGM720968 PQI720964:PQI720968 QAE720964:QAE720968 QKA720964:QKA720968 QTW720964:QTW720968 RDS720964:RDS720968 RNO720964:RNO720968 RXK720964:RXK720968 SHG720964:SHG720968 SRC720964:SRC720968 TAY720964:TAY720968 TKU720964:TKU720968 TUQ720964:TUQ720968 UEM720964:UEM720968 UOI720964:UOI720968 UYE720964:UYE720968 VIA720964:VIA720968 VRW720964:VRW720968 WBS720964:WBS720968 WLO720964:WLO720968 WVK720964:WVK720968 C786500:C786504 IY786500:IY786504 SU786500:SU786504 ACQ786500:ACQ786504 AMM786500:AMM786504 AWI786500:AWI786504 BGE786500:BGE786504 BQA786500:BQA786504 BZW786500:BZW786504 CJS786500:CJS786504 CTO786500:CTO786504 DDK786500:DDK786504 DNG786500:DNG786504 DXC786500:DXC786504 EGY786500:EGY786504 EQU786500:EQU786504 FAQ786500:FAQ786504 FKM786500:FKM786504 FUI786500:FUI786504 GEE786500:GEE786504 GOA786500:GOA786504 GXW786500:GXW786504 HHS786500:HHS786504 HRO786500:HRO786504 IBK786500:IBK786504 ILG786500:ILG786504 IVC786500:IVC786504 JEY786500:JEY786504 JOU786500:JOU786504 JYQ786500:JYQ786504 KIM786500:KIM786504 KSI786500:KSI786504 LCE786500:LCE786504 LMA786500:LMA786504 LVW786500:LVW786504 MFS786500:MFS786504 MPO786500:MPO786504 MZK786500:MZK786504 NJG786500:NJG786504 NTC786500:NTC786504 OCY786500:OCY786504 OMU786500:OMU786504 OWQ786500:OWQ786504 PGM786500:PGM786504 PQI786500:PQI786504 QAE786500:QAE786504 QKA786500:QKA786504 QTW786500:QTW786504 RDS786500:RDS786504 RNO786500:RNO786504 RXK786500:RXK786504 SHG786500:SHG786504 SRC786500:SRC786504 TAY786500:TAY786504 TKU786500:TKU786504 TUQ786500:TUQ786504 UEM786500:UEM786504 UOI786500:UOI786504 UYE786500:UYE786504 VIA786500:VIA786504 VRW786500:VRW786504 WBS786500:WBS786504 WLO786500:WLO786504 WVK786500:WVK786504 C852036:C852040 IY852036:IY852040 SU852036:SU852040 ACQ852036:ACQ852040 AMM852036:AMM852040 AWI852036:AWI852040 BGE852036:BGE852040 BQA852036:BQA852040 BZW852036:BZW852040 CJS852036:CJS852040 CTO852036:CTO852040 DDK852036:DDK852040 DNG852036:DNG852040 DXC852036:DXC852040 EGY852036:EGY852040 EQU852036:EQU852040 FAQ852036:FAQ852040 FKM852036:FKM852040 FUI852036:FUI852040 GEE852036:GEE852040 GOA852036:GOA852040 GXW852036:GXW852040 HHS852036:HHS852040 HRO852036:HRO852040 IBK852036:IBK852040 ILG852036:ILG852040 IVC852036:IVC852040 JEY852036:JEY852040 JOU852036:JOU852040 JYQ852036:JYQ852040 KIM852036:KIM852040 KSI852036:KSI852040 LCE852036:LCE852040 LMA852036:LMA852040 LVW852036:LVW852040 MFS852036:MFS852040 MPO852036:MPO852040 MZK852036:MZK852040 NJG852036:NJG852040 NTC852036:NTC852040 OCY852036:OCY852040 OMU852036:OMU852040 OWQ852036:OWQ852040 PGM852036:PGM852040 PQI852036:PQI852040 QAE852036:QAE852040 QKA852036:QKA852040 QTW852036:QTW852040 RDS852036:RDS852040 RNO852036:RNO852040 RXK852036:RXK852040 SHG852036:SHG852040 SRC852036:SRC852040 TAY852036:TAY852040 TKU852036:TKU852040 TUQ852036:TUQ852040 UEM852036:UEM852040 UOI852036:UOI852040 UYE852036:UYE852040 VIA852036:VIA852040 VRW852036:VRW852040 WBS852036:WBS852040 WLO852036:WLO852040 WVK852036:WVK852040 C917572:C917576 IY917572:IY917576 SU917572:SU917576 ACQ917572:ACQ917576 AMM917572:AMM917576 AWI917572:AWI917576 BGE917572:BGE917576 BQA917572:BQA917576 BZW917572:BZW917576 CJS917572:CJS917576 CTO917572:CTO917576 DDK917572:DDK917576 DNG917572:DNG917576 DXC917572:DXC917576 EGY917572:EGY917576 EQU917572:EQU917576 FAQ917572:FAQ917576 FKM917572:FKM917576 FUI917572:FUI917576 GEE917572:GEE917576 GOA917572:GOA917576 GXW917572:GXW917576 HHS917572:HHS917576 HRO917572:HRO917576 IBK917572:IBK917576 ILG917572:ILG917576 IVC917572:IVC917576 JEY917572:JEY917576 JOU917572:JOU917576 JYQ917572:JYQ917576 KIM917572:KIM917576 KSI917572:KSI917576 LCE917572:LCE917576 LMA917572:LMA917576 LVW917572:LVW917576 MFS917572:MFS917576 MPO917572:MPO917576 MZK917572:MZK917576 NJG917572:NJG917576 NTC917572:NTC917576 OCY917572:OCY917576 OMU917572:OMU917576 OWQ917572:OWQ917576 PGM917572:PGM917576 PQI917572:PQI917576 QAE917572:QAE917576 QKA917572:QKA917576 QTW917572:QTW917576 RDS917572:RDS917576 RNO917572:RNO917576 RXK917572:RXK917576 SHG917572:SHG917576 SRC917572:SRC917576 TAY917572:TAY917576 TKU917572:TKU917576 TUQ917572:TUQ917576 UEM917572:UEM917576 UOI917572:UOI917576 UYE917572:UYE917576 VIA917572:VIA917576 VRW917572:VRW917576 WBS917572:WBS917576 WLO917572:WLO917576 WVK917572:WVK917576 C983108:C983112 IY983108:IY983112 SU983108:SU983112 ACQ983108:ACQ983112 AMM983108:AMM983112 AWI983108:AWI983112 BGE983108:BGE983112 BQA983108:BQA983112 BZW983108:BZW983112 CJS983108:CJS983112 CTO983108:CTO983112 DDK983108:DDK983112 DNG983108:DNG983112 DXC983108:DXC983112 EGY983108:EGY983112 EQU983108:EQU983112 FAQ983108:FAQ983112 FKM983108:FKM983112 FUI983108:FUI983112 GEE983108:GEE983112 GOA983108:GOA983112 GXW983108:GXW983112 HHS983108:HHS983112 HRO983108:HRO983112 IBK983108:IBK983112 ILG983108:ILG983112 IVC983108:IVC983112 JEY983108:JEY983112 JOU983108:JOU983112 JYQ983108:JYQ983112 KIM983108:KIM983112 KSI983108:KSI983112 LCE983108:LCE983112 LMA983108:LMA983112 LVW983108:LVW983112 MFS983108:MFS983112 MPO983108:MPO983112 MZK983108:MZK983112 NJG983108:NJG983112 NTC983108:NTC983112 OCY983108:OCY983112 OMU983108:OMU983112 OWQ983108:OWQ983112 PGM983108:PGM983112 PQI983108:PQI983112 QAE983108:QAE983112 QKA983108:QKA983112 QTW983108:QTW983112 RDS983108:RDS983112 RNO983108:RNO983112 RXK983108:RXK983112 SHG983108:SHG983112 SRC983108:SRC983112 TAY983108:TAY983112 TKU983108:TKU983112 TUQ983108:TUQ983112 UEM983108:UEM983112 UOI983108:UOI983112 UYE983108:UYE983112 VIA983108:VIA983112 VRW983108:VRW983112 WBS983108:WBS983112 WLO983108:WLO983112 WVK983108:WVK983112">
      <formula1>"자체조달,중앙조달"</formula1>
    </dataValidation>
    <dataValidation type="list" showInputMessage="1" showErrorMessage="1" sqref="E65596 JA65596 SW65596 ACS65596 AMO65596 AWK65596 BGG65596 BQC65596 BZY65596 CJU65596 CTQ65596 DDM65596 DNI65596 DXE65596 EHA65596 EQW65596 FAS65596 FKO65596 FUK65596 GEG65596 GOC65596 GXY65596 HHU65596 HRQ65596 IBM65596 ILI65596 IVE65596 JFA65596 JOW65596 JYS65596 KIO65596 KSK65596 LCG65596 LMC65596 LVY65596 MFU65596 MPQ65596 MZM65596 NJI65596 NTE65596 ODA65596 OMW65596 OWS65596 PGO65596 PQK65596 QAG65596 QKC65596 QTY65596 RDU65596 RNQ65596 RXM65596 SHI65596 SRE65596 TBA65596 TKW65596 TUS65596 UEO65596 UOK65596 UYG65596 VIC65596 VRY65596 WBU65596 WLQ65596 WVM65596 E131132 JA131132 SW131132 ACS131132 AMO131132 AWK131132 BGG131132 BQC131132 BZY131132 CJU131132 CTQ131132 DDM131132 DNI131132 DXE131132 EHA131132 EQW131132 FAS131132 FKO131132 FUK131132 GEG131132 GOC131132 GXY131132 HHU131132 HRQ131132 IBM131132 ILI131132 IVE131132 JFA131132 JOW131132 JYS131132 KIO131132 KSK131132 LCG131132 LMC131132 LVY131132 MFU131132 MPQ131132 MZM131132 NJI131132 NTE131132 ODA131132 OMW131132 OWS131132 PGO131132 PQK131132 QAG131132 QKC131132 QTY131132 RDU131132 RNQ131132 RXM131132 SHI131132 SRE131132 TBA131132 TKW131132 TUS131132 UEO131132 UOK131132 UYG131132 VIC131132 VRY131132 WBU131132 WLQ131132 WVM131132 E196668 JA196668 SW196668 ACS196668 AMO196668 AWK196668 BGG196668 BQC196668 BZY196668 CJU196668 CTQ196668 DDM196668 DNI196668 DXE196668 EHA196668 EQW196668 FAS196668 FKO196668 FUK196668 GEG196668 GOC196668 GXY196668 HHU196668 HRQ196668 IBM196668 ILI196668 IVE196668 JFA196668 JOW196668 JYS196668 KIO196668 KSK196668 LCG196668 LMC196668 LVY196668 MFU196668 MPQ196668 MZM196668 NJI196668 NTE196668 ODA196668 OMW196668 OWS196668 PGO196668 PQK196668 QAG196668 QKC196668 QTY196668 RDU196668 RNQ196668 RXM196668 SHI196668 SRE196668 TBA196668 TKW196668 TUS196668 UEO196668 UOK196668 UYG196668 VIC196668 VRY196668 WBU196668 WLQ196668 WVM196668 E262204 JA262204 SW262204 ACS262204 AMO262204 AWK262204 BGG262204 BQC262204 BZY262204 CJU262204 CTQ262204 DDM262204 DNI262204 DXE262204 EHA262204 EQW262204 FAS262204 FKO262204 FUK262204 GEG262204 GOC262204 GXY262204 HHU262204 HRQ262204 IBM262204 ILI262204 IVE262204 JFA262204 JOW262204 JYS262204 KIO262204 KSK262204 LCG262204 LMC262204 LVY262204 MFU262204 MPQ262204 MZM262204 NJI262204 NTE262204 ODA262204 OMW262204 OWS262204 PGO262204 PQK262204 QAG262204 QKC262204 QTY262204 RDU262204 RNQ262204 RXM262204 SHI262204 SRE262204 TBA262204 TKW262204 TUS262204 UEO262204 UOK262204 UYG262204 VIC262204 VRY262204 WBU262204 WLQ262204 WVM262204 E327740 JA327740 SW327740 ACS327740 AMO327740 AWK327740 BGG327740 BQC327740 BZY327740 CJU327740 CTQ327740 DDM327740 DNI327740 DXE327740 EHA327740 EQW327740 FAS327740 FKO327740 FUK327740 GEG327740 GOC327740 GXY327740 HHU327740 HRQ327740 IBM327740 ILI327740 IVE327740 JFA327740 JOW327740 JYS327740 KIO327740 KSK327740 LCG327740 LMC327740 LVY327740 MFU327740 MPQ327740 MZM327740 NJI327740 NTE327740 ODA327740 OMW327740 OWS327740 PGO327740 PQK327740 QAG327740 QKC327740 QTY327740 RDU327740 RNQ327740 RXM327740 SHI327740 SRE327740 TBA327740 TKW327740 TUS327740 UEO327740 UOK327740 UYG327740 VIC327740 VRY327740 WBU327740 WLQ327740 WVM327740 E393276 JA393276 SW393276 ACS393276 AMO393276 AWK393276 BGG393276 BQC393276 BZY393276 CJU393276 CTQ393276 DDM393276 DNI393276 DXE393276 EHA393276 EQW393276 FAS393276 FKO393276 FUK393276 GEG393276 GOC393276 GXY393276 HHU393276 HRQ393276 IBM393276 ILI393276 IVE393276 JFA393276 JOW393276 JYS393276 KIO393276 KSK393276 LCG393276 LMC393276 LVY393276 MFU393276 MPQ393276 MZM393276 NJI393276 NTE393276 ODA393276 OMW393276 OWS393276 PGO393276 PQK393276 QAG393276 QKC393276 QTY393276 RDU393276 RNQ393276 RXM393276 SHI393276 SRE393276 TBA393276 TKW393276 TUS393276 UEO393276 UOK393276 UYG393276 VIC393276 VRY393276 WBU393276 WLQ393276 WVM393276 E458812 JA458812 SW458812 ACS458812 AMO458812 AWK458812 BGG458812 BQC458812 BZY458812 CJU458812 CTQ458812 DDM458812 DNI458812 DXE458812 EHA458812 EQW458812 FAS458812 FKO458812 FUK458812 GEG458812 GOC458812 GXY458812 HHU458812 HRQ458812 IBM458812 ILI458812 IVE458812 JFA458812 JOW458812 JYS458812 KIO458812 KSK458812 LCG458812 LMC458812 LVY458812 MFU458812 MPQ458812 MZM458812 NJI458812 NTE458812 ODA458812 OMW458812 OWS458812 PGO458812 PQK458812 QAG458812 QKC458812 QTY458812 RDU458812 RNQ458812 RXM458812 SHI458812 SRE458812 TBA458812 TKW458812 TUS458812 UEO458812 UOK458812 UYG458812 VIC458812 VRY458812 WBU458812 WLQ458812 WVM458812 E524348 JA524348 SW524348 ACS524348 AMO524348 AWK524348 BGG524348 BQC524348 BZY524348 CJU524348 CTQ524348 DDM524348 DNI524348 DXE524348 EHA524348 EQW524348 FAS524348 FKO524348 FUK524348 GEG524348 GOC524348 GXY524348 HHU524348 HRQ524348 IBM524348 ILI524348 IVE524348 JFA524348 JOW524348 JYS524348 KIO524348 KSK524348 LCG524348 LMC524348 LVY524348 MFU524348 MPQ524348 MZM524348 NJI524348 NTE524348 ODA524348 OMW524348 OWS524348 PGO524348 PQK524348 QAG524348 QKC524348 QTY524348 RDU524348 RNQ524348 RXM524348 SHI524348 SRE524348 TBA524348 TKW524348 TUS524348 UEO524348 UOK524348 UYG524348 VIC524348 VRY524348 WBU524348 WLQ524348 WVM524348 E589884 JA589884 SW589884 ACS589884 AMO589884 AWK589884 BGG589884 BQC589884 BZY589884 CJU589884 CTQ589884 DDM589884 DNI589884 DXE589884 EHA589884 EQW589884 FAS589884 FKO589884 FUK589884 GEG589884 GOC589884 GXY589884 HHU589884 HRQ589884 IBM589884 ILI589884 IVE589884 JFA589884 JOW589884 JYS589884 KIO589884 KSK589884 LCG589884 LMC589884 LVY589884 MFU589884 MPQ589884 MZM589884 NJI589884 NTE589884 ODA589884 OMW589884 OWS589884 PGO589884 PQK589884 QAG589884 QKC589884 QTY589884 RDU589884 RNQ589884 RXM589884 SHI589884 SRE589884 TBA589884 TKW589884 TUS589884 UEO589884 UOK589884 UYG589884 VIC589884 VRY589884 WBU589884 WLQ589884 WVM589884 E655420 JA655420 SW655420 ACS655420 AMO655420 AWK655420 BGG655420 BQC655420 BZY655420 CJU655420 CTQ655420 DDM655420 DNI655420 DXE655420 EHA655420 EQW655420 FAS655420 FKO655420 FUK655420 GEG655420 GOC655420 GXY655420 HHU655420 HRQ655420 IBM655420 ILI655420 IVE655420 JFA655420 JOW655420 JYS655420 KIO655420 KSK655420 LCG655420 LMC655420 LVY655420 MFU655420 MPQ655420 MZM655420 NJI655420 NTE655420 ODA655420 OMW655420 OWS655420 PGO655420 PQK655420 QAG655420 QKC655420 QTY655420 RDU655420 RNQ655420 RXM655420 SHI655420 SRE655420 TBA655420 TKW655420 TUS655420 UEO655420 UOK655420 UYG655420 VIC655420 VRY655420 WBU655420 WLQ655420 WVM655420 E720956 JA720956 SW720956 ACS720956 AMO720956 AWK720956 BGG720956 BQC720956 BZY720956 CJU720956 CTQ720956 DDM720956 DNI720956 DXE720956 EHA720956 EQW720956 FAS720956 FKO720956 FUK720956 GEG720956 GOC720956 GXY720956 HHU720956 HRQ720956 IBM720956 ILI720956 IVE720956 JFA720956 JOW720956 JYS720956 KIO720956 KSK720956 LCG720956 LMC720956 LVY720956 MFU720956 MPQ720956 MZM720956 NJI720956 NTE720956 ODA720956 OMW720956 OWS720956 PGO720956 PQK720956 QAG720956 QKC720956 QTY720956 RDU720956 RNQ720956 RXM720956 SHI720956 SRE720956 TBA720956 TKW720956 TUS720956 UEO720956 UOK720956 UYG720956 VIC720956 VRY720956 WBU720956 WLQ720956 WVM720956 E786492 JA786492 SW786492 ACS786492 AMO786492 AWK786492 BGG786492 BQC786492 BZY786492 CJU786492 CTQ786492 DDM786492 DNI786492 DXE786492 EHA786492 EQW786492 FAS786492 FKO786492 FUK786492 GEG786492 GOC786492 GXY786492 HHU786492 HRQ786492 IBM786492 ILI786492 IVE786492 JFA786492 JOW786492 JYS786492 KIO786492 KSK786492 LCG786492 LMC786492 LVY786492 MFU786492 MPQ786492 MZM786492 NJI786492 NTE786492 ODA786492 OMW786492 OWS786492 PGO786492 PQK786492 QAG786492 QKC786492 QTY786492 RDU786492 RNQ786492 RXM786492 SHI786492 SRE786492 TBA786492 TKW786492 TUS786492 UEO786492 UOK786492 UYG786492 VIC786492 VRY786492 WBU786492 WLQ786492 WVM786492 E852028 JA852028 SW852028 ACS852028 AMO852028 AWK852028 BGG852028 BQC852028 BZY852028 CJU852028 CTQ852028 DDM852028 DNI852028 DXE852028 EHA852028 EQW852028 FAS852028 FKO852028 FUK852028 GEG852028 GOC852028 GXY852028 HHU852028 HRQ852028 IBM852028 ILI852028 IVE852028 JFA852028 JOW852028 JYS852028 KIO852028 KSK852028 LCG852028 LMC852028 LVY852028 MFU852028 MPQ852028 MZM852028 NJI852028 NTE852028 ODA852028 OMW852028 OWS852028 PGO852028 PQK852028 QAG852028 QKC852028 QTY852028 RDU852028 RNQ852028 RXM852028 SHI852028 SRE852028 TBA852028 TKW852028 TUS852028 UEO852028 UOK852028 UYG852028 VIC852028 VRY852028 WBU852028 WLQ852028 WVM852028 E917564 JA917564 SW917564 ACS917564 AMO917564 AWK917564 BGG917564 BQC917564 BZY917564 CJU917564 CTQ917564 DDM917564 DNI917564 DXE917564 EHA917564 EQW917564 FAS917564 FKO917564 FUK917564 GEG917564 GOC917564 GXY917564 HHU917564 HRQ917564 IBM917564 ILI917564 IVE917564 JFA917564 JOW917564 JYS917564 KIO917564 KSK917564 LCG917564 LMC917564 LVY917564 MFU917564 MPQ917564 MZM917564 NJI917564 NTE917564 ODA917564 OMW917564 OWS917564 PGO917564 PQK917564 QAG917564 QKC917564 QTY917564 RDU917564 RNQ917564 RXM917564 SHI917564 SRE917564 TBA917564 TKW917564 TUS917564 UEO917564 UOK917564 UYG917564 VIC917564 VRY917564 WBU917564 WLQ917564 WVM917564 E983100 JA983100 SW983100 ACS983100 AMO983100 AWK983100 BGG983100 BQC983100 BZY983100 CJU983100 CTQ983100 DDM983100 DNI983100 DXE983100 EHA983100 EQW983100 FAS983100 FKO983100 FUK983100 GEG983100 GOC983100 GXY983100 HHU983100 HRQ983100 IBM983100 ILI983100 IVE983100 JFA983100 JOW983100 JYS983100 KIO983100 KSK983100 LCG983100 LMC983100 LVY983100 MFU983100 MPQ983100 MZM983100 NJI983100 NTE983100 ODA983100 OMW983100 OWS983100 PGO983100 PQK983100 QAG983100 QKC983100 QTY983100 RDU983100 RNQ983100 RXM983100 SHI983100 SRE983100 TBA983100 TKW983100 TUS983100 UEO983100 UOK983100 UYG983100 VIC983100 VRY983100 WBU983100 WLQ983100 WVM983100 E65604:E65608 JA65604:JA65608 SW65604:SW65608 ACS65604:ACS65608 AMO65604:AMO65608 AWK65604:AWK65608 BGG65604:BGG65608 BQC65604:BQC65608 BZY65604:BZY65608 CJU65604:CJU65608 CTQ65604:CTQ65608 DDM65604:DDM65608 DNI65604:DNI65608 DXE65604:DXE65608 EHA65604:EHA65608 EQW65604:EQW65608 FAS65604:FAS65608 FKO65604:FKO65608 FUK65604:FUK65608 GEG65604:GEG65608 GOC65604:GOC65608 GXY65604:GXY65608 HHU65604:HHU65608 HRQ65604:HRQ65608 IBM65604:IBM65608 ILI65604:ILI65608 IVE65604:IVE65608 JFA65604:JFA65608 JOW65604:JOW65608 JYS65604:JYS65608 KIO65604:KIO65608 KSK65604:KSK65608 LCG65604:LCG65608 LMC65604:LMC65608 LVY65604:LVY65608 MFU65604:MFU65608 MPQ65604:MPQ65608 MZM65604:MZM65608 NJI65604:NJI65608 NTE65604:NTE65608 ODA65604:ODA65608 OMW65604:OMW65608 OWS65604:OWS65608 PGO65604:PGO65608 PQK65604:PQK65608 QAG65604:QAG65608 QKC65604:QKC65608 QTY65604:QTY65608 RDU65604:RDU65608 RNQ65604:RNQ65608 RXM65604:RXM65608 SHI65604:SHI65608 SRE65604:SRE65608 TBA65604:TBA65608 TKW65604:TKW65608 TUS65604:TUS65608 UEO65604:UEO65608 UOK65604:UOK65608 UYG65604:UYG65608 VIC65604:VIC65608 VRY65604:VRY65608 WBU65604:WBU65608 WLQ65604:WLQ65608 WVM65604:WVM65608 E131140:E131144 JA131140:JA131144 SW131140:SW131144 ACS131140:ACS131144 AMO131140:AMO131144 AWK131140:AWK131144 BGG131140:BGG131144 BQC131140:BQC131144 BZY131140:BZY131144 CJU131140:CJU131144 CTQ131140:CTQ131144 DDM131140:DDM131144 DNI131140:DNI131144 DXE131140:DXE131144 EHA131140:EHA131144 EQW131140:EQW131144 FAS131140:FAS131144 FKO131140:FKO131144 FUK131140:FUK131144 GEG131140:GEG131144 GOC131140:GOC131144 GXY131140:GXY131144 HHU131140:HHU131144 HRQ131140:HRQ131144 IBM131140:IBM131144 ILI131140:ILI131144 IVE131140:IVE131144 JFA131140:JFA131144 JOW131140:JOW131144 JYS131140:JYS131144 KIO131140:KIO131144 KSK131140:KSK131144 LCG131140:LCG131144 LMC131140:LMC131144 LVY131140:LVY131144 MFU131140:MFU131144 MPQ131140:MPQ131144 MZM131140:MZM131144 NJI131140:NJI131144 NTE131140:NTE131144 ODA131140:ODA131144 OMW131140:OMW131144 OWS131140:OWS131144 PGO131140:PGO131144 PQK131140:PQK131144 QAG131140:QAG131144 QKC131140:QKC131144 QTY131140:QTY131144 RDU131140:RDU131144 RNQ131140:RNQ131144 RXM131140:RXM131144 SHI131140:SHI131144 SRE131140:SRE131144 TBA131140:TBA131144 TKW131140:TKW131144 TUS131140:TUS131144 UEO131140:UEO131144 UOK131140:UOK131144 UYG131140:UYG131144 VIC131140:VIC131144 VRY131140:VRY131144 WBU131140:WBU131144 WLQ131140:WLQ131144 WVM131140:WVM131144 E196676:E196680 JA196676:JA196680 SW196676:SW196680 ACS196676:ACS196680 AMO196676:AMO196680 AWK196676:AWK196680 BGG196676:BGG196680 BQC196676:BQC196680 BZY196676:BZY196680 CJU196676:CJU196680 CTQ196676:CTQ196680 DDM196676:DDM196680 DNI196676:DNI196680 DXE196676:DXE196680 EHA196676:EHA196680 EQW196676:EQW196680 FAS196676:FAS196680 FKO196676:FKO196680 FUK196676:FUK196680 GEG196676:GEG196680 GOC196676:GOC196680 GXY196676:GXY196680 HHU196676:HHU196680 HRQ196676:HRQ196680 IBM196676:IBM196680 ILI196676:ILI196680 IVE196676:IVE196680 JFA196676:JFA196680 JOW196676:JOW196680 JYS196676:JYS196680 KIO196676:KIO196680 KSK196676:KSK196680 LCG196676:LCG196680 LMC196676:LMC196680 LVY196676:LVY196680 MFU196676:MFU196680 MPQ196676:MPQ196680 MZM196676:MZM196680 NJI196676:NJI196680 NTE196676:NTE196680 ODA196676:ODA196680 OMW196676:OMW196680 OWS196676:OWS196680 PGO196676:PGO196680 PQK196676:PQK196680 QAG196676:QAG196680 QKC196676:QKC196680 QTY196676:QTY196680 RDU196676:RDU196680 RNQ196676:RNQ196680 RXM196676:RXM196680 SHI196676:SHI196680 SRE196676:SRE196680 TBA196676:TBA196680 TKW196676:TKW196680 TUS196676:TUS196680 UEO196676:UEO196680 UOK196676:UOK196680 UYG196676:UYG196680 VIC196676:VIC196680 VRY196676:VRY196680 WBU196676:WBU196680 WLQ196676:WLQ196680 WVM196676:WVM196680 E262212:E262216 JA262212:JA262216 SW262212:SW262216 ACS262212:ACS262216 AMO262212:AMO262216 AWK262212:AWK262216 BGG262212:BGG262216 BQC262212:BQC262216 BZY262212:BZY262216 CJU262212:CJU262216 CTQ262212:CTQ262216 DDM262212:DDM262216 DNI262212:DNI262216 DXE262212:DXE262216 EHA262212:EHA262216 EQW262212:EQW262216 FAS262212:FAS262216 FKO262212:FKO262216 FUK262212:FUK262216 GEG262212:GEG262216 GOC262212:GOC262216 GXY262212:GXY262216 HHU262212:HHU262216 HRQ262212:HRQ262216 IBM262212:IBM262216 ILI262212:ILI262216 IVE262212:IVE262216 JFA262212:JFA262216 JOW262212:JOW262216 JYS262212:JYS262216 KIO262212:KIO262216 KSK262212:KSK262216 LCG262212:LCG262216 LMC262212:LMC262216 LVY262212:LVY262216 MFU262212:MFU262216 MPQ262212:MPQ262216 MZM262212:MZM262216 NJI262212:NJI262216 NTE262212:NTE262216 ODA262212:ODA262216 OMW262212:OMW262216 OWS262212:OWS262216 PGO262212:PGO262216 PQK262212:PQK262216 QAG262212:QAG262216 QKC262212:QKC262216 QTY262212:QTY262216 RDU262212:RDU262216 RNQ262212:RNQ262216 RXM262212:RXM262216 SHI262212:SHI262216 SRE262212:SRE262216 TBA262212:TBA262216 TKW262212:TKW262216 TUS262212:TUS262216 UEO262212:UEO262216 UOK262212:UOK262216 UYG262212:UYG262216 VIC262212:VIC262216 VRY262212:VRY262216 WBU262212:WBU262216 WLQ262212:WLQ262216 WVM262212:WVM262216 E327748:E327752 JA327748:JA327752 SW327748:SW327752 ACS327748:ACS327752 AMO327748:AMO327752 AWK327748:AWK327752 BGG327748:BGG327752 BQC327748:BQC327752 BZY327748:BZY327752 CJU327748:CJU327752 CTQ327748:CTQ327752 DDM327748:DDM327752 DNI327748:DNI327752 DXE327748:DXE327752 EHA327748:EHA327752 EQW327748:EQW327752 FAS327748:FAS327752 FKO327748:FKO327752 FUK327748:FUK327752 GEG327748:GEG327752 GOC327748:GOC327752 GXY327748:GXY327752 HHU327748:HHU327752 HRQ327748:HRQ327752 IBM327748:IBM327752 ILI327748:ILI327752 IVE327748:IVE327752 JFA327748:JFA327752 JOW327748:JOW327752 JYS327748:JYS327752 KIO327748:KIO327752 KSK327748:KSK327752 LCG327748:LCG327752 LMC327748:LMC327752 LVY327748:LVY327752 MFU327748:MFU327752 MPQ327748:MPQ327752 MZM327748:MZM327752 NJI327748:NJI327752 NTE327748:NTE327752 ODA327748:ODA327752 OMW327748:OMW327752 OWS327748:OWS327752 PGO327748:PGO327752 PQK327748:PQK327752 QAG327748:QAG327752 QKC327748:QKC327752 QTY327748:QTY327752 RDU327748:RDU327752 RNQ327748:RNQ327752 RXM327748:RXM327752 SHI327748:SHI327752 SRE327748:SRE327752 TBA327748:TBA327752 TKW327748:TKW327752 TUS327748:TUS327752 UEO327748:UEO327752 UOK327748:UOK327752 UYG327748:UYG327752 VIC327748:VIC327752 VRY327748:VRY327752 WBU327748:WBU327752 WLQ327748:WLQ327752 WVM327748:WVM327752 E393284:E393288 JA393284:JA393288 SW393284:SW393288 ACS393284:ACS393288 AMO393284:AMO393288 AWK393284:AWK393288 BGG393284:BGG393288 BQC393284:BQC393288 BZY393284:BZY393288 CJU393284:CJU393288 CTQ393284:CTQ393288 DDM393284:DDM393288 DNI393284:DNI393288 DXE393284:DXE393288 EHA393284:EHA393288 EQW393284:EQW393288 FAS393284:FAS393288 FKO393284:FKO393288 FUK393284:FUK393288 GEG393284:GEG393288 GOC393284:GOC393288 GXY393284:GXY393288 HHU393284:HHU393288 HRQ393284:HRQ393288 IBM393284:IBM393288 ILI393284:ILI393288 IVE393284:IVE393288 JFA393284:JFA393288 JOW393284:JOW393288 JYS393284:JYS393288 KIO393284:KIO393288 KSK393284:KSK393288 LCG393284:LCG393288 LMC393284:LMC393288 LVY393284:LVY393288 MFU393284:MFU393288 MPQ393284:MPQ393288 MZM393284:MZM393288 NJI393284:NJI393288 NTE393284:NTE393288 ODA393284:ODA393288 OMW393284:OMW393288 OWS393284:OWS393288 PGO393284:PGO393288 PQK393284:PQK393288 QAG393284:QAG393288 QKC393284:QKC393288 QTY393284:QTY393288 RDU393284:RDU393288 RNQ393284:RNQ393288 RXM393284:RXM393288 SHI393284:SHI393288 SRE393284:SRE393288 TBA393284:TBA393288 TKW393284:TKW393288 TUS393284:TUS393288 UEO393284:UEO393288 UOK393284:UOK393288 UYG393284:UYG393288 VIC393284:VIC393288 VRY393284:VRY393288 WBU393284:WBU393288 WLQ393284:WLQ393288 WVM393284:WVM393288 E458820:E458824 JA458820:JA458824 SW458820:SW458824 ACS458820:ACS458824 AMO458820:AMO458824 AWK458820:AWK458824 BGG458820:BGG458824 BQC458820:BQC458824 BZY458820:BZY458824 CJU458820:CJU458824 CTQ458820:CTQ458824 DDM458820:DDM458824 DNI458820:DNI458824 DXE458820:DXE458824 EHA458820:EHA458824 EQW458820:EQW458824 FAS458820:FAS458824 FKO458820:FKO458824 FUK458820:FUK458824 GEG458820:GEG458824 GOC458820:GOC458824 GXY458820:GXY458824 HHU458820:HHU458824 HRQ458820:HRQ458824 IBM458820:IBM458824 ILI458820:ILI458824 IVE458820:IVE458824 JFA458820:JFA458824 JOW458820:JOW458824 JYS458820:JYS458824 KIO458820:KIO458824 KSK458820:KSK458824 LCG458820:LCG458824 LMC458820:LMC458824 LVY458820:LVY458824 MFU458820:MFU458824 MPQ458820:MPQ458824 MZM458820:MZM458824 NJI458820:NJI458824 NTE458820:NTE458824 ODA458820:ODA458824 OMW458820:OMW458824 OWS458820:OWS458824 PGO458820:PGO458824 PQK458820:PQK458824 QAG458820:QAG458824 QKC458820:QKC458824 QTY458820:QTY458824 RDU458820:RDU458824 RNQ458820:RNQ458824 RXM458820:RXM458824 SHI458820:SHI458824 SRE458820:SRE458824 TBA458820:TBA458824 TKW458820:TKW458824 TUS458820:TUS458824 UEO458820:UEO458824 UOK458820:UOK458824 UYG458820:UYG458824 VIC458820:VIC458824 VRY458820:VRY458824 WBU458820:WBU458824 WLQ458820:WLQ458824 WVM458820:WVM458824 E524356:E524360 JA524356:JA524360 SW524356:SW524360 ACS524356:ACS524360 AMO524356:AMO524360 AWK524356:AWK524360 BGG524356:BGG524360 BQC524356:BQC524360 BZY524356:BZY524360 CJU524356:CJU524360 CTQ524356:CTQ524360 DDM524356:DDM524360 DNI524356:DNI524360 DXE524356:DXE524360 EHA524356:EHA524360 EQW524356:EQW524360 FAS524356:FAS524360 FKO524356:FKO524360 FUK524356:FUK524360 GEG524356:GEG524360 GOC524356:GOC524360 GXY524356:GXY524360 HHU524356:HHU524360 HRQ524356:HRQ524360 IBM524356:IBM524360 ILI524356:ILI524360 IVE524356:IVE524360 JFA524356:JFA524360 JOW524356:JOW524360 JYS524356:JYS524360 KIO524356:KIO524360 KSK524356:KSK524360 LCG524356:LCG524360 LMC524356:LMC524360 LVY524356:LVY524360 MFU524356:MFU524360 MPQ524356:MPQ524360 MZM524356:MZM524360 NJI524356:NJI524360 NTE524356:NTE524360 ODA524356:ODA524360 OMW524356:OMW524360 OWS524356:OWS524360 PGO524356:PGO524360 PQK524356:PQK524360 QAG524356:QAG524360 QKC524356:QKC524360 QTY524356:QTY524360 RDU524356:RDU524360 RNQ524356:RNQ524360 RXM524356:RXM524360 SHI524356:SHI524360 SRE524356:SRE524360 TBA524356:TBA524360 TKW524356:TKW524360 TUS524356:TUS524360 UEO524356:UEO524360 UOK524356:UOK524360 UYG524356:UYG524360 VIC524356:VIC524360 VRY524356:VRY524360 WBU524356:WBU524360 WLQ524356:WLQ524360 WVM524356:WVM524360 E589892:E589896 JA589892:JA589896 SW589892:SW589896 ACS589892:ACS589896 AMO589892:AMO589896 AWK589892:AWK589896 BGG589892:BGG589896 BQC589892:BQC589896 BZY589892:BZY589896 CJU589892:CJU589896 CTQ589892:CTQ589896 DDM589892:DDM589896 DNI589892:DNI589896 DXE589892:DXE589896 EHA589892:EHA589896 EQW589892:EQW589896 FAS589892:FAS589896 FKO589892:FKO589896 FUK589892:FUK589896 GEG589892:GEG589896 GOC589892:GOC589896 GXY589892:GXY589896 HHU589892:HHU589896 HRQ589892:HRQ589896 IBM589892:IBM589896 ILI589892:ILI589896 IVE589892:IVE589896 JFA589892:JFA589896 JOW589892:JOW589896 JYS589892:JYS589896 KIO589892:KIO589896 KSK589892:KSK589896 LCG589892:LCG589896 LMC589892:LMC589896 LVY589892:LVY589896 MFU589892:MFU589896 MPQ589892:MPQ589896 MZM589892:MZM589896 NJI589892:NJI589896 NTE589892:NTE589896 ODA589892:ODA589896 OMW589892:OMW589896 OWS589892:OWS589896 PGO589892:PGO589896 PQK589892:PQK589896 QAG589892:QAG589896 QKC589892:QKC589896 QTY589892:QTY589896 RDU589892:RDU589896 RNQ589892:RNQ589896 RXM589892:RXM589896 SHI589892:SHI589896 SRE589892:SRE589896 TBA589892:TBA589896 TKW589892:TKW589896 TUS589892:TUS589896 UEO589892:UEO589896 UOK589892:UOK589896 UYG589892:UYG589896 VIC589892:VIC589896 VRY589892:VRY589896 WBU589892:WBU589896 WLQ589892:WLQ589896 WVM589892:WVM589896 E655428:E655432 JA655428:JA655432 SW655428:SW655432 ACS655428:ACS655432 AMO655428:AMO655432 AWK655428:AWK655432 BGG655428:BGG655432 BQC655428:BQC655432 BZY655428:BZY655432 CJU655428:CJU655432 CTQ655428:CTQ655432 DDM655428:DDM655432 DNI655428:DNI655432 DXE655428:DXE655432 EHA655428:EHA655432 EQW655428:EQW655432 FAS655428:FAS655432 FKO655428:FKO655432 FUK655428:FUK655432 GEG655428:GEG655432 GOC655428:GOC655432 GXY655428:GXY655432 HHU655428:HHU655432 HRQ655428:HRQ655432 IBM655428:IBM655432 ILI655428:ILI655432 IVE655428:IVE655432 JFA655428:JFA655432 JOW655428:JOW655432 JYS655428:JYS655432 KIO655428:KIO655432 KSK655428:KSK655432 LCG655428:LCG655432 LMC655428:LMC655432 LVY655428:LVY655432 MFU655428:MFU655432 MPQ655428:MPQ655432 MZM655428:MZM655432 NJI655428:NJI655432 NTE655428:NTE655432 ODA655428:ODA655432 OMW655428:OMW655432 OWS655428:OWS655432 PGO655428:PGO655432 PQK655428:PQK655432 QAG655428:QAG655432 QKC655428:QKC655432 QTY655428:QTY655432 RDU655428:RDU655432 RNQ655428:RNQ655432 RXM655428:RXM655432 SHI655428:SHI655432 SRE655428:SRE655432 TBA655428:TBA655432 TKW655428:TKW655432 TUS655428:TUS655432 UEO655428:UEO655432 UOK655428:UOK655432 UYG655428:UYG655432 VIC655428:VIC655432 VRY655428:VRY655432 WBU655428:WBU655432 WLQ655428:WLQ655432 WVM655428:WVM655432 E720964:E720968 JA720964:JA720968 SW720964:SW720968 ACS720964:ACS720968 AMO720964:AMO720968 AWK720964:AWK720968 BGG720964:BGG720968 BQC720964:BQC720968 BZY720964:BZY720968 CJU720964:CJU720968 CTQ720964:CTQ720968 DDM720964:DDM720968 DNI720964:DNI720968 DXE720964:DXE720968 EHA720964:EHA720968 EQW720964:EQW720968 FAS720964:FAS720968 FKO720964:FKO720968 FUK720964:FUK720968 GEG720964:GEG720968 GOC720964:GOC720968 GXY720964:GXY720968 HHU720964:HHU720968 HRQ720964:HRQ720968 IBM720964:IBM720968 ILI720964:ILI720968 IVE720964:IVE720968 JFA720964:JFA720968 JOW720964:JOW720968 JYS720964:JYS720968 KIO720964:KIO720968 KSK720964:KSK720968 LCG720964:LCG720968 LMC720964:LMC720968 LVY720964:LVY720968 MFU720964:MFU720968 MPQ720964:MPQ720968 MZM720964:MZM720968 NJI720964:NJI720968 NTE720964:NTE720968 ODA720964:ODA720968 OMW720964:OMW720968 OWS720964:OWS720968 PGO720964:PGO720968 PQK720964:PQK720968 QAG720964:QAG720968 QKC720964:QKC720968 QTY720964:QTY720968 RDU720964:RDU720968 RNQ720964:RNQ720968 RXM720964:RXM720968 SHI720964:SHI720968 SRE720964:SRE720968 TBA720964:TBA720968 TKW720964:TKW720968 TUS720964:TUS720968 UEO720964:UEO720968 UOK720964:UOK720968 UYG720964:UYG720968 VIC720964:VIC720968 VRY720964:VRY720968 WBU720964:WBU720968 WLQ720964:WLQ720968 WVM720964:WVM720968 E786500:E786504 JA786500:JA786504 SW786500:SW786504 ACS786500:ACS786504 AMO786500:AMO786504 AWK786500:AWK786504 BGG786500:BGG786504 BQC786500:BQC786504 BZY786500:BZY786504 CJU786500:CJU786504 CTQ786500:CTQ786504 DDM786500:DDM786504 DNI786500:DNI786504 DXE786500:DXE786504 EHA786500:EHA786504 EQW786500:EQW786504 FAS786500:FAS786504 FKO786500:FKO786504 FUK786500:FUK786504 GEG786500:GEG786504 GOC786500:GOC786504 GXY786500:GXY786504 HHU786500:HHU786504 HRQ786500:HRQ786504 IBM786500:IBM786504 ILI786500:ILI786504 IVE786500:IVE786504 JFA786500:JFA786504 JOW786500:JOW786504 JYS786500:JYS786504 KIO786500:KIO786504 KSK786500:KSK786504 LCG786500:LCG786504 LMC786500:LMC786504 LVY786500:LVY786504 MFU786500:MFU786504 MPQ786500:MPQ786504 MZM786500:MZM786504 NJI786500:NJI786504 NTE786500:NTE786504 ODA786500:ODA786504 OMW786500:OMW786504 OWS786500:OWS786504 PGO786500:PGO786504 PQK786500:PQK786504 QAG786500:QAG786504 QKC786500:QKC786504 QTY786500:QTY786504 RDU786500:RDU786504 RNQ786500:RNQ786504 RXM786500:RXM786504 SHI786500:SHI786504 SRE786500:SRE786504 TBA786500:TBA786504 TKW786500:TKW786504 TUS786500:TUS786504 UEO786500:UEO786504 UOK786500:UOK786504 UYG786500:UYG786504 VIC786500:VIC786504 VRY786500:VRY786504 WBU786500:WBU786504 WLQ786500:WLQ786504 WVM786500:WVM786504 E852036:E852040 JA852036:JA852040 SW852036:SW852040 ACS852036:ACS852040 AMO852036:AMO852040 AWK852036:AWK852040 BGG852036:BGG852040 BQC852036:BQC852040 BZY852036:BZY852040 CJU852036:CJU852040 CTQ852036:CTQ852040 DDM852036:DDM852040 DNI852036:DNI852040 DXE852036:DXE852040 EHA852036:EHA852040 EQW852036:EQW852040 FAS852036:FAS852040 FKO852036:FKO852040 FUK852036:FUK852040 GEG852036:GEG852040 GOC852036:GOC852040 GXY852036:GXY852040 HHU852036:HHU852040 HRQ852036:HRQ852040 IBM852036:IBM852040 ILI852036:ILI852040 IVE852036:IVE852040 JFA852036:JFA852040 JOW852036:JOW852040 JYS852036:JYS852040 KIO852036:KIO852040 KSK852036:KSK852040 LCG852036:LCG852040 LMC852036:LMC852040 LVY852036:LVY852040 MFU852036:MFU852040 MPQ852036:MPQ852040 MZM852036:MZM852040 NJI852036:NJI852040 NTE852036:NTE852040 ODA852036:ODA852040 OMW852036:OMW852040 OWS852036:OWS852040 PGO852036:PGO852040 PQK852036:PQK852040 QAG852036:QAG852040 QKC852036:QKC852040 QTY852036:QTY852040 RDU852036:RDU852040 RNQ852036:RNQ852040 RXM852036:RXM852040 SHI852036:SHI852040 SRE852036:SRE852040 TBA852036:TBA852040 TKW852036:TKW852040 TUS852036:TUS852040 UEO852036:UEO852040 UOK852036:UOK852040 UYG852036:UYG852040 VIC852036:VIC852040 VRY852036:VRY852040 WBU852036:WBU852040 WLQ852036:WLQ852040 WVM852036:WVM852040 E917572:E917576 JA917572:JA917576 SW917572:SW917576 ACS917572:ACS917576 AMO917572:AMO917576 AWK917572:AWK917576 BGG917572:BGG917576 BQC917572:BQC917576 BZY917572:BZY917576 CJU917572:CJU917576 CTQ917572:CTQ917576 DDM917572:DDM917576 DNI917572:DNI917576 DXE917572:DXE917576 EHA917572:EHA917576 EQW917572:EQW917576 FAS917572:FAS917576 FKO917572:FKO917576 FUK917572:FUK917576 GEG917572:GEG917576 GOC917572:GOC917576 GXY917572:GXY917576 HHU917572:HHU917576 HRQ917572:HRQ917576 IBM917572:IBM917576 ILI917572:ILI917576 IVE917572:IVE917576 JFA917572:JFA917576 JOW917572:JOW917576 JYS917572:JYS917576 KIO917572:KIO917576 KSK917572:KSK917576 LCG917572:LCG917576 LMC917572:LMC917576 LVY917572:LVY917576 MFU917572:MFU917576 MPQ917572:MPQ917576 MZM917572:MZM917576 NJI917572:NJI917576 NTE917572:NTE917576 ODA917572:ODA917576 OMW917572:OMW917576 OWS917572:OWS917576 PGO917572:PGO917576 PQK917572:PQK917576 QAG917572:QAG917576 QKC917572:QKC917576 QTY917572:QTY917576 RDU917572:RDU917576 RNQ917572:RNQ917576 RXM917572:RXM917576 SHI917572:SHI917576 SRE917572:SRE917576 TBA917572:TBA917576 TKW917572:TKW917576 TUS917572:TUS917576 UEO917572:UEO917576 UOK917572:UOK917576 UYG917572:UYG917576 VIC917572:VIC917576 VRY917572:VRY917576 WBU917572:WBU917576 WLQ917572:WLQ917576 WVM917572:WVM917576 E983108:E983112 JA983108:JA983112 SW983108:SW983112 ACS983108:ACS983112 AMO983108:AMO983112 AWK983108:AWK983112 BGG983108:BGG983112 BQC983108:BQC983112 BZY983108:BZY983112 CJU983108:CJU983112 CTQ983108:CTQ983112 DDM983108:DDM983112 DNI983108:DNI983112 DXE983108:DXE983112 EHA983108:EHA983112 EQW983108:EQW983112 FAS983108:FAS983112 FKO983108:FKO983112 FUK983108:FUK983112 GEG983108:GEG983112 GOC983108:GOC983112 GXY983108:GXY983112 HHU983108:HHU983112 HRQ983108:HRQ983112 IBM983108:IBM983112 ILI983108:ILI983112 IVE983108:IVE983112 JFA983108:JFA983112 JOW983108:JOW983112 JYS983108:JYS983112 KIO983108:KIO983112 KSK983108:KSK983112 LCG983108:LCG983112 LMC983108:LMC983112 LVY983108:LVY983112 MFU983108:MFU983112 MPQ983108:MPQ983112 MZM983108:MZM983112 NJI983108:NJI983112 NTE983108:NTE983112 ODA983108:ODA983112 OMW983108:OMW983112 OWS983108:OWS983112 PGO983108:PGO983112 PQK983108:PQK983112 QAG983108:QAG983112 QKC983108:QKC983112 QTY983108:QTY983112 RDU983108:RDU983112 RNQ983108:RNQ983112 RXM983108:RXM983112 SHI983108:SHI983112 SRE983108:SRE983112 TBA983108:TBA983112 TKW983108:TKW983112 TUS983108:TUS983112 UEO983108:UEO983112 UOK983108:UOK983112 UYG983108:UYG983112 VIC983108:VIC983112 VRY983108:VRY983112 WBU983108:WBU983112 WLQ983108:WLQ983112 WVM983108:WVM983112">
      <formula1>"서울특별시,부산광역시,대구광역시,인천광역시,광주광역시,대전광역시,울산광역시,세종특별자치시,경기도,강원도,충청북도,충청남도,전라북도,전라남도,경상북도,경상남도,제주특별자치도,국외소재"</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topLeftCell="A65" workbookViewId="0">
      <selection activeCell="H91" sqref="H91"/>
    </sheetView>
  </sheetViews>
  <sheetFormatPr defaultRowHeight="11.25"/>
  <cols>
    <col min="1" max="1" width="9.125" style="105" bestFit="1" customWidth="1"/>
    <col min="2" max="2" width="7.375" style="105" bestFit="1" customWidth="1"/>
    <col min="3" max="3" width="26.25" style="105" bestFit="1" customWidth="1"/>
    <col min="4" max="4" width="67.125" style="105" bestFit="1" customWidth="1"/>
    <col min="5" max="5" width="5.75" style="105" bestFit="1" customWidth="1"/>
    <col min="6" max="6" width="9.125" style="105" bestFit="1" customWidth="1"/>
    <col min="7" max="7" width="14.875" style="105" bestFit="1" customWidth="1"/>
    <col min="8" max="8" width="28" style="105" bestFit="1" customWidth="1"/>
    <col min="9" max="9" width="7.375" style="105" bestFit="1" customWidth="1"/>
    <col min="10" max="10" width="11.75" style="105" bestFit="1" customWidth="1"/>
    <col min="11" max="11" width="9.125" style="105" bestFit="1" customWidth="1"/>
    <col min="12" max="16384" width="9" style="105"/>
  </cols>
  <sheetData>
    <row r="1" spans="1:11" s="101" customFormat="1" ht="12.75" thickBot="1">
      <c r="A1" s="99" t="s">
        <v>0</v>
      </c>
      <c r="B1" s="100" t="s">
        <v>1420</v>
      </c>
      <c r="C1" s="100" t="s">
        <v>5253</v>
      </c>
      <c r="D1" s="100" t="s">
        <v>3</v>
      </c>
      <c r="E1" s="100" t="s">
        <v>5254</v>
      </c>
      <c r="F1" s="100" t="s">
        <v>6</v>
      </c>
      <c r="G1" s="100" t="s">
        <v>5255</v>
      </c>
      <c r="H1" s="100" t="s">
        <v>7</v>
      </c>
      <c r="I1" s="100" t="s">
        <v>5256</v>
      </c>
      <c r="J1" s="100" t="s">
        <v>5257</v>
      </c>
      <c r="K1" s="99" t="s">
        <v>5258</v>
      </c>
    </row>
    <row r="2" spans="1:11" s="104" customFormat="1" ht="12.75" thickTop="1">
      <c r="A2" s="102">
        <v>2022</v>
      </c>
      <c r="B2" s="103">
        <v>1</v>
      </c>
      <c r="C2" s="103" t="s">
        <v>5259</v>
      </c>
      <c r="D2" s="103" t="s">
        <v>5260</v>
      </c>
      <c r="E2" s="103" t="s">
        <v>44</v>
      </c>
      <c r="F2" s="103" t="s">
        <v>20</v>
      </c>
      <c r="G2" s="103">
        <v>327</v>
      </c>
      <c r="H2" s="103" t="s">
        <v>5261</v>
      </c>
      <c r="I2" s="103" t="s">
        <v>5262</v>
      </c>
      <c r="J2" s="103">
        <v>637146252</v>
      </c>
      <c r="K2" s="102" t="s">
        <v>5263</v>
      </c>
    </row>
    <row r="3" spans="1:11" s="104" customFormat="1" ht="12">
      <c r="A3" s="102">
        <v>2022</v>
      </c>
      <c r="B3" s="103">
        <v>1</v>
      </c>
      <c r="C3" s="103" t="s">
        <v>5259</v>
      </c>
      <c r="D3" s="103" t="s">
        <v>5264</v>
      </c>
      <c r="E3" s="103" t="s">
        <v>44</v>
      </c>
      <c r="F3" s="103" t="s">
        <v>20</v>
      </c>
      <c r="G3" s="103">
        <v>817</v>
      </c>
      <c r="H3" s="103" t="s">
        <v>5265</v>
      </c>
      <c r="I3" s="103" t="s">
        <v>5266</v>
      </c>
      <c r="J3" s="103" t="s">
        <v>5267</v>
      </c>
      <c r="K3" s="102" t="s">
        <v>5268</v>
      </c>
    </row>
    <row r="4" spans="1:11" s="104" customFormat="1" ht="12">
      <c r="A4" s="102">
        <v>2022</v>
      </c>
      <c r="B4" s="103">
        <v>1</v>
      </c>
      <c r="C4" s="103" t="s">
        <v>5259</v>
      </c>
      <c r="D4" s="103" t="s">
        <v>5269</v>
      </c>
      <c r="E4" s="103" t="s">
        <v>44</v>
      </c>
      <c r="F4" s="103" t="s">
        <v>20</v>
      </c>
      <c r="G4" s="103">
        <v>364</v>
      </c>
      <c r="H4" s="103" t="s">
        <v>5270</v>
      </c>
      <c r="I4" s="103" t="s">
        <v>5271</v>
      </c>
      <c r="J4" s="103" t="s">
        <v>5272</v>
      </c>
      <c r="K4" s="102" t="s">
        <v>5268</v>
      </c>
    </row>
    <row r="5" spans="1:11" s="104" customFormat="1" ht="12">
      <c r="A5" s="102">
        <v>2022</v>
      </c>
      <c r="B5" s="103">
        <v>1</v>
      </c>
      <c r="C5" s="103" t="s">
        <v>5259</v>
      </c>
      <c r="D5" s="103" t="s">
        <v>5273</v>
      </c>
      <c r="E5" s="103" t="s">
        <v>44</v>
      </c>
      <c r="F5" s="103" t="s">
        <v>20</v>
      </c>
      <c r="G5" s="103">
        <v>935</v>
      </c>
      <c r="H5" s="103" t="s">
        <v>5270</v>
      </c>
      <c r="I5" s="103" t="s">
        <v>5271</v>
      </c>
      <c r="J5" s="103" t="s">
        <v>5272</v>
      </c>
      <c r="K5" s="102" t="s">
        <v>5268</v>
      </c>
    </row>
    <row r="6" spans="1:11" s="104" customFormat="1" ht="12">
      <c r="A6" s="102">
        <v>2022</v>
      </c>
      <c r="B6" s="103">
        <v>1</v>
      </c>
      <c r="C6" s="103" t="s">
        <v>5259</v>
      </c>
      <c r="D6" s="103" t="s">
        <v>5274</v>
      </c>
      <c r="E6" s="103" t="s">
        <v>44</v>
      </c>
      <c r="F6" s="103" t="s">
        <v>20</v>
      </c>
      <c r="G6" s="103">
        <v>792</v>
      </c>
      <c r="H6" s="103" t="s">
        <v>5265</v>
      </c>
      <c r="I6" s="103" t="s">
        <v>5266</v>
      </c>
      <c r="J6" s="103" t="s">
        <v>5267</v>
      </c>
      <c r="K6" s="102" t="s">
        <v>5268</v>
      </c>
    </row>
    <row r="7" spans="1:11" s="104" customFormat="1" ht="12">
      <c r="A7" s="102">
        <v>2022</v>
      </c>
      <c r="B7" s="103">
        <v>1</v>
      </c>
      <c r="C7" s="103" t="s">
        <v>5259</v>
      </c>
      <c r="D7" s="103" t="s">
        <v>5275</v>
      </c>
      <c r="E7" s="103" t="s">
        <v>44</v>
      </c>
      <c r="F7" s="103" t="s">
        <v>20</v>
      </c>
      <c r="G7" s="103">
        <v>835</v>
      </c>
      <c r="H7" s="103" t="s">
        <v>5265</v>
      </c>
      <c r="I7" s="103" t="s">
        <v>5266</v>
      </c>
      <c r="J7" s="103" t="s">
        <v>5267</v>
      </c>
      <c r="K7" s="102" t="s">
        <v>5268</v>
      </c>
    </row>
    <row r="8" spans="1:11" s="104" customFormat="1" ht="12">
      <c r="A8" s="102">
        <v>2022</v>
      </c>
      <c r="B8" s="103">
        <v>1</v>
      </c>
      <c r="C8" s="103" t="s">
        <v>5259</v>
      </c>
      <c r="D8" s="103" t="s">
        <v>5276</v>
      </c>
      <c r="E8" s="103" t="s">
        <v>44</v>
      </c>
      <c r="F8" s="103" t="s">
        <v>20</v>
      </c>
      <c r="G8" s="103">
        <v>1082</v>
      </c>
      <c r="H8" s="103" t="s">
        <v>5270</v>
      </c>
      <c r="I8" s="103" t="s">
        <v>5271</v>
      </c>
      <c r="J8" s="103" t="s">
        <v>5272</v>
      </c>
      <c r="K8" s="102" t="s">
        <v>5268</v>
      </c>
    </row>
    <row r="9" spans="1:11" s="104" customFormat="1" ht="12">
      <c r="A9" s="102">
        <v>2022</v>
      </c>
      <c r="B9" s="103">
        <v>1</v>
      </c>
      <c r="C9" s="103" t="s">
        <v>5259</v>
      </c>
      <c r="D9" s="103" t="s">
        <v>5277</v>
      </c>
      <c r="E9" s="103" t="s">
        <v>44</v>
      </c>
      <c r="F9" s="103" t="s">
        <v>20</v>
      </c>
      <c r="G9" s="103">
        <v>295</v>
      </c>
      <c r="H9" s="103" t="s">
        <v>5265</v>
      </c>
      <c r="I9" s="103" t="s">
        <v>5266</v>
      </c>
      <c r="J9" s="103" t="s">
        <v>5267</v>
      </c>
      <c r="K9" s="102" t="s">
        <v>5268</v>
      </c>
    </row>
    <row r="10" spans="1:11" s="104" customFormat="1" ht="12">
      <c r="A10" s="102">
        <v>2022</v>
      </c>
      <c r="B10" s="103">
        <v>1</v>
      </c>
      <c r="C10" s="103" t="s">
        <v>5259</v>
      </c>
      <c r="D10" s="103" t="s">
        <v>5278</v>
      </c>
      <c r="E10" s="103" t="s">
        <v>44</v>
      </c>
      <c r="F10" s="103" t="s">
        <v>20</v>
      </c>
      <c r="G10" s="103">
        <v>1098</v>
      </c>
      <c r="H10" s="103" t="s">
        <v>5265</v>
      </c>
      <c r="I10" s="103" t="s">
        <v>5266</v>
      </c>
      <c r="J10" s="103" t="s">
        <v>5267</v>
      </c>
      <c r="K10" s="102" t="s">
        <v>5268</v>
      </c>
    </row>
    <row r="11" spans="1:11" s="104" customFormat="1" ht="12">
      <c r="A11" s="102">
        <v>2022</v>
      </c>
      <c r="B11" s="103">
        <v>1</v>
      </c>
      <c r="C11" s="103" t="s">
        <v>5259</v>
      </c>
      <c r="D11" s="103" t="s">
        <v>5279</v>
      </c>
      <c r="E11" s="103" t="s">
        <v>44</v>
      </c>
      <c r="F11" s="103" t="s">
        <v>20</v>
      </c>
      <c r="G11" s="103">
        <v>1333</v>
      </c>
      <c r="H11" s="103" t="s">
        <v>5270</v>
      </c>
      <c r="I11" s="103" t="s">
        <v>5271</v>
      </c>
      <c r="J11" s="103" t="s">
        <v>5272</v>
      </c>
      <c r="K11" s="102" t="s">
        <v>5268</v>
      </c>
    </row>
    <row r="12" spans="1:11" s="104" customFormat="1" ht="12">
      <c r="A12" s="102">
        <v>2022</v>
      </c>
      <c r="B12" s="103">
        <v>1</v>
      </c>
      <c r="C12" s="103" t="s">
        <v>5259</v>
      </c>
      <c r="D12" s="103" t="s">
        <v>5280</v>
      </c>
      <c r="E12" s="103" t="s">
        <v>44</v>
      </c>
      <c r="F12" s="103" t="s">
        <v>20</v>
      </c>
      <c r="G12" s="103">
        <v>412</v>
      </c>
      <c r="H12" s="103" t="s">
        <v>5265</v>
      </c>
      <c r="I12" s="103" t="s">
        <v>5266</v>
      </c>
      <c r="J12" s="103" t="s">
        <v>5267</v>
      </c>
      <c r="K12" s="102" t="s">
        <v>5268</v>
      </c>
    </row>
    <row r="13" spans="1:11" s="104" customFormat="1" ht="12">
      <c r="A13" s="102">
        <v>2022</v>
      </c>
      <c r="B13" s="103">
        <v>1</v>
      </c>
      <c r="C13" s="103" t="s">
        <v>5259</v>
      </c>
      <c r="D13" s="103" t="s">
        <v>5281</v>
      </c>
      <c r="E13" s="103" t="s">
        <v>44</v>
      </c>
      <c r="F13" s="103" t="s">
        <v>20</v>
      </c>
      <c r="G13" s="103">
        <v>653</v>
      </c>
      <c r="H13" s="103" t="s">
        <v>5282</v>
      </c>
      <c r="I13" s="103" t="s">
        <v>5283</v>
      </c>
      <c r="J13" s="103" t="s">
        <v>5284</v>
      </c>
      <c r="K13" s="102" t="s">
        <v>5268</v>
      </c>
    </row>
    <row r="14" spans="1:11" s="104" customFormat="1" ht="12">
      <c r="A14" s="102">
        <v>2022</v>
      </c>
      <c r="B14" s="103">
        <v>1</v>
      </c>
      <c r="C14" s="103" t="s">
        <v>5259</v>
      </c>
      <c r="D14" s="103" t="s">
        <v>5285</v>
      </c>
      <c r="E14" s="103" t="s">
        <v>44</v>
      </c>
      <c r="F14" s="103" t="s">
        <v>20</v>
      </c>
      <c r="G14" s="103">
        <v>541</v>
      </c>
      <c r="H14" s="103" t="s">
        <v>5265</v>
      </c>
      <c r="I14" s="103" t="s">
        <v>5266</v>
      </c>
      <c r="J14" s="103" t="s">
        <v>5267</v>
      </c>
      <c r="K14" s="102" t="s">
        <v>5268</v>
      </c>
    </row>
    <row r="15" spans="1:11" s="104" customFormat="1" ht="12">
      <c r="A15" s="102">
        <v>2022</v>
      </c>
      <c r="B15" s="103">
        <v>1</v>
      </c>
      <c r="C15" s="103" t="s">
        <v>5259</v>
      </c>
      <c r="D15" s="103" t="s">
        <v>5286</v>
      </c>
      <c r="E15" s="103" t="s">
        <v>44</v>
      </c>
      <c r="F15" s="103" t="s">
        <v>15</v>
      </c>
      <c r="G15" s="103">
        <v>262</v>
      </c>
      <c r="H15" s="103" t="s">
        <v>5287</v>
      </c>
      <c r="I15" s="103" t="s">
        <v>1067</v>
      </c>
      <c r="J15" s="103" t="s">
        <v>5288</v>
      </c>
      <c r="K15" s="102" t="s">
        <v>5268</v>
      </c>
    </row>
    <row r="16" spans="1:11" s="104" customFormat="1" ht="12">
      <c r="A16" s="102">
        <v>2022</v>
      </c>
      <c r="B16" s="103">
        <v>1</v>
      </c>
      <c r="C16" s="103" t="s">
        <v>5259</v>
      </c>
      <c r="D16" s="103" t="s">
        <v>5289</v>
      </c>
      <c r="E16" s="103" t="s">
        <v>44</v>
      </c>
      <c r="F16" s="103" t="s">
        <v>20</v>
      </c>
      <c r="G16" s="103">
        <v>853</v>
      </c>
      <c r="H16" s="103" t="s">
        <v>5290</v>
      </c>
      <c r="I16" s="103" t="s">
        <v>5291</v>
      </c>
      <c r="J16" s="103" t="s">
        <v>5292</v>
      </c>
      <c r="K16" s="102" t="s">
        <v>5263</v>
      </c>
    </row>
    <row r="17" spans="1:11" s="104" customFormat="1" ht="12">
      <c r="A17" s="102">
        <v>2022</v>
      </c>
      <c r="B17" s="103">
        <v>1</v>
      </c>
      <c r="C17" s="103" t="s">
        <v>5259</v>
      </c>
      <c r="D17" s="103" t="s">
        <v>5293</v>
      </c>
      <c r="E17" s="103" t="s">
        <v>44</v>
      </c>
      <c r="F17" s="103" t="s">
        <v>20</v>
      </c>
      <c r="G17" s="103">
        <v>10650</v>
      </c>
      <c r="H17" s="103" t="s">
        <v>5290</v>
      </c>
      <c r="I17" s="103" t="s">
        <v>5291</v>
      </c>
      <c r="J17" s="103" t="s">
        <v>5292</v>
      </c>
      <c r="K17" s="102" t="s">
        <v>5268</v>
      </c>
    </row>
    <row r="18" spans="1:11" s="104" customFormat="1" ht="12">
      <c r="A18" s="102">
        <v>2022</v>
      </c>
      <c r="B18" s="103">
        <v>1</v>
      </c>
      <c r="C18" s="103" t="s">
        <v>5259</v>
      </c>
      <c r="D18" s="103" t="s">
        <v>5294</v>
      </c>
      <c r="E18" s="103" t="s">
        <v>44</v>
      </c>
      <c r="F18" s="103" t="s">
        <v>20</v>
      </c>
      <c r="G18" s="103">
        <v>11397</v>
      </c>
      <c r="H18" s="103" t="s">
        <v>5290</v>
      </c>
      <c r="I18" s="103" t="s">
        <v>5291</v>
      </c>
      <c r="J18" s="103" t="s">
        <v>5292</v>
      </c>
      <c r="K18" s="102" t="s">
        <v>5268</v>
      </c>
    </row>
    <row r="19" spans="1:11" s="104" customFormat="1" ht="12">
      <c r="A19" s="102">
        <v>2022</v>
      </c>
      <c r="B19" s="103">
        <v>1</v>
      </c>
      <c r="C19" s="103" t="s">
        <v>5259</v>
      </c>
      <c r="D19" s="103" t="s">
        <v>5295</v>
      </c>
      <c r="E19" s="103" t="s">
        <v>44</v>
      </c>
      <c r="F19" s="103" t="s">
        <v>20</v>
      </c>
      <c r="G19" s="103">
        <v>14097</v>
      </c>
      <c r="H19" s="103" t="s">
        <v>5290</v>
      </c>
      <c r="I19" s="103" t="s">
        <v>5291</v>
      </c>
      <c r="J19" s="103" t="s">
        <v>5292</v>
      </c>
      <c r="K19" s="102" t="s">
        <v>5268</v>
      </c>
    </row>
    <row r="20" spans="1:11" s="104" customFormat="1" ht="12">
      <c r="A20" s="102">
        <v>2022</v>
      </c>
      <c r="B20" s="103">
        <v>1</v>
      </c>
      <c r="C20" s="103" t="s">
        <v>5259</v>
      </c>
      <c r="D20" s="103" t="s">
        <v>5296</v>
      </c>
      <c r="E20" s="103" t="s">
        <v>44</v>
      </c>
      <c r="F20" s="103" t="s">
        <v>20</v>
      </c>
      <c r="G20" s="103">
        <v>12359</v>
      </c>
      <c r="H20" s="103" t="s">
        <v>5290</v>
      </c>
      <c r="I20" s="103" t="s">
        <v>5291</v>
      </c>
      <c r="J20" s="103" t="s">
        <v>5292</v>
      </c>
      <c r="K20" s="102" t="s">
        <v>5268</v>
      </c>
    </row>
    <row r="21" spans="1:11" s="104" customFormat="1" ht="12">
      <c r="A21" s="102">
        <v>2022</v>
      </c>
      <c r="B21" s="103">
        <v>1</v>
      </c>
      <c r="C21" s="103" t="s">
        <v>5259</v>
      </c>
      <c r="D21" s="103" t="s">
        <v>5297</v>
      </c>
      <c r="E21" s="103" t="s">
        <v>44</v>
      </c>
      <c r="F21" s="103" t="s">
        <v>20</v>
      </c>
      <c r="G21" s="103">
        <v>10710</v>
      </c>
      <c r="H21" s="103" t="s">
        <v>5290</v>
      </c>
      <c r="I21" s="103" t="s">
        <v>5291</v>
      </c>
      <c r="J21" s="103" t="s">
        <v>5292</v>
      </c>
      <c r="K21" s="102" t="s">
        <v>5268</v>
      </c>
    </row>
    <row r="22" spans="1:11" s="104" customFormat="1" ht="12">
      <c r="A22" s="102">
        <v>2022</v>
      </c>
      <c r="B22" s="103">
        <v>1</v>
      </c>
      <c r="C22" s="103" t="s">
        <v>5259</v>
      </c>
      <c r="D22" s="103" t="s">
        <v>5298</v>
      </c>
      <c r="E22" s="103" t="s">
        <v>44</v>
      </c>
      <c r="F22" s="103" t="s">
        <v>15</v>
      </c>
      <c r="G22" s="103">
        <v>1000</v>
      </c>
      <c r="H22" s="103" t="s">
        <v>5299</v>
      </c>
      <c r="I22" s="103" t="s">
        <v>5300</v>
      </c>
      <c r="J22" s="103" t="s">
        <v>5301</v>
      </c>
      <c r="K22" s="102" t="s">
        <v>5268</v>
      </c>
    </row>
    <row r="23" spans="1:11" s="104" customFormat="1" ht="12">
      <c r="A23" s="102">
        <v>2022</v>
      </c>
      <c r="B23" s="103">
        <v>1</v>
      </c>
      <c r="C23" s="103" t="s">
        <v>5259</v>
      </c>
      <c r="D23" s="103" t="s">
        <v>5302</v>
      </c>
      <c r="E23" s="103" t="s">
        <v>44</v>
      </c>
      <c r="F23" s="103" t="s">
        <v>20</v>
      </c>
      <c r="G23" s="103">
        <v>383</v>
      </c>
      <c r="H23" s="103" t="s">
        <v>5290</v>
      </c>
      <c r="I23" s="103" t="s">
        <v>5291</v>
      </c>
      <c r="J23" s="103" t="s">
        <v>5292</v>
      </c>
      <c r="K23" s="102" t="s">
        <v>5263</v>
      </c>
    </row>
    <row r="24" spans="1:11" s="104" customFormat="1" ht="12">
      <c r="A24" s="102">
        <v>2022</v>
      </c>
      <c r="B24" s="103">
        <v>1</v>
      </c>
      <c r="C24" s="103" t="s">
        <v>5259</v>
      </c>
      <c r="D24" s="103" t="s">
        <v>5303</v>
      </c>
      <c r="E24" s="103" t="s">
        <v>44</v>
      </c>
      <c r="F24" s="103" t="s">
        <v>20</v>
      </c>
      <c r="G24" s="103">
        <v>4006</v>
      </c>
      <c r="H24" s="103" t="s">
        <v>5290</v>
      </c>
      <c r="I24" s="103" t="s">
        <v>5291</v>
      </c>
      <c r="J24" s="103" t="s">
        <v>5292</v>
      </c>
      <c r="K24" s="102" t="s">
        <v>5263</v>
      </c>
    </row>
    <row r="25" spans="1:11" s="104" customFormat="1" ht="12">
      <c r="A25" s="102">
        <v>2022</v>
      </c>
      <c r="B25" s="103">
        <v>1</v>
      </c>
      <c r="C25" s="103" t="s">
        <v>5259</v>
      </c>
      <c r="D25" s="103" t="s">
        <v>5304</v>
      </c>
      <c r="E25" s="103" t="s">
        <v>44</v>
      </c>
      <c r="F25" s="103" t="s">
        <v>20</v>
      </c>
      <c r="G25" s="103">
        <v>5072</v>
      </c>
      <c r="H25" s="103" t="s">
        <v>5290</v>
      </c>
      <c r="I25" s="103" t="s">
        <v>5291</v>
      </c>
      <c r="J25" s="103" t="s">
        <v>5292</v>
      </c>
      <c r="K25" s="102" t="s">
        <v>5263</v>
      </c>
    </row>
    <row r="26" spans="1:11" s="104" customFormat="1" ht="12">
      <c r="A26" s="102">
        <v>2022</v>
      </c>
      <c r="B26" s="103">
        <v>1</v>
      </c>
      <c r="C26" s="103" t="s">
        <v>5259</v>
      </c>
      <c r="D26" s="103" t="s">
        <v>5305</v>
      </c>
      <c r="E26" s="103" t="s">
        <v>44</v>
      </c>
      <c r="F26" s="103" t="s">
        <v>74</v>
      </c>
      <c r="G26" s="103">
        <v>13</v>
      </c>
      <c r="H26" s="103" t="s">
        <v>5265</v>
      </c>
      <c r="I26" s="103" t="s">
        <v>5306</v>
      </c>
      <c r="J26" s="103" t="s">
        <v>5307</v>
      </c>
      <c r="K26" s="102" t="s">
        <v>5268</v>
      </c>
    </row>
    <row r="27" spans="1:11" s="104" customFormat="1" ht="12">
      <c r="A27" s="102">
        <v>2022</v>
      </c>
      <c r="B27" s="103">
        <v>2</v>
      </c>
      <c r="C27" s="103" t="s">
        <v>5259</v>
      </c>
      <c r="D27" s="103" t="s">
        <v>5308</v>
      </c>
      <c r="E27" s="103" t="s">
        <v>44</v>
      </c>
      <c r="F27" s="103" t="s">
        <v>15</v>
      </c>
      <c r="G27" s="103">
        <v>671</v>
      </c>
      <c r="H27" s="103" t="s">
        <v>5299</v>
      </c>
      <c r="I27" s="103" t="s">
        <v>5300</v>
      </c>
      <c r="J27" s="103" t="s">
        <v>5301</v>
      </c>
      <c r="K27" s="102" t="s">
        <v>5268</v>
      </c>
    </row>
    <row r="28" spans="1:11" s="104" customFormat="1" ht="12">
      <c r="A28" s="102">
        <v>2022</v>
      </c>
      <c r="B28" s="103">
        <v>2</v>
      </c>
      <c r="C28" s="103" t="s">
        <v>5259</v>
      </c>
      <c r="D28" s="103" t="s">
        <v>5309</v>
      </c>
      <c r="E28" s="103" t="s">
        <v>44</v>
      </c>
      <c r="F28" s="103" t="s">
        <v>15</v>
      </c>
      <c r="G28" s="103">
        <v>3900</v>
      </c>
      <c r="H28" s="103" t="s">
        <v>5299</v>
      </c>
      <c r="I28" s="103" t="s">
        <v>5300</v>
      </c>
      <c r="J28" s="103" t="s">
        <v>5301</v>
      </c>
      <c r="K28" s="102" t="s">
        <v>5268</v>
      </c>
    </row>
    <row r="29" spans="1:11" s="104" customFormat="1" ht="12">
      <c r="A29" s="102">
        <v>2022</v>
      </c>
      <c r="B29" s="103">
        <v>2</v>
      </c>
      <c r="C29" s="103" t="s">
        <v>5259</v>
      </c>
      <c r="D29" s="103" t="s">
        <v>5310</v>
      </c>
      <c r="E29" s="103" t="s">
        <v>44</v>
      </c>
      <c r="F29" s="103" t="s">
        <v>15</v>
      </c>
      <c r="G29" s="103">
        <v>2500</v>
      </c>
      <c r="H29" s="103" t="s">
        <v>5299</v>
      </c>
      <c r="I29" s="103" t="s">
        <v>5300</v>
      </c>
      <c r="J29" s="103" t="s">
        <v>5301</v>
      </c>
      <c r="K29" s="102" t="s">
        <v>5268</v>
      </c>
    </row>
    <row r="30" spans="1:11" s="104" customFormat="1" ht="12">
      <c r="A30" s="102">
        <v>2022</v>
      </c>
      <c r="B30" s="103">
        <v>2</v>
      </c>
      <c r="C30" s="103" t="s">
        <v>5259</v>
      </c>
      <c r="D30" s="103" t="s">
        <v>5311</v>
      </c>
      <c r="E30" s="103" t="s">
        <v>44</v>
      </c>
      <c r="F30" s="103" t="s">
        <v>15</v>
      </c>
      <c r="G30" s="103">
        <v>1000</v>
      </c>
      <c r="H30" s="103" t="s">
        <v>5299</v>
      </c>
      <c r="I30" s="103" t="s">
        <v>5300</v>
      </c>
      <c r="J30" s="103" t="s">
        <v>5301</v>
      </c>
      <c r="K30" s="102" t="s">
        <v>5268</v>
      </c>
    </row>
    <row r="31" spans="1:11" s="104" customFormat="1" ht="12">
      <c r="A31" s="102">
        <v>2022</v>
      </c>
      <c r="B31" s="103">
        <v>2</v>
      </c>
      <c r="C31" s="103" t="s">
        <v>5259</v>
      </c>
      <c r="D31" s="103" t="s">
        <v>5312</v>
      </c>
      <c r="E31" s="103" t="s">
        <v>44</v>
      </c>
      <c r="F31" s="103" t="s">
        <v>15</v>
      </c>
      <c r="G31" s="103">
        <v>1200</v>
      </c>
      <c r="H31" s="103" t="s">
        <v>5299</v>
      </c>
      <c r="I31" s="103" t="s">
        <v>5300</v>
      </c>
      <c r="J31" s="103" t="s">
        <v>5301</v>
      </c>
      <c r="K31" s="102" t="s">
        <v>5268</v>
      </c>
    </row>
    <row r="32" spans="1:11" s="104" customFormat="1" ht="12">
      <c r="A32" s="102">
        <v>2022</v>
      </c>
      <c r="B32" s="103">
        <v>2</v>
      </c>
      <c r="C32" s="103" t="s">
        <v>5259</v>
      </c>
      <c r="D32" s="103" t="s">
        <v>5313</v>
      </c>
      <c r="E32" s="103" t="s">
        <v>44</v>
      </c>
      <c r="F32" s="103" t="s">
        <v>20</v>
      </c>
      <c r="G32" s="103">
        <v>200</v>
      </c>
      <c r="H32" s="103" t="s">
        <v>5314</v>
      </c>
      <c r="I32" s="103" t="s">
        <v>5315</v>
      </c>
      <c r="J32" s="103" t="s">
        <v>5316</v>
      </c>
      <c r="K32" s="102" t="s">
        <v>5268</v>
      </c>
    </row>
    <row r="33" spans="1:11" s="104" customFormat="1" ht="12">
      <c r="A33" s="102">
        <v>2022</v>
      </c>
      <c r="B33" s="103">
        <v>2</v>
      </c>
      <c r="C33" s="103" t="s">
        <v>5259</v>
      </c>
      <c r="D33" s="103" t="s">
        <v>5317</v>
      </c>
      <c r="E33" s="103" t="s">
        <v>44</v>
      </c>
      <c r="F33" s="103" t="s">
        <v>20</v>
      </c>
      <c r="G33" s="103">
        <v>250</v>
      </c>
      <c r="H33" s="103" t="s">
        <v>5290</v>
      </c>
      <c r="I33" s="103" t="s">
        <v>5291</v>
      </c>
      <c r="J33" s="103" t="s">
        <v>5292</v>
      </c>
      <c r="K33" s="102" t="s">
        <v>5268</v>
      </c>
    </row>
    <row r="34" spans="1:11" s="104" customFormat="1" ht="12">
      <c r="A34" s="102">
        <v>2022</v>
      </c>
      <c r="B34" s="103">
        <v>2</v>
      </c>
      <c r="C34" s="103" t="s">
        <v>5259</v>
      </c>
      <c r="D34" s="103" t="s">
        <v>5318</v>
      </c>
      <c r="E34" s="103" t="s">
        <v>44</v>
      </c>
      <c r="F34" s="103" t="s">
        <v>20</v>
      </c>
      <c r="G34" s="103">
        <v>510</v>
      </c>
      <c r="H34" s="103" t="s">
        <v>5314</v>
      </c>
      <c r="I34" s="103" t="s">
        <v>5315</v>
      </c>
      <c r="J34" s="103" t="s">
        <v>5316</v>
      </c>
      <c r="K34" s="102" t="s">
        <v>5268</v>
      </c>
    </row>
    <row r="35" spans="1:11" s="104" customFormat="1" ht="12">
      <c r="A35" s="102">
        <v>2022</v>
      </c>
      <c r="B35" s="103">
        <v>2</v>
      </c>
      <c r="C35" s="103" t="s">
        <v>5259</v>
      </c>
      <c r="D35" s="103" t="s">
        <v>5319</v>
      </c>
      <c r="E35" s="103" t="s">
        <v>44</v>
      </c>
      <c r="F35" s="103" t="s">
        <v>20</v>
      </c>
      <c r="G35" s="103">
        <v>150</v>
      </c>
      <c r="H35" s="103" t="s">
        <v>5314</v>
      </c>
      <c r="I35" s="103" t="s">
        <v>5315</v>
      </c>
      <c r="J35" s="103" t="s">
        <v>5316</v>
      </c>
      <c r="K35" s="102" t="s">
        <v>5268</v>
      </c>
    </row>
    <row r="36" spans="1:11" s="104" customFormat="1" ht="12">
      <c r="A36" s="102">
        <v>2022</v>
      </c>
      <c r="B36" s="103">
        <v>2</v>
      </c>
      <c r="C36" s="103" t="s">
        <v>5259</v>
      </c>
      <c r="D36" s="103" t="s">
        <v>5320</v>
      </c>
      <c r="E36" s="103" t="s">
        <v>44</v>
      </c>
      <c r="F36" s="103" t="s">
        <v>15</v>
      </c>
      <c r="G36" s="103">
        <v>2809</v>
      </c>
      <c r="H36" s="103" t="s">
        <v>5265</v>
      </c>
      <c r="I36" s="103" t="s">
        <v>5266</v>
      </c>
      <c r="J36" s="103" t="s">
        <v>5267</v>
      </c>
      <c r="K36" s="102" t="s">
        <v>5268</v>
      </c>
    </row>
    <row r="37" spans="1:11" s="104" customFormat="1" ht="12">
      <c r="A37" s="102">
        <v>2022</v>
      </c>
      <c r="B37" s="103">
        <v>3</v>
      </c>
      <c r="C37" s="103" t="s">
        <v>5259</v>
      </c>
      <c r="D37" s="103" t="s">
        <v>5321</v>
      </c>
      <c r="E37" s="103" t="s">
        <v>44</v>
      </c>
      <c r="F37" s="103" t="s">
        <v>20</v>
      </c>
      <c r="G37" s="103">
        <v>160</v>
      </c>
      <c r="H37" s="103" t="s">
        <v>5265</v>
      </c>
      <c r="I37" s="103" t="s">
        <v>5306</v>
      </c>
      <c r="J37" s="103" t="s">
        <v>5307</v>
      </c>
      <c r="K37" s="102" t="s">
        <v>5268</v>
      </c>
    </row>
    <row r="38" spans="1:11" s="104" customFormat="1" ht="12">
      <c r="A38" s="102">
        <v>2022</v>
      </c>
      <c r="B38" s="103">
        <v>3</v>
      </c>
      <c r="C38" s="103" t="s">
        <v>5259</v>
      </c>
      <c r="D38" s="103" t="s">
        <v>5322</v>
      </c>
      <c r="E38" s="103" t="s">
        <v>44</v>
      </c>
      <c r="F38" s="103" t="s">
        <v>15</v>
      </c>
      <c r="G38" s="103">
        <v>5180</v>
      </c>
      <c r="H38" s="103" t="s">
        <v>5314</v>
      </c>
      <c r="I38" s="103" t="s">
        <v>5323</v>
      </c>
      <c r="J38" s="103" t="s">
        <v>5324</v>
      </c>
      <c r="K38" s="102" t="s">
        <v>5268</v>
      </c>
    </row>
    <row r="39" spans="1:11" s="104" customFormat="1" ht="12">
      <c r="A39" s="102">
        <v>2022</v>
      </c>
      <c r="B39" s="103">
        <v>3</v>
      </c>
      <c r="C39" s="103" t="s">
        <v>5259</v>
      </c>
      <c r="D39" s="103" t="s">
        <v>5325</v>
      </c>
      <c r="E39" s="103" t="s">
        <v>44</v>
      </c>
      <c r="F39" s="103" t="s">
        <v>20</v>
      </c>
      <c r="G39" s="103">
        <v>60</v>
      </c>
      <c r="H39" s="103" t="s">
        <v>5326</v>
      </c>
      <c r="I39" s="103" t="s">
        <v>5327</v>
      </c>
      <c r="J39" s="103" t="s">
        <v>5328</v>
      </c>
      <c r="K39" s="102" t="s">
        <v>5268</v>
      </c>
    </row>
    <row r="40" spans="1:11" s="104" customFormat="1" ht="12">
      <c r="A40" s="102">
        <v>2022</v>
      </c>
      <c r="B40" s="103">
        <v>3</v>
      </c>
      <c r="C40" s="103" t="s">
        <v>5259</v>
      </c>
      <c r="D40" s="103" t="s">
        <v>5329</v>
      </c>
      <c r="E40" s="103" t="s">
        <v>44</v>
      </c>
      <c r="F40" s="103" t="s">
        <v>15</v>
      </c>
      <c r="G40" s="103">
        <v>100</v>
      </c>
      <c r="H40" s="103" t="s">
        <v>5314</v>
      </c>
      <c r="I40" s="103" t="s">
        <v>5323</v>
      </c>
      <c r="J40" s="103" t="s">
        <v>5324</v>
      </c>
      <c r="K40" s="102" t="s">
        <v>5268</v>
      </c>
    </row>
    <row r="41" spans="1:11" s="104" customFormat="1" ht="12">
      <c r="A41" s="102">
        <v>2022</v>
      </c>
      <c r="B41" s="103">
        <v>3</v>
      </c>
      <c r="C41" s="103" t="s">
        <v>5259</v>
      </c>
      <c r="D41" s="103" t="s">
        <v>5330</v>
      </c>
      <c r="E41" s="103" t="s">
        <v>44</v>
      </c>
      <c r="F41" s="103" t="s">
        <v>15</v>
      </c>
      <c r="G41" s="103">
        <v>370</v>
      </c>
      <c r="H41" s="103" t="s">
        <v>5265</v>
      </c>
      <c r="I41" s="103" t="s">
        <v>5306</v>
      </c>
      <c r="J41" s="103" t="s">
        <v>5307</v>
      </c>
      <c r="K41" s="102" t="s">
        <v>5268</v>
      </c>
    </row>
    <row r="42" spans="1:11" s="104" customFormat="1" ht="12">
      <c r="A42" s="102">
        <v>2022</v>
      </c>
      <c r="B42" s="103">
        <v>3</v>
      </c>
      <c r="C42" s="103" t="s">
        <v>5259</v>
      </c>
      <c r="D42" s="103" t="s">
        <v>5331</v>
      </c>
      <c r="E42" s="103" t="s">
        <v>44</v>
      </c>
      <c r="F42" s="103" t="s">
        <v>15</v>
      </c>
      <c r="G42" s="103">
        <v>190</v>
      </c>
      <c r="H42" s="103" t="s">
        <v>5265</v>
      </c>
      <c r="I42" s="103" t="s">
        <v>5306</v>
      </c>
      <c r="J42" s="103" t="s">
        <v>5307</v>
      </c>
      <c r="K42" s="102" t="s">
        <v>5268</v>
      </c>
    </row>
    <row r="43" spans="1:11" s="104" customFormat="1" ht="12">
      <c r="A43" s="102">
        <v>2022</v>
      </c>
      <c r="B43" s="103">
        <v>3</v>
      </c>
      <c r="C43" s="103" t="s">
        <v>5259</v>
      </c>
      <c r="D43" s="103" t="s">
        <v>5332</v>
      </c>
      <c r="E43" s="103" t="s">
        <v>44</v>
      </c>
      <c r="F43" s="103" t="s">
        <v>15</v>
      </c>
      <c r="G43" s="103">
        <v>490</v>
      </c>
      <c r="H43" s="103" t="s">
        <v>5333</v>
      </c>
      <c r="I43" s="103" t="s">
        <v>5334</v>
      </c>
      <c r="J43" s="103" t="s">
        <v>5335</v>
      </c>
      <c r="K43" s="102" t="s">
        <v>5268</v>
      </c>
    </row>
    <row r="44" spans="1:11" s="104" customFormat="1" ht="12">
      <c r="A44" s="102">
        <v>2022</v>
      </c>
      <c r="B44" s="103">
        <v>3</v>
      </c>
      <c r="C44" s="103" t="s">
        <v>5259</v>
      </c>
      <c r="D44" s="103" t="s">
        <v>5336</v>
      </c>
      <c r="E44" s="103" t="s">
        <v>44</v>
      </c>
      <c r="F44" s="103" t="s">
        <v>15</v>
      </c>
      <c r="G44" s="103">
        <v>8425</v>
      </c>
      <c r="H44" s="103" t="s">
        <v>5265</v>
      </c>
      <c r="I44" s="103" t="s">
        <v>5306</v>
      </c>
      <c r="J44" s="103" t="s">
        <v>5307</v>
      </c>
      <c r="K44" s="102" t="s">
        <v>5268</v>
      </c>
    </row>
    <row r="45" spans="1:11" s="104" customFormat="1" ht="12">
      <c r="A45" s="102">
        <v>2022</v>
      </c>
      <c r="B45" s="103">
        <v>3</v>
      </c>
      <c r="C45" s="103" t="s">
        <v>5259</v>
      </c>
      <c r="D45" s="103" t="s">
        <v>5337</v>
      </c>
      <c r="E45" s="103" t="s">
        <v>44</v>
      </c>
      <c r="F45" s="103" t="s">
        <v>15</v>
      </c>
      <c r="G45" s="103">
        <v>170</v>
      </c>
      <c r="H45" s="103" t="s">
        <v>5265</v>
      </c>
      <c r="I45" s="103" t="s">
        <v>5306</v>
      </c>
      <c r="J45" s="103" t="s">
        <v>5307</v>
      </c>
      <c r="K45" s="102" t="s">
        <v>5268</v>
      </c>
    </row>
    <row r="46" spans="1:11" s="104" customFormat="1" ht="12">
      <c r="A46" s="102">
        <v>2022</v>
      </c>
      <c r="B46" s="103">
        <v>3</v>
      </c>
      <c r="C46" s="103" t="s">
        <v>5259</v>
      </c>
      <c r="D46" s="103" t="s">
        <v>5338</v>
      </c>
      <c r="E46" s="103" t="s">
        <v>44</v>
      </c>
      <c r="F46" s="103" t="s">
        <v>15</v>
      </c>
      <c r="G46" s="103">
        <v>360</v>
      </c>
      <c r="H46" s="103" t="s">
        <v>5265</v>
      </c>
      <c r="I46" s="103" t="s">
        <v>5306</v>
      </c>
      <c r="J46" s="103" t="s">
        <v>5307</v>
      </c>
      <c r="K46" s="102" t="s">
        <v>5268</v>
      </c>
    </row>
    <row r="47" spans="1:11" s="104" customFormat="1" ht="12">
      <c r="A47" s="102">
        <v>2022</v>
      </c>
      <c r="B47" s="103">
        <v>3</v>
      </c>
      <c r="C47" s="103" t="s">
        <v>5259</v>
      </c>
      <c r="D47" s="103" t="s">
        <v>5339</v>
      </c>
      <c r="E47" s="103" t="s">
        <v>44</v>
      </c>
      <c r="F47" s="103" t="s">
        <v>15</v>
      </c>
      <c r="G47" s="103">
        <v>12200</v>
      </c>
      <c r="H47" s="103" t="s">
        <v>5265</v>
      </c>
      <c r="I47" s="103" t="s">
        <v>5306</v>
      </c>
      <c r="J47" s="103" t="s">
        <v>5307</v>
      </c>
      <c r="K47" s="102" t="s">
        <v>5268</v>
      </c>
    </row>
    <row r="48" spans="1:11" s="104" customFormat="1" ht="12">
      <c r="A48" s="102">
        <v>2022</v>
      </c>
      <c r="B48" s="103">
        <v>4</v>
      </c>
      <c r="C48" s="103" t="s">
        <v>5259</v>
      </c>
      <c r="D48" s="103" t="s">
        <v>5340</v>
      </c>
      <c r="E48" s="103" t="s">
        <v>44</v>
      </c>
      <c r="F48" s="103" t="s">
        <v>20</v>
      </c>
      <c r="G48" s="103">
        <v>150</v>
      </c>
      <c r="H48" s="103" t="s">
        <v>5326</v>
      </c>
      <c r="I48" s="103" t="s">
        <v>5327</v>
      </c>
      <c r="J48" s="103" t="s">
        <v>5328</v>
      </c>
      <c r="K48" s="102" t="s">
        <v>5268</v>
      </c>
    </row>
    <row r="49" spans="1:11" s="104" customFormat="1" ht="12">
      <c r="A49" s="102">
        <v>2022</v>
      </c>
      <c r="B49" s="103">
        <v>4</v>
      </c>
      <c r="C49" s="103" t="s">
        <v>5259</v>
      </c>
      <c r="D49" s="103" t="s">
        <v>5341</v>
      </c>
      <c r="E49" s="103" t="s">
        <v>44</v>
      </c>
      <c r="F49" s="103" t="s">
        <v>20</v>
      </c>
      <c r="G49" s="103">
        <v>440</v>
      </c>
      <c r="H49" s="103" t="s">
        <v>5326</v>
      </c>
      <c r="I49" s="103" t="s">
        <v>5327</v>
      </c>
      <c r="J49" s="103" t="s">
        <v>5328</v>
      </c>
      <c r="K49" s="102" t="s">
        <v>5268</v>
      </c>
    </row>
    <row r="50" spans="1:11" s="104" customFormat="1" ht="12">
      <c r="A50" s="102">
        <v>2022</v>
      </c>
      <c r="B50" s="103">
        <v>4</v>
      </c>
      <c r="C50" s="103" t="s">
        <v>5259</v>
      </c>
      <c r="D50" s="103" t="s">
        <v>5342</v>
      </c>
      <c r="E50" s="103" t="s">
        <v>44</v>
      </c>
      <c r="F50" s="103" t="s">
        <v>74</v>
      </c>
      <c r="G50" s="103">
        <v>5</v>
      </c>
      <c r="H50" s="103" t="s">
        <v>5343</v>
      </c>
      <c r="I50" s="103" t="s">
        <v>5344</v>
      </c>
      <c r="J50" s="103" t="s">
        <v>5345</v>
      </c>
      <c r="K50" s="102" t="s">
        <v>5268</v>
      </c>
    </row>
    <row r="51" spans="1:11" s="104" customFormat="1" ht="12">
      <c r="A51" s="102">
        <v>2022</v>
      </c>
      <c r="B51" s="103">
        <v>4</v>
      </c>
      <c r="C51" s="103" t="s">
        <v>5259</v>
      </c>
      <c r="D51" s="103" t="s">
        <v>5346</v>
      </c>
      <c r="E51" s="103" t="s">
        <v>44</v>
      </c>
      <c r="F51" s="103" t="s">
        <v>20</v>
      </c>
      <c r="G51" s="103">
        <v>278</v>
      </c>
      <c r="H51" s="103" t="s">
        <v>5343</v>
      </c>
      <c r="I51" s="103" t="s">
        <v>5344</v>
      </c>
      <c r="J51" s="103" t="s">
        <v>5345</v>
      </c>
      <c r="K51" s="102" t="s">
        <v>5268</v>
      </c>
    </row>
    <row r="52" spans="1:11" s="104" customFormat="1" ht="12">
      <c r="A52" s="102">
        <v>2022</v>
      </c>
      <c r="B52" s="103">
        <v>4</v>
      </c>
      <c r="C52" s="103" t="s">
        <v>5259</v>
      </c>
      <c r="D52" s="103" t="s">
        <v>5347</v>
      </c>
      <c r="E52" s="103" t="s">
        <v>44</v>
      </c>
      <c r="F52" s="103" t="s">
        <v>74</v>
      </c>
      <c r="G52" s="103">
        <v>5</v>
      </c>
      <c r="H52" s="103" t="s">
        <v>5343</v>
      </c>
      <c r="I52" s="103" t="s">
        <v>5344</v>
      </c>
      <c r="J52" s="103" t="s">
        <v>5345</v>
      </c>
      <c r="K52" s="102" t="s">
        <v>5268</v>
      </c>
    </row>
    <row r="53" spans="1:11" s="104" customFormat="1" ht="12">
      <c r="A53" s="102">
        <v>2022</v>
      </c>
      <c r="B53" s="103">
        <v>4</v>
      </c>
      <c r="C53" s="103" t="s">
        <v>5259</v>
      </c>
      <c r="D53" s="103" t="s">
        <v>5348</v>
      </c>
      <c r="E53" s="103" t="s">
        <v>44</v>
      </c>
      <c r="F53" s="103" t="s">
        <v>20</v>
      </c>
      <c r="G53" s="103">
        <v>100</v>
      </c>
      <c r="H53" s="103" t="s">
        <v>5343</v>
      </c>
      <c r="I53" s="103" t="s">
        <v>5344</v>
      </c>
      <c r="J53" s="103" t="s">
        <v>5345</v>
      </c>
      <c r="K53" s="102" t="s">
        <v>5268</v>
      </c>
    </row>
    <row r="54" spans="1:11" s="104" customFormat="1" ht="12">
      <c r="A54" s="102">
        <v>2022</v>
      </c>
      <c r="B54" s="103">
        <v>4</v>
      </c>
      <c r="C54" s="103" t="s">
        <v>5259</v>
      </c>
      <c r="D54" s="103" t="s">
        <v>5349</v>
      </c>
      <c r="E54" s="103" t="s">
        <v>44</v>
      </c>
      <c r="F54" s="103" t="s">
        <v>20</v>
      </c>
      <c r="G54" s="103">
        <v>210</v>
      </c>
      <c r="H54" s="103" t="s">
        <v>5290</v>
      </c>
      <c r="I54" s="103" t="s">
        <v>5291</v>
      </c>
      <c r="J54" s="103" t="s">
        <v>5292</v>
      </c>
      <c r="K54" s="102" t="s">
        <v>5268</v>
      </c>
    </row>
    <row r="55" spans="1:11" s="104" customFormat="1" ht="12">
      <c r="A55" s="102">
        <v>2022</v>
      </c>
      <c r="B55" s="103">
        <v>4</v>
      </c>
      <c r="C55" s="103" t="s">
        <v>5259</v>
      </c>
      <c r="D55" s="103" t="s">
        <v>5350</v>
      </c>
      <c r="E55" s="103" t="s">
        <v>44</v>
      </c>
      <c r="F55" s="103" t="s">
        <v>20</v>
      </c>
      <c r="G55" s="103">
        <v>140</v>
      </c>
      <c r="H55" s="103" t="s">
        <v>5290</v>
      </c>
      <c r="I55" s="103" t="s">
        <v>5291</v>
      </c>
      <c r="J55" s="103" t="s">
        <v>5292</v>
      </c>
      <c r="K55" s="102" t="s">
        <v>5268</v>
      </c>
    </row>
    <row r="56" spans="1:11" s="104" customFormat="1" ht="12">
      <c r="A56" s="102">
        <v>2022</v>
      </c>
      <c r="B56" s="103">
        <v>4</v>
      </c>
      <c r="C56" s="103" t="s">
        <v>5259</v>
      </c>
      <c r="D56" s="103" t="s">
        <v>5351</v>
      </c>
      <c r="E56" s="103" t="s">
        <v>44</v>
      </c>
      <c r="F56" s="103" t="s">
        <v>15</v>
      </c>
      <c r="G56" s="103">
        <v>0</v>
      </c>
      <c r="H56" s="103" t="s">
        <v>5352</v>
      </c>
      <c r="I56" s="103" t="s">
        <v>5353</v>
      </c>
      <c r="J56" s="103" t="s">
        <v>5354</v>
      </c>
      <c r="K56" s="102" t="s">
        <v>5268</v>
      </c>
    </row>
    <row r="57" spans="1:11" s="104" customFormat="1" ht="12">
      <c r="A57" s="102">
        <v>2022</v>
      </c>
      <c r="B57" s="103">
        <v>4</v>
      </c>
      <c r="C57" s="103" t="s">
        <v>5259</v>
      </c>
      <c r="D57" s="103" t="s">
        <v>5355</v>
      </c>
      <c r="E57" s="103" t="s">
        <v>44</v>
      </c>
      <c r="F57" s="103" t="s">
        <v>15</v>
      </c>
      <c r="G57" s="103">
        <v>0</v>
      </c>
      <c r="H57" s="103" t="s">
        <v>5352</v>
      </c>
      <c r="I57" s="103" t="s">
        <v>5353</v>
      </c>
      <c r="J57" s="103" t="s">
        <v>5354</v>
      </c>
      <c r="K57" s="102" t="s">
        <v>5268</v>
      </c>
    </row>
    <row r="58" spans="1:11" s="104" customFormat="1" ht="12">
      <c r="A58" s="102">
        <v>2022</v>
      </c>
      <c r="B58" s="103">
        <v>4</v>
      </c>
      <c r="C58" s="103" t="s">
        <v>5259</v>
      </c>
      <c r="D58" s="103" t="s">
        <v>5356</v>
      </c>
      <c r="E58" s="103" t="s">
        <v>44</v>
      </c>
      <c r="F58" s="103" t="s">
        <v>20</v>
      </c>
      <c r="G58" s="103">
        <v>210</v>
      </c>
      <c r="H58" s="103" t="s">
        <v>5290</v>
      </c>
      <c r="I58" s="103" t="s">
        <v>5291</v>
      </c>
      <c r="J58" s="103" t="s">
        <v>5292</v>
      </c>
      <c r="K58" s="102" t="s">
        <v>5268</v>
      </c>
    </row>
    <row r="59" spans="1:11" s="104" customFormat="1" ht="12">
      <c r="A59" s="102">
        <v>2022</v>
      </c>
      <c r="B59" s="103">
        <v>4</v>
      </c>
      <c r="C59" s="103" t="s">
        <v>5259</v>
      </c>
      <c r="D59" s="103" t="s">
        <v>5357</v>
      </c>
      <c r="E59" s="103" t="s">
        <v>44</v>
      </c>
      <c r="F59" s="103" t="s">
        <v>15</v>
      </c>
      <c r="G59" s="103">
        <v>3300</v>
      </c>
      <c r="H59" s="103" t="s">
        <v>5333</v>
      </c>
      <c r="I59" s="103" t="s">
        <v>5334</v>
      </c>
      <c r="J59" s="103" t="s">
        <v>5335</v>
      </c>
      <c r="K59" s="102" t="s">
        <v>5268</v>
      </c>
    </row>
    <row r="60" spans="1:11" s="104" customFormat="1" ht="12">
      <c r="A60" s="102">
        <v>2022</v>
      </c>
      <c r="B60" s="103">
        <v>4</v>
      </c>
      <c r="C60" s="103" t="s">
        <v>5259</v>
      </c>
      <c r="D60" s="103" t="s">
        <v>5358</v>
      </c>
      <c r="E60" s="103" t="s">
        <v>44</v>
      </c>
      <c r="F60" s="103" t="s">
        <v>20</v>
      </c>
      <c r="G60" s="103">
        <v>880</v>
      </c>
      <c r="H60" s="103" t="s">
        <v>5290</v>
      </c>
      <c r="I60" s="103" t="s">
        <v>5291</v>
      </c>
      <c r="J60" s="103" t="s">
        <v>5292</v>
      </c>
      <c r="K60" s="102" t="s">
        <v>5268</v>
      </c>
    </row>
    <row r="61" spans="1:11" s="104" customFormat="1" ht="12">
      <c r="A61" s="102">
        <v>2022</v>
      </c>
      <c r="B61" s="103">
        <v>4</v>
      </c>
      <c r="C61" s="103" t="s">
        <v>5259</v>
      </c>
      <c r="D61" s="103" t="s">
        <v>5359</v>
      </c>
      <c r="E61" s="103" t="s">
        <v>44</v>
      </c>
      <c r="F61" s="103" t="s">
        <v>20</v>
      </c>
      <c r="G61" s="103">
        <v>160</v>
      </c>
      <c r="H61" s="103" t="s">
        <v>5290</v>
      </c>
      <c r="I61" s="103" t="s">
        <v>5291</v>
      </c>
      <c r="J61" s="103" t="s">
        <v>5292</v>
      </c>
      <c r="K61" s="102" t="s">
        <v>5268</v>
      </c>
    </row>
    <row r="62" spans="1:11" s="104" customFormat="1" ht="12">
      <c r="A62" s="102">
        <v>2022</v>
      </c>
      <c r="B62" s="103">
        <v>4</v>
      </c>
      <c r="C62" s="103" t="s">
        <v>5259</v>
      </c>
      <c r="D62" s="103" t="s">
        <v>5360</v>
      </c>
      <c r="E62" s="103" t="s">
        <v>44</v>
      </c>
      <c r="F62" s="103" t="s">
        <v>20</v>
      </c>
      <c r="G62" s="103">
        <v>100</v>
      </c>
      <c r="H62" s="103" t="s">
        <v>5290</v>
      </c>
      <c r="I62" s="103" t="s">
        <v>5291</v>
      </c>
      <c r="J62" s="103" t="s">
        <v>5292</v>
      </c>
      <c r="K62" s="102" t="s">
        <v>5268</v>
      </c>
    </row>
    <row r="63" spans="1:11" s="104" customFormat="1" ht="12">
      <c r="A63" s="102">
        <v>2022</v>
      </c>
      <c r="B63" s="103">
        <v>4</v>
      </c>
      <c r="C63" s="103" t="s">
        <v>5259</v>
      </c>
      <c r="D63" s="103" t="s">
        <v>5361</v>
      </c>
      <c r="E63" s="103" t="s">
        <v>44</v>
      </c>
      <c r="F63" s="103" t="s">
        <v>15</v>
      </c>
      <c r="G63" s="103">
        <v>1850</v>
      </c>
      <c r="H63" s="103" t="s">
        <v>5333</v>
      </c>
      <c r="I63" s="103" t="s">
        <v>5334</v>
      </c>
      <c r="J63" s="103" t="s">
        <v>5335</v>
      </c>
      <c r="K63" s="102" t="s">
        <v>5268</v>
      </c>
    </row>
    <row r="64" spans="1:11" s="104" customFormat="1" ht="12">
      <c r="A64" s="102">
        <v>2022</v>
      </c>
      <c r="B64" s="103">
        <v>4</v>
      </c>
      <c r="C64" s="103" t="s">
        <v>5259</v>
      </c>
      <c r="D64" s="103" t="s">
        <v>5362</v>
      </c>
      <c r="E64" s="103" t="s">
        <v>44</v>
      </c>
      <c r="F64" s="103" t="s">
        <v>15</v>
      </c>
      <c r="G64" s="103">
        <v>200</v>
      </c>
      <c r="H64" s="103" t="s">
        <v>5333</v>
      </c>
      <c r="I64" s="103" t="s">
        <v>5334</v>
      </c>
      <c r="J64" s="103" t="s">
        <v>5335</v>
      </c>
      <c r="K64" s="102" t="s">
        <v>5268</v>
      </c>
    </row>
    <row r="65" spans="1:11" s="104" customFormat="1" ht="12">
      <c r="A65" s="102">
        <v>2022</v>
      </c>
      <c r="B65" s="103">
        <v>4</v>
      </c>
      <c r="C65" s="103" t="s">
        <v>5259</v>
      </c>
      <c r="D65" s="103" t="s">
        <v>5363</v>
      </c>
      <c r="E65" s="103" t="s">
        <v>44</v>
      </c>
      <c r="F65" s="103" t="s">
        <v>15</v>
      </c>
      <c r="G65" s="103">
        <v>100</v>
      </c>
      <c r="H65" s="103" t="s">
        <v>5364</v>
      </c>
      <c r="I65" s="103" t="s">
        <v>5365</v>
      </c>
      <c r="J65" s="103" t="s">
        <v>5366</v>
      </c>
      <c r="K65" s="102" t="s">
        <v>5268</v>
      </c>
    </row>
    <row r="66" spans="1:11" s="104" customFormat="1" ht="12">
      <c r="A66" s="102">
        <v>2022</v>
      </c>
      <c r="B66" s="103">
        <v>4</v>
      </c>
      <c r="C66" s="103" t="s">
        <v>5259</v>
      </c>
      <c r="D66" s="103" t="s">
        <v>5367</v>
      </c>
      <c r="E66" s="103" t="s">
        <v>44</v>
      </c>
      <c r="F66" s="103" t="s">
        <v>20</v>
      </c>
      <c r="G66" s="103">
        <v>100</v>
      </c>
      <c r="H66" s="103" t="s">
        <v>5333</v>
      </c>
      <c r="I66" s="103" t="s">
        <v>264</v>
      </c>
      <c r="J66" s="103" t="s">
        <v>5368</v>
      </c>
      <c r="K66" s="102" t="s">
        <v>5268</v>
      </c>
    </row>
    <row r="67" spans="1:11" s="104" customFormat="1" ht="12">
      <c r="A67" s="102">
        <v>2022</v>
      </c>
      <c r="B67" s="103">
        <v>4</v>
      </c>
      <c r="C67" s="103" t="s">
        <v>5259</v>
      </c>
      <c r="D67" s="103" t="s">
        <v>5369</v>
      </c>
      <c r="E67" s="103" t="s">
        <v>44</v>
      </c>
      <c r="F67" s="103" t="s">
        <v>15</v>
      </c>
      <c r="G67" s="103">
        <v>150</v>
      </c>
      <c r="H67" s="103" t="s">
        <v>5333</v>
      </c>
      <c r="I67" s="103" t="s">
        <v>5334</v>
      </c>
      <c r="J67" s="103" t="s">
        <v>5335</v>
      </c>
      <c r="K67" s="102" t="s">
        <v>5268</v>
      </c>
    </row>
    <row r="68" spans="1:11" s="104" customFormat="1" ht="12">
      <c r="A68" s="102">
        <v>2022</v>
      </c>
      <c r="B68" s="103">
        <v>4</v>
      </c>
      <c r="C68" s="103" t="s">
        <v>5259</v>
      </c>
      <c r="D68" s="103" t="s">
        <v>5370</v>
      </c>
      <c r="E68" s="103" t="s">
        <v>44</v>
      </c>
      <c r="F68" s="103" t="s">
        <v>15</v>
      </c>
      <c r="G68" s="103">
        <v>1030</v>
      </c>
      <c r="H68" s="103" t="s">
        <v>5333</v>
      </c>
      <c r="I68" s="103" t="s">
        <v>5334</v>
      </c>
      <c r="J68" s="103" t="s">
        <v>5335</v>
      </c>
      <c r="K68" s="102" t="s">
        <v>5268</v>
      </c>
    </row>
    <row r="69" spans="1:11" s="104" customFormat="1" ht="12">
      <c r="A69" s="102">
        <v>2022</v>
      </c>
      <c r="B69" s="103">
        <v>5</v>
      </c>
      <c r="C69" s="103" t="s">
        <v>5259</v>
      </c>
      <c r="D69" s="103" t="s">
        <v>5371</v>
      </c>
      <c r="E69" s="103" t="s">
        <v>44</v>
      </c>
      <c r="F69" s="103" t="s">
        <v>20</v>
      </c>
      <c r="G69" s="103">
        <v>100</v>
      </c>
      <c r="H69" s="103" t="s">
        <v>5326</v>
      </c>
      <c r="I69" s="103" t="s">
        <v>5372</v>
      </c>
      <c r="J69" s="103" t="s">
        <v>5373</v>
      </c>
      <c r="K69" s="102" t="s">
        <v>5268</v>
      </c>
    </row>
    <row r="70" spans="1:11" s="104" customFormat="1" ht="12">
      <c r="A70" s="102">
        <v>2022</v>
      </c>
      <c r="B70" s="103">
        <v>5</v>
      </c>
      <c r="C70" s="103" t="s">
        <v>5259</v>
      </c>
      <c r="D70" s="103" t="s">
        <v>5374</v>
      </c>
      <c r="E70" s="103" t="s">
        <v>44</v>
      </c>
      <c r="F70" s="103" t="s">
        <v>15</v>
      </c>
      <c r="G70" s="103">
        <v>0</v>
      </c>
      <c r="H70" s="103" t="s">
        <v>5352</v>
      </c>
      <c r="I70" s="103" t="s">
        <v>5353</v>
      </c>
      <c r="J70" s="103" t="s">
        <v>5354</v>
      </c>
      <c r="K70" s="102" t="s">
        <v>5268</v>
      </c>
    </row>
    <row r="71" spans="1:11" s="104" customFormat="1" ht="12">
      <c r="A71" s="102">
        <v>2022</v>
      </c>
      <c r="B71" s="103">
        <v>5</v>
      </c>
      <c r="C71" s="103" t="s">
        <v>5259</v>
      </c>
      <c r="D71" s="103" t="s">
        <v>5375</v>
      </c>
      <c r="E71" s="103" t="s">
        <v>44</v>
      </c>
      <c r="F71" s="103" t="s">
        <v>15</v>
      </c>
      <c r="G71" s="103">
        <v>0</v>
      </c>
      <c r="H71" s="103" t="s">
        <v>5352</v>
      </c>
      <c r="I71" s="103" t="s">
        <v>5353</v>
      </c>
      <c r="J71" s="103" t="s">
        <v>5354</v>
      </c>
      <c r="K71" s="102" t="s">
        <v>5268</v>
      </c>
    </row>
    <row r="72" spans="1:11" s="104" customFormat="1" ht="12">
      <c r="A72" s="102">
        <v>2022</v>
      </c>
      <c r="B72" s="103">
        <v>5</v>
      </c>
      <c r="C72" s="103" t="s">
        <v>5259</v>
      </c>
      <c r="D72" s="103" t="s">
        <v>5376</v>
      </c>
      <c r="E72" s="103" t="s">
        <v>44</v>
      </c>
      <c r="F72" s="103" t="s">
        <v>20</v>
      </c>
      <c r="G72" s="103">
        <v>2490</v>
      </c>
      <c r="H72" s="103" t="s">
        <v>5364</v>
      </c>
      <c r="I72" s="103" t="s">
        <v>5365</v>
      </c>
      <c r="J72" s="103" t="s">
        <v>5366</v>
      </c>
      <c r="K72" s="102" t="s">
        <v>5268</v>
      </c>
    </row>
    <row r="73" spans="1:11" s="104" customFormat="1" ht="12">
      <c r="A73" s="102">
        <v>2022</v>
      </c>
      <c r="B73" s="103">
        <v>5</v>
      </c>
      <c r="C73" s="103" t="s">
        <v>5259</v>
      </c>
      <c r="D73" s="103" t="s">
        <v>5377</v>
      </c>
      <c r="E73" s="103" t="s">
        <v>44</v>
      </c>
      <c r="F73" s="103" t="s">
        <v>15</v>
      </c>
      <c r="G73" s="103">
        <v>160</v>
      </c>
      <c r="H73" s="103" t="s">
        <v>5364</v>
      </c>
      <c r="I73" s="103" t="s">
        <v>5365</v>
      </c>
      <c r="J73" s="103" t="s">
        <v>5366</v>
      </c>
      <c r="K73" s="102" t="s">
        <v>5268</v>
      </c>
    </row>
    <row r="74" spans="1:11" s="104" customFormat="1" ht="12">
      <c r="A74" s="102">
        <v>2022</v>
      </c>
      <c r="B74" s="103">
        <v>5</v>
      </c>
      <c r="C74" s="103" t="s">
        <v>5259</v>
      </c>
      <c r="D74" s="103" t="s">
        <v>5378</v>
      </c>
      <c r="E74" s="103" t="s">
        <v>44</v>
      </c>
      <c r="F74" s="103" t="s">
        <v>15</v>
      </c>
      <c r="G74" s="103">
        <v>560</v>
      </c>
      <c r="H74" s="103" t="s">
        <v>5364</v>
      </c>
      <c r="I74" s="103" t="s">
        <v>5365</v>
      </c>
      <c r="J74" s="103" t="s">
        <v>5366</v>
      </c>
      <c r="K74" s="102" t="s">
        <v>5268</v>
      </c>
    </row>
    <row r="75" spans="1:11" s="104" customFormat="1" ht="12">
      <c r="A75" s="102">
        <v>2022</v>
      </c>
      <c r="B75" s="103">
        <v>5</v>
      </c>
      <c r="C75" s="103" t="s">
        <v>5259</v>
      </c>
      <c r="D75" s="103" t="s">
        <v>5379</v>
      </c>
      <c r="E75" s="103" t="s">
        <v>44</v>
      </c>
      <c r="F75" s="103" t="s">
        <v>74</v>
      </c>
      <c r="G75" s="103">
        <v>10</v>
      </c>
      <c r="H75" s="103" t="s">
        <v>5343</v>
      </c>
      <c r="I75" s="103" t="s">
        <v>5344</v>
      </c>
      <c r="J75" s="103" t="s">
        <v>5345</v>
      </c>
      <c r="K75" s="102" t="s">
        <v>5268</v>
      </c>
    </row>
    <row r="76" spans="1:11" s="104" customFormat="1" ht="12">
      <c r="A76" s="102">
        <v>2022</v>
      </c>
      <c r="B76" s="103">
        <v>5</v>
      </c>
      <c r="C76" s="103" t="s">
        <v>5259</v>
      </c>
      <c r="D76" s="103" t="s">
        <v>5380</v>
      </c>
      <c r="E76" s="103" t="s">
        <v>44</v>
      </c>
      <c r="F76" s="103" t="s">
        <v>20</v>
      </c>
      <c r="G76" s="103">
        <v>163</v>
      </c>
      <c r="H76" s="103" t="s">
        <v>5381</v>
      </c>
      <c r="I76" s="103" t="s">
        <v>5382</v>
      </c>
      <c r="J76" s="103" t="s">
        <v>5383</v>
      </c>
      <c r="K76" s="102" t="s">
        <v>5268</v>
      </c>
    </row>
    <row r="77" spans="1:11" s="104" customFormat="1" ht="12">
      <c r="A77" s="102">
        <v>2022</v>
      </c>
      <c r="B77" s="103">
        <v>5</v>
      </c>
      <c r="C77" s="103" t="s">
        <v>5259</v>
      </c>
      <c r="D77" s="103" t="s">
        <v>5384</v>
      </c>
      <c r="E77" s="103" t="s">
        <v>44</v>
      </c>
      <c r="F77" s="103" t="s">
        <v>15</v>
      </c>
      <c r="G77" s="103">
        <v>160</v>
      </c>
      <c r="H77" s="103" t="s">
        <v>5333</v>
      </c>
      <c r="I77" s="103" t="s">
        <v>5334</v>
      </c>
      <c r="J77" s="103" t="s">
        <v>5335</v>
      </c>
      <c r="K77" s="102" t="s">
        <v>5268</v>
      </c>
    </row>
    <row r="78" spans="1:11" s="104" customFormat="1" ht="12">
      <c r="A78" s="102">
        <v>2022</v>
      </c>
      <c r="B78" s="103">
        <v>5</v>
      </c>
      <c r="C78" s="103" t="s">
        <v>5259</v>
      </c>
      <c r="D78" s="103" t="s">
        <v>5385</v>
      </c>
      <c r="E78" s="103" t="s">
        <v>44</v>
      </c>
      <c r="F78" s="103" t="s">
        <v>15</v>
      </c>
      <c r="G78" s="103">
        <v>900</v>
      </c>
      <c r="H78" s="103" t="s">
        <v>5333</v>
      </c>
      <c r="I78" s="103" t="s">
        <v>5334</v>
      </c>
      <c r="J78" s="103" t="s">
        <v>5335</v>
      </c>
      <c r="K78" s="102" t="s">
        <v>5268</v>
      </c>
    </row>
    <row r="79" spans="1:11" s="104" customFormat="1" ht="12">
      <c r="A79" s="102">
        <v>2022</v>
      </c>
      <c r="B79" s="103">
        <v>6</v>
      </c>
      <c r="C79" s="103" t="s">
        <v>5259</v>
      </c>
      <c r="D79" s="103" t="s">
        <v>5386</v>
      </c>
      <c r="E79" s="103" t="s">
        <v>44</v>
      </c>
      <c r="F79" s="103" t="s">
        <v>74</v>
      </c>
      <c r="G79" s="103">
        <v>20</v>
      </c>
      <c r="H79" s="103" t="s">
        <v>5343</v>
      </c>
      <c r="I79" s="103" t="s">
        <v>5344</v>
      </c>
      <c r="J79" s="103" t="s">
        <v>5345</v>
      </c>
      <c r="K79" s="102" t="s">
        <v>5268</v>
      </c>
    </row>
    <row r="80" spans="1:11" s="104" customFormat="1" ht="12">
      <c r="A80" s="102">
        <v>2022</v>
      </c>
      <c r="B80" s="103">
        <v>6</v>
      </c>
      <c r="C80" s="103" t="s">
        <v>5259</v>
      </c>
      <c r="D80" s="103" t="s">
        <v>5387</v>
      </c>
      <c r="E80" s="103" t="s">
        <v>44</v>
      </c>
      <c r="F80" s="103" t="s">
        <v>15</v>
      </c>
      <c r="G80" s="103">
        <v>90</v>
      </c>
      <c r="H80" s="103" t="s">
        <v>5364</v>
      </c>
      <c r="I80" s="103" t="s">
        <v>5365</v>
      </c>
      <c r="J80" s="103" t="s">
        <v>5366</v>
      </c>
      <c r="K80" s="102" t="s">
        <v>5268</v>
      </c>
    </row>
    <row r="81" spans="1:11" s="104" customFormat="1" ht="12">
      <c r="A81" s="102">
        <v>2022</v>
      </c>
      <c r="B81" s="103">
        <v>6</v>
      </c>
      <c r="C81" s="103" t="s">
        <v>5259</v>
      </c>
      <c r="D81" s="103" t="s">
        <v>5388</v>
      </c>
      <c r="E81" s="103" t="s">
        <v>44</v>
      </c>
      <c r="F81" s="103" t="s">
        <v>74</v>
      </c>
      <c r="G81" s="103">
        <v>20</v>
      </c>
      <c r="H81" s="103" t="s">
        <v>5343</v>
      </c>
      <c r="I81" s="103" t="s">
        <v>5344</v>
      </c>
      <c r="J81" s="103" t="s">
        <v>5345</v>
      </c>
      <c r="K81" s="102" t="s">
        <v>5268</v>
      </c>
    </row>
    <row r="82" spans="1:11" s="104" customFormat="1" ht="12">
      <c r="A82" s="102">
        <v>2022</v>
      </c>
      <c r="B82" s="103">
        <v>7</v>
      </c>
      <c r="C82" s="103" t="s">
        <v>5259</v>
      </c>
      <c r="D82" s="103" t="s">
        <v>5389</v>
      </c>
      <c r="E82" s="103" t="s">
        <v>44</v>
      </c>
      <c r="F82" s="103" t="s">
        <v>15</v>
      </c>
      <c r="G82" s="103">
        <v>300</v>
      </c>
      <c r="H82" s="103" t="s">
        <v>5364</v>
      </c>
      <c r="I82" s="103" t="s">
        <v>5365</v>
      </c>
      <c r="J82" s="103" t="s">
        <v>5366</v>
      </c>
      <c r="K82" s="102" t="s">
        <v>5268</v>
      </c>
    </row>
    <row r="83" spans="1:11" s="104" customFormat="1" ht="12">
      <c r="A83" s="102">
        <v>2022</v>
      </c>
      <c r="B83" s="103">
        <v>9</v>
      </c>
      <c r="C83" s="103" t="s">
        <v>5259</v>
      </c>
      <c r="D83" s="103" t="s">
        <v>5390</v>
      </c>
      <c r="E83" s="103" t="s">
        <v>44</v>
      </c>
      <c r="F83" s="103" t="s">
        <v>74</v>
      </c>
      <c r="G83" s="103">
        <v>20</v>
      </c>
      <c r="H83" s="103" t="s">
        <v>5343</v>
      </c>
      <c r="I83" s="103" t="s">
        <v>5344</v>
      </c>
      <c r="J83" s="103" t="s">
        <v>5345</v>
      </c>
      <c r="K83" s="102" t="s">
        <v>5268</v>
      </c>
    </row>
    <row r="84" spans="1:11" s="104" customFormat="1" ht="12">
      <c r="A84" s="102">
        <v>2022</v>
      </c>
      <c r="B84" s="103">
        <v>9</v>
      </c>
      <c r="C84" s="103" t="s">
        <v>5259</v>
      </c>
      <c r="D84" s="103" t="s">
        <v>5391</v>
      </c>
      <c r="E84" s="103" t="s">
        <v>44</v>
      </c>
      <c r="F84" s="103" t="s">
        <v>74</v>
      </c>
      <c r="G84" s="103">
        <v>10</v>
      </c>
      <c r="H84" s="103" t="s">
        <v>5343</v>
      </c>
      <c r="I84" s="103" t="s">
        <v>5344</v>
      </c>
      <c r="J84" s="103" t="s">
        <v>5345</v>
      </c>
      <c r="K84" s="102" t="s">
        <v>5268</v>
      </c>
    </row>
    <row r="85" spans="1:11" s="104" customFormat="1" ht="12">
      <c r="A85" s="102">
        <v>2022</v>
      </c>
      <c r="B85" s="103">
        <v>10</v>
      </c>
      <c r="C85" s="103" t="s">
        <v>5259</v>
      </c>
      <c r="D85" s="103" t="s">
        <v>5392</v>
      </c>
      <c r="E85" s="103" t="s">
        <v>44</v>
      </c>
      <c r="F85" s="103" t="s">
        <v>74</v>
      </c>
      <c r="G85" s="103">
        <v>10</v>
      </c>
      <c r="H85" s="103" t="s">
        <v>5343</v>
      </c>
      <c r="I85" s="103" t="s">
        <v>5344</v>
      </c>
      <c r="J85" s="103" t="s">
        <v>5345</v>
      </c>
      <c r="K85" s="102" t="s">
        <v>5268</v>
      </c>
    </row>
    <row r="86" spans="1:11" s="104" customFormat="1" ht="12">
      <c r="A86" s="102">
        <v>2022</v>
      </c>
      <c r="B86" s="103">
        <v>12</v>
      </c>
      <c r="C86" s="103" t="s">
        <v>5259</v>
      </c>
      <c r="D86" s="103" t="s">
        <v>5393</v>
      </c>
      <c r="E86" s="103" t="s">
        <v>44</v>
      </c>
      <c r="F86" s="103" t="s">
        <v>20</v>
      </c>
      <c r="G86" s="103">
        <v>1113</v>
      </c>
      <c r="H86" s="103" t="s">
        <v>5314</v>
      </c>
      <c r="I86" s="103" t="s">
        <v>5323</v>
      </c>
      <c r="J86" s="103" t="s">
        <v>5324</v>
      </c>
      <c r="K86" s="102" t="s">
        <v>5268</v>
      </c>
    </row>
    <row r="87" spans="1:11" s="104" customFormat="1" ht="12">
      <c r="A87" s="102">
        <v>2022</v>
      </c>
      <c r="B87" s="103">
        <v>12</v>
      </c>
      <c r="C87" s="103" t="s">
        <v>5259</v>
      </c>
      <c r="D87" s="103" t="s">
        <v>5394</v>
      </c>
      <c r="E87" s="103" t="s">
        <v>44</v>
      </c>
      <c r="F87" s="103" t="s">
        <v>15</v>
      </c>
      <c r="G87" s="103">
        <v>200</v>
      </c>
      <c r="H87" s="103" t="s">
        <v>5364</v>
      </c>
      <c r="I87" s="103" t="s">
        <v>5365</v>
      </c>
      <c r="J87" s="103" t="s">
        <v>5366</v>
      </c>
      <c r="K87" s="102" t="s">
        <v>5268</v>
      </c>
    </row>
    <row r="88" spans="1:11" s="104" customFormat="1" ht="12">
      <c r="A88" s="102">
        <v>2022</v>
      </c>
      <c r="B88" s="103">
        <v>12</v>
      </c>
      <c r="C88" s="103" t="s">
        <v>5259</v>
      </c>
      <c r="D88" s="103" t="s">
        <v>5395</v>
      </c>
      <c r="E88" s="103" t="s">
        <v>44</v>
      </c>
      <c r="F88" s="103" t="s">
        <v>20</v>
      </c>
      <c r="G88" s="103">
        <v>600</v>
      </c>
      <c r="H88" s="103" t="s">
        <v>5314</v>
      </c>
      <c r="I88" s="103" t="s">
        <v>5315</v>
      </c>
      <c r="J88" s="103" t="s">
        <v>5316</v>
      </c>
      <c r="K88" s="102" t="s">
        <v>5268</v>
      </c>
    </row>
    <row r="89" spans="1:11" s="104" customFormat="1" ht="12">
      <c r="A89" s="102">
        <v>2022</v>
      </c>
      <c r="B89" s="103">
        <v>12</v>
      </c>
      <c r="C89" s="103" t="s">
        <v>5259</v>
      </c>
      <c r="D89" s="103" t="s">
        <v>5396</v>
      </c>
      <c r="E89" s="103" t="s">
        <v>44</v>
      </c>
      <c r="F89" s="103" t="s">
        <v>15</v>
      </c>
      <c r="G89" s="103">
        <v>324</v>
      </c>
      <c r="H89" s="103" t="s">
        <v>5364</v>
      </c>
      <c r="I89" s="103" t="s">
        <v>5365</v>
      </c>
      <c r="J89" s="103" t="s">
        <v>5366</v>
      </c>
      <c r="K89" s="102" t="s">
        <v>5268</v>
      </c>
    </row>
    <row r="90" spans="1:11" s="104" customFormat="1" ht="12">
      <c r="A90" s="102">
        <v>2022</v>
      </c>
      <c r="B90" s="103">
        <v>12</v>
      </c>
      <c r="C90" s="103" t="s">
        <v>5259</v>
      </c>
      <c r="D90" s="103" t="s">
        <v>5397</v>
      </c>
      <c r="E90" s="103" t="s">
        <v>44</v>
      </c>
      <c r="F90" s="103" t="s">
        <v>15</v>
      </c>
      <c r="G90" s="103">
        <v>291</v>
      </c>
      <c r="H90" s="103" t="s">
        <v>5364</v>
      </c>
      <c r="I90" s="103" t="s">
        <v>5365</v>
      </c>
      <c r="J90" s="103" t="s">
        <v>5366</v>
      </c>
      <c r="K90" s="102" t="s">
        <v>5268</v>
      </c>
    </row>
    <row r="91" spans="1:11" s="104" customFormat="1" ht="12">
      <c r="A91" s="102">
        <v>2022</v>
      </c>
      <c r="B91" s="103">
        <v>12</v>
      </c>
      <c r="C91" s="103" t="s">
        <v>5259</v>
      </c>
      <c r="D91" s="103" t="s">
        <v>5398</v>
      </c>
      <c r="E91" s="103" t="s">
        <v>44</v>
      </c>
      <c r="F91" s="103" t="s">
        <v>15</v>
      </c>
      <c r="G91" s="103">
        <v>215</v>
      </c>
      <c r="H91" s="103" t="s">
        <v>5364</v>
      </c>
      <c r="I91" s="103" t="s">
        <v>5365</v>
      </c>
      <c r="J91" s="103" t="s">
        <v>5366</v>
      </c>
      <c r="K91" s="102" t="s">
        <v>5268</v>
      </c>
    </row>
    <row r="92" spans="1:11" s="104" customFormat="1" ht="12">
      <c r="A92" s="102">
        <v>2022</v>
      </c>
      <c r="B92" s="103">
        <v>12</v>
      </c>
      <c r="C92" s="103" t="s">
        <v>5259</v>
      </c>
      <c r="D92" s="103" t="s">
        <v>5399</v>
      </c>
      <c r="E92" s="103" t="s">
        <v>44</v>
      </c>
      <c r="F92" s="103" t="s">
        <v>20</v>
      </c>
      <c r="G92" s="103">
        <v>669</v>
      </c>
      <c r="H92" s="103" t="s">
        <v>5314</v>
      </c>
      <c r="I92" s="103" t="s">
        <v>5323</v>
      </c>
      <c r="J92" s="103" t="s">
        <v>5324</v>
      </c>
      <c r="K92" s="102" t="s">
        <v>5268</v>
      </c>
    </row>
    <row r="93" spans="1:11" s="104" customFormat="1" ht="12">
      <c r="A93" s="102">
        <v>2022</v>
      </c>
      <c r="B93" s="103">
        <v>12</v>
      </c>
      <c r="C93" s="103" t="s">
        <v>5259</v>
      </c>
      <c r="D93" s="103" t="s">
        <v>5400</v>
      </c>
      <c r="E93" s="103" t="s">
        <v>44</v>
      </c>
      <c r="F93" s="103" t="s">
        <v>15</v>
      </c>
      <c r="G93" s="103">
        <v>333</v>
      </c>
      <c r="H93" s="103" t="s">
        <v>5364</v>
      </c>
      <c r="I93" s="103" t="s">
        <v>5365</v>
      </c>
      <c r="J93" s="103" t="s">
        <v>5366</v>
      </c>
      <c r="K93" s="102" t="s">
        <v>5268</v>
      </c>
    </row>
    <row r="94" spans="1:11" s="104" customFormat="1" ht="12">
      <c r="A94" s="102">
        <v>2022</v>
      </c>
      <c r="B94" s="103">
        <v>12</v>
      </c>
      <c r="C94" s="103" t="s">
        <v>5259</v>
      </c>
      <c r="D94" s="103" t="s">
        <v>5401</v>
      </c>
      <c r="E94" s="103" t="s">
        <v>44</v>
      </c>
      <c r="F94" s="103" t="s">
        <v>15</v>
      </c>
      <c r="G94" s="103">
        <v>845</v>
      </c>
      <c r="H94" s="103" t="s">
        <v>5364</v>
      </c>
      <c r="I94" s="103" t="s">
        <v>5365</v>
      </c>
      <c r="J94" s="103" t="s">
        <v>5366</v>
      </c>
      <c r="K94" s="102" t="s">
        <v>5268</v>
      </c>
    </row>
    <row r="95" spans="1:11" s="104" customFormat="1" ht="12">
      <c r="A95" s="102">
        <v>2022</v>
      </c>
      <c r="B95" s="103">
        <v>12</v>
      </c>
      <c r="C95" s="103" t="s">
        <v>5259</v>
      </c>
      <c r="D95" s="103" t="s">
        <v>5402</v>
      </c>
      <c r="E95" s="103" t="s">
        <v>44</v>
      </c>
      <c r="F95" s="103" t="s">
        <v>20</v>
      </c>
      <c r="G95" s="103">
        <v>300</v>
      </c>
      <c r="H95" s="103" t="s">
        <v>5314</v>
      </c>
      <c r="I95" s="103" t="s">
        <v>5315</v>
      </c>
      <c r="J95" s="103" t="s">
        <v>5316</v>
      </c>
      <c r="K95" s="102" t="s">
        <v>5268</v>
      </c>
    </row>
    <row r="96" spans="1:11">
      <c r="G96" s="105">
        <f>SUM(G2:G95)</f>
        <v>140492</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13</vt:i4>
      </vt:variant>
    </vt:vector>
  </HeadingPairs>
  <TitlesOfParts>
    <vt:vector size="13" baseType="lpstr">
      <vt:lpstr>조달청</vt:lpstr>
      <vt:lpstr>한국전력공사</vt:lpstr>
      <vt:lpstr>한국농어촌공사(신규)</vt:lpstr>
      <vt:lpstr>한국농어촌공사(장기)</vt:lpstr>
      <vt:lpstr>한국환경공단</vt:lpstr>
      <vt:lpstr>한국토지주택공사</vt:lpstr>
      <vt:lpstr>국가철도공단</vt:lpstr>
      <vt:lpstr>한국공항공사</vt:lpstr>
      <vt:lpstr>한국도로공사</vt:lpstr>
      <vt:lpstr>한국수자원공사</vt:lpstr>
      <vt:lpstr>경기주택도시공사</vt:lpstr>
      <vt:lpstr>서울주택도시공사</vt:lpstr>
      <vt:lpstr>도로교통공단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사용자</dc:creator>
  <cp:lastModifiedBy>한국전기공사협회</cp:lastModifiedBy>
  <dcterms:created xsi:type="dcterms:W3CDTF">2021-12-27T10:29:55Z</dcterms:created>
  <dcterms:modified xsi:type="dcterms:W3CDTF">2022-02-18T04:51:10Z</dcterms:modified>
</cp:coreProperties>
</file>